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cartas de competição/"/>
    </mc:Choice>
  </mc:AlternateContent>
  <xr:revisionPtr revIDLastSave="797" documentId="8_{12C077FD-7EF4-4908-AEE5-19C3507FCB07}" xr6:coauthVersionLast="47" xr6:coauthVersionMax="47" xr10:uidLastSave="{61EFB134-D5E7-451A-939C-F2FF78B88A94}"/>
  <workbookProtection workbookAlgorithmName="SHA-512" workbookHashValue="kbZxojTa0cpkvcVxU988Hmmp/w9aXBBpMTYqz75HQ7zGvq9SBKKs7ErRDGO/cnoFXBV1++d4cDQxLVH6m87U1Q==" workbookSaltValue="W0uqpXMLMZV0Y2nznBRUWQ==" workbookSpinCount="100000" lockStructure="1"/>
  <bookViews>
    <workbookView xWindow="-108" yWindow="-108" windowWidth="23256" windowHeight="13176" tabRatio="290" firstSheet="1" activeTab="2" xr2:uid="{DAA1E2E6-28BC-46ED-9606-54DF0F98C9D5}"/>
  </bookViews>
  <sheets>
    <sheet name="dados" sheetId="2" state="hidden" r:id="rId1"/>
    <sheet name="registo dos praticantes" sheetId="3" r:id="rId2"/>
    <sheet name="ficha pontuação" sheetId="4" r:id="rId3"/>
  </sheets>
  <definedNames>
    <definedName name="_xlnm.Print_Area" localSheetId="2">'ficha pontuação'!$A$2:$O$344</definedName>
    <definedName name="_xlnm.Print_Area" localSheetId="1">'registo dos praticantes'!$A$1:$K$29</definedName>
    <definedName name="circuito">dados!$A$2:$A$3</definedName>
    <definedName name="clde">dados!$E$2:$E$25</definedName>
    <definedName name="sexo">dados!$I$2:$I$3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I12" i="3"/>
  <c r="F13" i="3"/>
  <c r="I13" i="3"/>
  <c r="F14" i="3"/>
  <c r="I14" i="3"/>
  <c r="F15" i="3"/>
  <c r="I15" i="3"/>
  <c r="F16" i="3"/>
  <c r="I16" i="3"/>
  <c r="F17" i="3"/>
  <c r="I17" i="3"/>
  <c r="F18" i="3"/>
  <c r="I18" i="3"/>
  <c r="F19" i="3"/>
  <c r="F154" i="4" s="1"/>
  <c r="J153" i="4" s="1"/>
  <c r="I19" i="3"/>
  <c r="F20" i="3"/>
  <c r="I20" i="3"/>
  <c r="F21" i="3"/>
  <c r="I21" i="3"/>
  <c r="F22" i="3"/>
  <c r="I22" i="3"/>
  <c r="F23" i="3"/>
  <c r="F220" i="4" s="1"/>
  <c r="H217" i="4" s="1"/>
  <c r="I23" i="3"/>
  <c r="F24" i="3"/>
  <c r="I24" i="3"/>
  <c r="F25" i="3"/>
  <c r="I25" i="3"/>
  <c r="F26" i="3"/>
  <c r="I26" i="3"/>
  <c r="F27" i="3"/>
  <c r="I27" i="3"/>
  <c r="F28" i="3"/>
  <c r="I28" i="3"/>
  <c r="F29" i="3"/>
  <c r="I29" i="3"/>
  <c r="F11" i="3"/>
  <c r="I11" i="3"/>
  <c r="F105" i="4"/>
  <c r="H102" i="4" s="1"/>
  <c r="F139" i="4"/>
  <c r="J138" i="4" s="1"/>
  <c r="F171" i="4"/>
  <c r="H167" i="4" s="1"/>
  <c r="F269" i="4"/>
  <c r="J268" i="4" s="1"/>
  <c r="F7" i="4"/>
  <c r="J6" i="4" s="1"/>
  <c r="O297" i="4"/>
  <c r="F301" i="4"/>
  <c r="H297" i="4" s="1"/>
  <c r="N301" i="4"/>
  <c r="O314" i="4"/>
  <c r="F318" i="4"/>
  <c r="H315" i="4" s="1"/>
  <c r="N318" i="4"/>
  <c r="O331" i="4"/>
  <c r="F335" i="4"/>
  <c r="H332" i="4" s="1"/>
  <c r="N335" i="4"/>
  <c r="N286" i="4"/>
  <c r="O282" i="4"/>
  <c r="N269" i="4"/>
  <c r="O265" i="4"/>
  <c r="N252" i="4"/>
  <c r="O248" i="4"/>
  <c r="N237" i="4"/>
  <c r="F237" i="4"/>
  <c r="C236" i="4" s="1"/>
  <c r="O233" i="4"/>
  <c r="N220" i="4"/>
  <c r="O216" i="4"/>
  <c r="N203" i="4"/>
  <c r="F203" i="4"/>
  <c r="H199" i="4" s="1"/>
  <c r="O199" i="4"/>
  <c r="N188" i="4"/>
  <c r="F188" i="4"/>
  <c r="H184" i="4" s="1"/>
  <c r="O184" i="4"/>
  <c r="N171" i="4"/>
  <c r="O167" i="4"/>
  <c r="N154" i="4"/>
  <c r="O150" i="4"/>
  <c r="N139" i="4"/>
  <c r="O135" i="4"/>
  <c r="N122" i="4"/>
  <c r="O118" i="4"/>
  <c r="N105" i="4"/>
  <c r="O101" i="4"/>
  <c r="N90" i="4"/>
  <c r="F90" i="4"/>
  <c r="C89" i="4" s="1"/>
  <c r="O86" i="4"/>
  <c r="N73" i="4"/>
  <c r="F73" i="4"/>
  <c r="H70" i="4" s="1"/>
  <c r="O69" i="4"/>
  <c r="N56" i="4"/>
  <c r="F56" i="4"/>
  <c r="H52" i="4" s="1"/>
  <c r="O52" i="4"/>
  <c r="N41" i="4"/>
  <c r="F41" i="4"/>
  <c r="J40" i="4" s="1"/>
  <c r="O37" i="4"/>
  <c r="N24" i="4"/>
  <c r="O20" i="4"/>
  <c r="N7" i="4"/>
  <c r="O3" i="4"/>
  <c r="F286" i="4" l="1"/>
  <c r="J285" i="4" s="1"/>
  <c r="F24" i="4"/>
  <c r="J23" i="4" s="1"/>
  <c r="F122" i="4"/>
  <c r="C121" i="4" s="1"/>
  <c r="F252" i="4"/>
  <c r="J251" i="4" s="1"/>
  <c r="H265" i="4"/>
  <c r="H200" i="4"/>
  <c r="C202" i="4"/>
  <c r="H331" i="4"/>
  <c r="H314" i="4"/>
  <c r="C219" i="4"/>
  <c r="J219" i="4"/>
  <c r="J202" i="4"/>
  <c r="C187" i="4"/>
  <c r="J187" i="4"/>
  <c r="H185" i="4"/>
  <c r="H168" i="4"/>
  <c r="C170" i="4"/>
  <c r="J170" i="4"/>
  <c r="H150" i="4"/>
  <c r="H151" i="4"/>
  <c r="H53" i="4"/>
  <c r="J300" i="4"/>
  <c r="J317" i="4"/>
  <c r="C300" i="4"/>
  <c r="J334" i="4"/>
  <c r="C317" i="4"/>
  <c r="H298" i="4"/>
  <c r="C334" i="4"/>
  <c r="C153" i="4"/>
  <c r="H233" i="4"/>
  <c r="H266" i="4"/>
  <c r="H216" i="4"/>
  <c r="C268" i="4"/>
  <c r="H234" i="4"/>
  <c r="J236" i="4"/>
  <c r="H136" i="4"/>
  <c r="C104" i="4"/>
  <c r="J104" i="4"/>
  <c r="C138" i="4"/>
  <c r="H135" i="4"/>
  <c r="H101" i="4"/>
  <c r="H69" i="4"/>
  <c r="C72" i="4"/>
  <c r="J89" i="4"/>
  <c r="C55" i="4"/>
  <c r="J72" i="4"/>
  <c r="J55" i="4"/>
  <c r="H86" i="4"/>
  <c r="H87" i="4"/>
  <c r="H37" i="4"/>
  <c r="C40" i="4"/>
  <c r="H38" i="4"/>
  <c r="C6" i="4"/>
  <c r="H4" i="4"/>
  <c r="H3" i="4"/>
  <c r="H20" i="4" l="1"/>
  <c r="H282" i="4"/>
  <c r="C23" i="4"/>
  <c r="C285" i="4"/>
  <c r="H283" i="4"/>
  <c r="H21" i="4"/>
  <c r="C251" i="4"/>
  <c r="H249" i="4"/>
  <c r="H248" i="4"/>
  <c r="H119" i="4"/>
  <c r="J121" i="4"/>
  <c r="H118" i="4"/>
</calcChain>
</file>

<file path=xl/sharedStrings.xml><?xml version="1.0" encoding="utf-8"?>
<sst xmlns="http://schemas.openxmlformats.org/spreadsheetml/2006/main" count="876" uniqueCount="76">
  <si>
    <t>Ordem de passagem:</t>
  </si>
  <si>
    <t>Escola:</t>
  </si>
  <si>
    <t>Equipa</t>
  </si>
  <si>
    <t>Ordem de passagem</t>
  </si>
  <si>
    <t>Prova</t>
  </si>
  <si>
    <t>Data</t>
  </si>
  <si>
    <t>José Emanuel Rocha 2011-2021</t>
  </si>
  <si>
    <t>Escola</t>
  </si>
  <si>
    <t>Alunos</t>
  </si>
  <si>
    <t>CLDE</t>
  </si>
  <si>
    <t>Alentejo Central</t>
  </si>
  <si>
    <t>Algarve</t>
  </si>
  <si>
    <t>Alto alentejo</t>
  </si>
  <si>
    <t>Amadora, Cascais e Oeiras</t>
  </si>
  <si>
    <t>Aveiro</t>
  </si>
  <si>
    <t>Baixo Alentejo e Alentejo Litoral</t>
  </si>
  <si>
    <t>Braga</t>
  </si>
  <si>
    <t>Bragança e Côa</t>
  </si>
  <si>
    <t>Castelo Branco</t>
  </si>
  <si>
    <t>Coimbra</t>
  </si>
  <si>
    <t>Entre Douro e Vouga</t>
  </si>
  <si>
    <t>Guarda</t>
  </si>
  <si>
    <t>Leiria</t>
  </si>
  <si>
    <t>Leziria e Médio tejo</t>
  </si>
  <si>
    <t>Lisboa</t>
  </si>
  <si>
    <t>Loures, Odivelas e Vila Franca de Xira</t>
  </si>
  <si>
    <t>Oeste</t>
  </si>
  <si>
    <t>Porto</t>
  </si>
  <si>
    <t>Setúbal</t>
  </si>
  <si>
    <t>Sintra</t>
  </si>
  <si>
    <t>Tâmega</t>
  </si>
  <si>
    <t>Viana do Castelo</t>
  </si>
  <si>
    <t>Vila Real e Douro</t>
  </si>
  <si>
    <t>Viseu</t>
  </si>
  <si>
    <t>Ficha 
de pontuação</t>
  </si>
  <si>
    <t>55
Exemplo</t>
  </si>
  <si>
    <t>INSTRUÇÕES</t>
  </si>
  <si>
    <t xml:space="preserve">ES de vinhais de Cima </t>
  </si>
  <si>
    <t>Antonio Peixinho</t>
  </si>
  <si>
    <t>Categoria B</t>
  </si>
  <si>
    <t>Categoria A</t>
  </si>
  <si>
    <t>Preenchimento das fichas de pontuação
Ginástica Urbana</t>
  </si>
  <si>
    <t>Opção da categoria</t>
  </si>
  <si>
    <t>Penalizações</t>
  </si>
  <si>
    <t>Comp Anti.</t>
  </si>
  <si>
    <t>Tempo final</t>
  </si>
  <si>
    <t>1ª ronda</t>
  </si>
  <si>
    <t>2ª ronda</t>
  </si>
  <si>
    <t>3ª ronda</t>
  </si>
  <si>
    <t>Ficha de pontuação - Ginástica Urbana</t>
  </si>
  <si>
    <t>Categoria proposta:</t>
  </si>
  <si>
    <t>Melhor tempo</t>
  </si>
  <si>
    <t>CLDE:</t>
  </si>
  <si>
    <t>Nome do ginasta</t>
  </si>
  <si>
    <t>Partida</t>
  </si>
  <si>
    <t>Estação 1</t>
  </si>
  <si>
    <t>Estação 2</t>
  </si>
  <si>
    <t>Estação 3</t>
  </si>
  <si>
    <t>Estação 4</t>
  </si>
  <si>
    <t>Estação 5</t>
  </si>
  <si>
    <t>Estação 6</t>
  </si>
  <si>
    <t>Estação 7</t>
  </si>
  <si>
    <t>Estação 8</t>
  </si>
  <si>
    <t>Tempo do circuíto</t>
  </si>
  <si>
    <t>60´´</t>
  </si>
  <si>
    <t>30'' / 30´´</t>
  </si>
  <si>
    <t>15" / 25´´</t>
  </si>
  <si>
    <t>Rondas</t>
  </si>
  <si>
    <t>Registo dos praticantes</t>
  </si>
  <si>
    <t>Imprimir as folhas que tem registo de alunos  participantes na competição</t>
  </si>
  <si>
    <t>"Joker"</t>
  </si>
  <si>
    <t>Género</t>
  </si>
  <si>
    <t>fem</t>
  </si>
  <si>
    <t>Mas</t>
  </si>
  <si>
    <t>asdfgh</t>
  </si>
  <si>
    <r>
      <rPr>
        <sz val="16"/>
        <color theme="4" tint="-0.499984740745262"/>
        <rFont val="Calibri"/>
        <family val="2"/>
        <scheme val="minor"/>
      </rPr>
      <t>1 -</t>
    </r>
    <r>
      <rPr>
        <sz val="13"/>
        <color theme="4" tint="-0.499984740745262"/>
        <rFont val="Calibri"/>
        <family val="2"/>
        <scheme val="minor"/>
      </rPr>
      <t xml:space="preserve"> Preencher todos os campos do cabeçalho.
</t>
    </r>
    <r>
      <rPr>
        <sz val="16"/>
        <color theme="4" tint="-0.499984740745262"/>
        <rFont val="Calibri"/>
        <family val="2"/>
        <scheme val="minor"/>
      </rPr>
      <t>2 -</t>
    </r>
    <r>
      <rPr>
        <sz val="13"/>
        <color theme="4" tint="-0.499984740745262"/>
        <rFont val="Calibri"/>
        <family val="2"/>
        <scheme val="minor"/>
      </rPr>
      <t xml:space="preserve"> o preenchimento da escola e CLDE é automático
</t>
    </r>
    <r>
      <rPr>
        <sz val="16"/>
        <color theme="4" tint="-0.499984740745262"/>
        <rFont val="Calibri"/>
        <family val="2"/>
        <scheme val="minor"/>
      </rPr>
      <t xml:space="preserve">2 - </t>
    </r>
    <r>
      <rPr>
        <sz val="13"/>
        <color theme="4" tint="-0.499984740745262"/>
        <rFont val="Calibri"/>
        <family val="2"/>
        <scheme val="minor"/>
      </rPr>
      <t>Preencher para cada equipa, a ordem de passagem, o nome dos ginastas e o circuíto que vão realizar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</si>
</sst>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b/>
      <sz val="36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b/>
      <sz val="48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sz val="20"/>
      <name val="Calibri"/>
      <family val="2"/>
      <scheme val="minor"/>
    </font>
    <font>
      <sz val="24"/>
      <color theme="1"/>
      <name val="Wingdings"/>
      <charset val="2"/>
    </font>
    <font>
      <b/>
      <sz val="2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5" tint="0.3999755851924192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32"/>
      <color theme="5" tint="0.39997558519241921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sz val="13"/>
      <color theme="4" tint="-0.499984740745262"/>
      <name val="Calibri"/>
      <family val="2"/>
      <scheme val="minor"/>
    </font>
    <font>
      <b/>
      <sz val="30"/>
      <color theme="5" tint="0.3999755851924192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8"/>
      <color theme="5" tint="-0.249977111117893"/>
      <name val="Calibri"/>
      <family val="2"/>
      <scheme val="minor"/>
    </font>
    <font>
      <b/>
      <sz val="48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fgColor rgb="FFFF7C8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indexed="64"/>
      </top>
      <bottom style="dotted">
        <color auto="1"/>
      </bottom>
      <diagonal/>
    </border>
    <border>
      <left style="dotted">
        <color auto="1"/>
      </left>
      <right/>
      <top style="dotted">
        <color indexed="64"/>
      </top>
      <bottom style="dotted">
        <color auto="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ashDotDot">
        <color auto="1"/>
      </top>
      <bottom/>
      <diagonal/>
    </border>
    <border>
      <left style="thin">
        <color theme="5" tint="0.39994506668294322"/>
      </left>
      <right style="thick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 style="thick">
        <color theme="5" tint="0.39994506668294322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5" tint="-0.24994659260841701"/>
      </bottom>
      <diagonal/>
    </border>
    <border>
      <left style="thin">
        <color theme="5" tint="0.39994506668294322"/>
      </left>
      <right style="thick">
        <color theme="5" tint="0.39994506668294322"/>
      </right>
      <top/>
      <bottom style="thick">
        <color theme="5" tint="0.39991454817346722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indexed="64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2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27" fillId="0" borderId="0" xfId="0" applyFont="1" applyAlignment="1">
      <alignment vertical="center"/>
    </xf>
    <xf numFmtId="0" fontId="10" fillId="6" borderId="34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26" fillId="7" borderId="0" xfId="0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0" fontId="18" fillId="0" borderId="13" xfId="0" applyFont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vertical="center"/>
      <protection hidden="1"/>
    </xf>
    <xf numFmtId="0" fontId="17" fillId="3" borderId="1" xfId="0" applyFont="1" applyFill="1" applyBorder="1" applyAlignment="1" applyProtection="1">
      <alignment vertical="center"/>
      <protection hidden="1"/>
    </xf>
    <xf numFmtId="0" fontId="28" fillId="4" borderId="0" xfId="1" applyFont="1" applyFill="1" applyBorder="1" applyAlignment="1" applyProtection="1">
      <alignment horizontal="center" vertical="top" wrapText="1"/>
      <protection hidden="1"/>
    </xf>
    <xf numFmtId="0" fontId="10" fillId="0" borderId="2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8" fillId="0" borderId="41" xfId="0" applyFont="1" applyBorder="1" applyAlignment="1" applyProtection="1">
      <alignment horizontal="center" vertical="center"/>
      <protection hidden="1"/>
    </xf>
    <xf numFmtId="0" fontId="18" fillId="0" borderId="43" xfId="0" applyFont="1" applyBorder="1" applyAlignment="1" applyProtection="1">
      <alignment horizontal="center" vertical="center"/>
      <protection hidden="1"/>
    </xf>
    <xf numFmtId="0" fontId="18" fillId="0" borderId="44" xfId="0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 applyProtection="1">
      <alignment horizontal="center" vertical="center"/>
      <protection hidden="1"/>
    </xf>
    <xf numFmtId="0" fontId="18" fillId="0" borderId="46" xfId="0" applyFont="1" applyBorder="1" applyAlignment="1" applyProtection="1">
      <alignment horizontal="center" vertical="center"/>
      <protection hidden="1"/>
    </xf>
    <xf numFmtId="0" fontId="18" fillId="0" borderId="47" xfId="0" applyFont="1" applyBorder="1" applyAlignment="1" applyProtection="1">
      <alignment horizontal="center" vertical="center"/>
      <protection hidden="1"/>
    </xf>
    <xf numFmtId="0" fontId="17" fillId="3" borderId="1" xfId="0" applyFont="1" applyFill="1" applyBorder="1" applyAlignment="1" applyProtection="1">
      <alignment horizontal="right" vertical="center"/>
      <protection hidden="1"/>
    </xf>
    <xf numFmtId="0" fontId="18" fillId="8" borderId="43" xfId="0" applyFont="1" applyFill="1" applyBorder="1" applyAlignment="1" applyProtection="1">
      <alignment horizontal="center" vertical="center"/>
      <protection hidden="1"/>
    </xf>
    <xf numFmtId="0" fontId="18" fillId="8" borderId="5" xfId="0" applyFont="1" applyFill="1" applyBorder="1" applyAlignment="1" applyProtection="1">
      <alignment horizontal="center" vertical="center"/>
      <protection hidden="1"/>
    </xf>
    <xf numFmtId="0" fontId="18" fillId="8" borderId="11" xfId="0" applyFont="1" applyFill="1" applyBorder="1" applyAlignment="1" applyProtection="1">
      <alignment horizontal="center" vertical="center"/>
      <protection hidden="1"/>
    </xf>
    <xf numFmtId="0" fontId="18" fillId="8" borderId="6" xfId="0" applyFont="1" applyFill="1" applyBorder="1" applyAlignment="1" applyProtection="1">
      <alignment horizontal="center" vertical="center"/>
      <protection hidden="1"/>
    </xf>
    <xf numFmtId="0" fontId="18" fillId="8" borderId="45" xfId="0" applyFont="1" applyFill="1" applyBorder="1" applyAlignment="1" applyProtection="1">
      <alignment horizontal="center" vertical="center"/>
      <protection hidden="1"/>
    </xf>
    <xf numFmtId="0" fontId="18" fillId="8" borderId="7" xfId="0" applyFont="1" applyFill="1" applyBorder="1" applyAlignment="1" applyProtection="1">
      <alignment horizontal="center" vertical="center"/>
      <protection hidden="1"/>
    </xf>
    <xf numFmtId="0" fontId="36" fillId="9" borderId="11" xfId="0" applyFont="1" applyFill="1" applyBorder="1" applyAlignment="1" applyProtection="1">
      <alignment horizontal="center" vertical="center"/>
      <protection hidden="1"/>
    </xf>
    <xf numFmtId="0" fontId="36" fillId="9" borderId="12" xfId="0" applyFont="1" applyFill="1" applyBorder="1" applyAlignment="1" applyProtection="1">
      <alignment horizontal="center" vertical="center"/>
      <protection hidden="1"/>
    </xf>
    <xf numFmtId="0" fontId="36" fillId="9" borderId="13" xfId="0" applyFont="1" applyFill="1" applyBorder="1" applyAlignment="1" applyProtection="1">
      <alignment horizontal="center" vertical="center"/>
      <protection hidden="1"/>
    </xf>
    <xf numFmtId="0" fontId="36" fillId="9" borderId="14" xfId="0" applyFont="1" applyFill="1" applyBorder="1" applyAlignment="1" applyProtection="1">
      <alignment horizontal="center" vertical="center"/>
      <protection hidden="1"/>
    </xf>
    <xf numFmtId="0" fontId="36" fillId="9" borderId="15" xfId="0" applyFont="1" applyFill="1" applyBorder="1" applyAlignment="1" applyProtection="1">
      <alignment horizontal="center" vertical="center"/>
      <protection hidden="1"/>
    </xf>
    <xf numFmtId="0" fontId="36" fillId="9" borderId="16" xfId="0" applyFont="1" applyFill="1" applyBorder="1" applyAlignment="1" applyProtection="1">
      <alignment horizontal="center" vertical="center"/>
      <protection hidden="1"/>
    </xf>
    <xf numFmtId="0" fontId="17" fillId="8" borderId="43" xfId="0" applyFont="1" applyFill="1" applyBorder="1" applyAlignment="1" applyProtection="1">
      <alignment horizontal="center" vertical="center" wrapText="1"/>
      <protection hidden="1"/>
    </xf>
    <xf numFmtId="0" fontId="17" fillId="8" borderId="11" xfId="0" applyFont="1" applyFill="1" applyBorder="1" applyAlignment="1" applyProtection="1">
      <alignment horizontal="center" vertical="center" wrapText="1"/>
      <protection hidden="1"/>
    </xf>
    <xf numFmtId="0" fontId="17" fillId="8" borderId="45" xfId="0" applyFont="1" applyFill="1" applyBorder="1" applyAlignment="1" applyProtection="1">
      <alignment horizontal="center" vertical="center" wrapText="1"/>
      <protection hidden="1"/>
    </xf>
    <xf numFmtId="0" fontId="14" fillId="3" borderId="19" xfId="0" applyFont="1" applyFill="1" applyBorder="1" applyAlignment="1" applyProtection="1">
      <alignment horizontal="right" vertical="center"/>
      <protection hidden="1"/>
    </xf>
    <xf numFmtId="0" fontId="14" fillId="3" borderId="21" xfId="0" applyFont="1" applyFill="1" applyBorder="1" applyAlignment="1" applyProtection="1">
      <alignment horizontal="right" vertical="center"/>
      <protection hidden="1"/>
    </xf>
    <xf numFmtId="0" fontId="39" fillId="3" borderId="26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left" vertical="center" wrapText="1"/>
    </xf>
    <xf numFmtId="0" fontId="31" fillId="5" borderId="37" xfId="0" applyFont="1" applyFill="1" applyBorder="1" applyAlignment="1">
      <alignment horizontal="left" vertical="center" wrapText="1"/>
    </xf>
    <xf numFmtId="0" fontId="32" fillId="4" borderId="32" xfId="1" applyFont="1" applyFill="1" applyBorder="1" applyAlignment="1">
      <alignment horizontal="center" vertical="top" wrapText="1"/>
    </xf>
    <xf numFmtId="0" fontId="32" fillId="4" borderId="33" xfId="1" applyFont="1" applyFill="1" applyBorder="1" applyAlignment="1">
      <alignment horizontal="center" vertical="top" wrapText="1"/>
    </xf>
    <xf numFmtId="0" fontId="32" fillId="4" borderId="38" xfId="1" applyFont="1" applyFill="1" applyBorder="1" applyAlignment="1">
      <alignment horizontal="center" vertical="top" wrapText="1"/>
    </xf>
    <xf numFmtId="14" fontId="3" fillId="0" borderId="12" xfId="0" applyNumberFormat="1" applyFont="1" applyBorder="1" applyAlignment="1" applyProtection="1">
      <alignment horizontal="left" vertical="center"/>
      <protection locked="0"/>
    </xf>
    <xf numFmtId="14" fontId="3" fillId="0" borderId="25" xfId="0" applyNumberFormat="1" applyFont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" fillId="0" borderId="25" xfId="0" applyFont="1" applyFill="1" applyBorder="1" applyAlignment="1" applyProtection="1">
      <alignment horizontal="left" vertical="center" shrinkToFit="1"/>
      <protection locked="0"/>
    </xf>
    <xf numFmtId="0" fontId="3" fillId="0" borderId="23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Fill="1" applyBorder="1" applyAlignment="1" applyProtection="1">
      <alignment horizontal="left" vertical="center"/>
      <protection locked="0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50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hidden="1"/>
    </xf>
    <xf numFmtId="0" fontId="20" fillId="3" borderId="3" xfId="0" applyFont="1" applyFill="1" applyBorder="1" applyAlignment="1" applyProtection="1">
      <alignment horizontal="center" vertical="center"/>
      <protection hidden="1"/>
    </xf>
    <xf numFmtId="0" fontId="20" fillId="3" borderId="4" xfId="0" applyFont="1" applyFill="1" applyBorder="1" applyAlignment="1" applyProtection="1">
      <alignment horizontal="center" vertical="center"/>
      <protection hidden="1"/>
    </xf>
    <xf numFmtId="0" fontId="17" fillId="3" borderId="17" xfId="0" applyFont="1" applyFill="1" applyBorder="1" applyAlignment="1" applyProtection="1">
      <alignment horizontal="center" vertical="center" wrapText="1"/>
      <protection hidden="1"/>
    </xf>
    <xf numFmtId="0" fontId="17" fillId="3" borderId="42" xfId="0" applyFont="1" applyFill="1" applyBorder="1" applyAlignment="1" applyProtection="1">
      <alignment horizontal="center" vertical="center" wrapText="1"/>
      <protection hidden="1"/>
    </xf>
    <xf numFmtId="0" fontId="17" fillId="3" borderId="18" xfId="0" applyFont="1" applyFill="1" applyBorder="1" applyAlignment="1" applyProtection="1">
      <alignment horizontal="center" vertical="center" wrapText="1"/>
      <protection hidden="1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0" fontId="33" fillId="9" borderId="8" xfId="0" applyFont="1" applyFill="1" applyBorder="1" applyAlignment="1" applyProtection="1">
      <alignment horizontal="center" vertical="center"/>
      <protection hidden="1"/>
    </xf>
    <xf numFmtId="0" fontId="33" fillId="9" borderId="9" xfId="0" applyFont="1" applyFill="1" applyBorder="1" applyAlignment="1" applyProtection="1">
      <alignment horizontal="center" vertical="center"/>
      <protection hidden="1"/>
    </xf>
    <xf numFmtId="0" fontId="33" fillId="9" borderId="10" xfId="0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5" fillId="0" borderId="3" xfId="0" applyFont="1" applyBorder="1" applyAlignment="1" applyProtection="1">
      <alignment horizontal="center" vertical="center" shrinkToFit="1"/>
      <protection hidden="1"/>
    </xf>
    <xf numFmtId="0" fontId="35" fillId="0" borderId="4" xfId="0" applyFont="1" applyBorder="1" applyAlignment="1" applyProtection="1">
      <alignment horizontal="center" vertical="center" shrinkToFit="1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34" fillId="0" borderId="1" xfId="0" applyFont="1" applyBorder="1" applyAlignment="1" applyProtection="1">
      <alignment horizontal="left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center" vertical="center"/>
      <protection hidden="1"/>
    </xf>
    <xf numFmtId="0" fontId="15" fillId="2" borderId="18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left" vertical="center" shrinkToFit="1"/>
      <protection hidden="1"/>
    </xf>
    <xf numFmtId="14" fontId="22" fillId="0" borderId="22" xfId="0" applyNumberFormat="1" applyFont="1" applyFill="1" applyBorder="1" applyAlignment="1" applyProtection="1">
      <alignment horizontal="left" vertical="center"/>
      <protection hidden="1"/>
    </xf>
    <xf numFmtId="14" fontId="22" fillId="0" borderId="40" xfId="0" applyNumberFormat="1" applyFont="1" applyFill="1" applyBorder="1" applyAlignment="1" applyProtection="1">
      <alignment horizontal="left" vertical="center"/>
      <protection hidden="1"/>
    </xf>
    <xf numFmtId="14" fontId="22" fillId="0" borderId="49" xfId="0" applyNumberFormat="1" applyFont="1" applyFill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20" xfId="0" applyFont="1" applyFill="1" applyBorder="1" applyAlignment="1" applyProtection="1">
      <alignment vertical="center"/>
      <protection hidden="1"/>
    </xf>
    <xf numFmtId="0" fontId="22" fillId="0" borderId="39" xfId="0" applyFont="1" applyFill="1" applyBorder="1" applyAlignment="1" applyProtection="1">
      <alignment vertical="center"/>
      <protection hidden="1"/>
    </xf>
    <xf numFmtId="0" fontId="22" fillId="0" borderId="48" xfId="0" applyFont="1" applyFill="1" applyBorder="1" applyAlignment="1" applyProtection="1">
      <alignment vertical="center"/>
      <protection hidden="1"/>
    </xf>
    <xf numFmtId="0" fontId="38" fillId="4" borderId="0" xfId="1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>
      <alignment horizontal="center" vertical="center"/>
    </xf>
    <xf numFmtId="0" fontId="30" fillId="6" borderId="51" xfId="0" applyFont="1" applyFill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30" fillId="6" borderId="28" xfId="0" applyFont="1" applyFill="1" applyBorder="1" applyAlignment="1">
      <alignment vertical="center"/>
    </xf>
    <xf numFmtId="0" fontId="10" fillId="6" borderId="26" xfId="0" applyFont="1" applyFill="1" applyBorder="1" applyAlignment="1">
      <alignment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7" fillId="0" borderId="35" xfId="0" applyFont="1" applyBorder="1" applyAlignment="1" applyProtection="1">
      <alignment horizontal="left" vertical="center" shrinkToFit="1"/>
      <protection hidden="1"/>
    </xf>
    <xf numFmtId="0" fontId="7" fillId="0" borderId="51" xfId="0" applyFont="1" applyBorder="1" applyAlignment="1" applyProtection="1">
      <alignment horizontal="left" vertical="center" shrinkToFit="1"/>
      <protection hidden="1"/>
    </xf>
    <xf numFmtId="0" fontId="7" fillId="0" borderId="34" xfId="0" applyFont="1" applyBorder="1" applyAlignment="1" applyProtection="1">
      <alignment horizontal="left" vertical="center" shrinkToFit="1"/>
      <protection hidden="1"/>
    </xf>
    <xf numFmtId="0" fontId="7" fillId="0" borderId="12" xfId="0" applyFont="1" applyBorder="1" applyAlignment="1" applyProtection="1">
      <alignment horizontal="left" vertical="center" shrinkToFit="1"/>
      <protection hidden="1"/>
    </xf>
    <xf numFmtId="0" fontId="7" fillId="0" borderId="35" xfId="0" applyFont="1" applyBorder="1" applyAlignment="1" applyProtection="1">
      <alignment horizontal="left" vertical="center" shrinkToFit="1"/>
      <protection locked="0"/>
    </xf>
    <xf numFmtId="0" fontId="7" fillId="0" borderId="34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52" xfId="0" applyFont="1" applyBorder="1" applyAlignment="1" applyProtection="1">
      <alignment horizontal="center" vertical="center" shrinkToFit="1"/>
      <protection hidden="1"/>
    </xf>
    <xf numFmtId="0" fontId="7" fillId="0" borderId="12" xfId="0" applyFont="1" applyBorder="1" applyAlignment="1" applyProtection="1">
      <alignment horizontal="center" vertical="center" shrinkToFit="1"/>
      <protection hidden="1"/>
    </xf>
  </cellXfs>
  <cellStyles count="2">
    <cellStyle name="Hiperligação" xfId="1" builtinId="8"/>
    <cellStyle name="Normal" xfId="0" builtinId="0"/>
  </cellStyles>
  <dxfs count="66"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 patternType="lightUp"/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7C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ficha pontua&#231;&#227;o'!A1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registo dos praticantes'!A1"/><Relationship Id="rId1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6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26505</xdr:colOff>
      <xdr:row>0</xdr:row>
      <xdr:rowOff>46383</xdr:rowOff>
    </xdr:from>
    <xdr:to>
      <xdr:col>12</xdr:col>
      <xdr:colOff>2265211</xdr:colOff>
      <xdr:row>7</xdr:row>
      <xdr:rowOff>54071</xdr:rowOff>
    </xdr:to>
    <xdr:pic>
      <xdr:nvPicPr>
        <xdr:cNvPr id="6" name="Gráfico 5" descr="Indicador de costas da mão a apontar para a direita destaqu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785698-8165-450A-BDDE-C90945005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1" t="-101416" r="-169533" b="-103453"/>
        <a:stretch/>
      </xdr:blipFill>
      <xdr:spPr>
        <a:xfrm rot="16200000">
          <a:off x="7914330" y="-55790"/>
          <a:ext cx="2028645" cy="22329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167885</xdr:rowOff>
    </xdr:from>
    <xdr:to>
      <xdr:col>4</xdr:col>
      <xdr:colOff>325590</xdr:colOff>
      <xdr:row>1</xdr:row>
      <xdr:rowOff>510548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3AB1A98-7A32-42D8-BE6D-04C6AF99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885"/>
          <a:ext cx="2211457" cy="85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168312</xdr:colOff>
      <xdr:row>16</xdr:row>
      <xdr:rowOff>20506</xdr:rowOff>
    </xdr:from>
    <xdr:to>
      <xdr:col>2</xdr:col>
      <xdr:colOff>3211</xdr:colOff>
      <xdr:row>17</xdr:row>
      <xdr:rowOff>153968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F823E63-951F-4D4F-A488-5A119D28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12" y="5186418"/>
          <a:ext cx="630517" cy="391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54428</xdr:rowOff>
    </xdr:from>
    <xdr:to>
      <xdr:col>15</xdr:col>
      <xdr:colOff>401782</xdr:colOff>
      <xdr:row>0</xdr:row>
      <xdr:rowOff>1008437</xdr:rowOff>
    </xdr:to>
    <xdr:pic>
      <xdr:nvPicPr>
        <xdr:cNvPr id="11" name="Gráfico 10" descr="Indicador de costas da mão a apontar para a direita destaqu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C23FFC-3705-4EA0-A253-929D71EA0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-232143" r="-1073931"/>
        <a:stretch/>
      </xdr:blipFill>
      <xdr:spPr>
        <a:xfrm>
          <a:off x="0" y="54428"/>
          <a:ext cx="12718473" cy="954009"/>
        </a:xfrm>
        <a:prstGeom prst="rect">
          <a:avLst/>
        </a:prstGeom>
      </xdr:spPr>
    </xdr:pic>
    <xdr:clientData/>
  </xdr:twoCellAnchor>
  <xdr:twoCellAnchor editAs="oneCell">
    <xdr:from>
      <xdr:col>1</xdr:col>
      <xdr:colOff>87743</xdr:colOff>
      <xdr:row>1</xdr:row>
      <xdr:rowOff>29360</xdr:rowOff>
    </xdr:from>
    <xdr:to>
      <xdr:col>5</xdr:col>
      <xdr:colOff>72664</xdr:colOff>
      <xdr:row>3</xdr:row>
      <xdr:rowOff>263451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917B58E7-7BCC-416B-9B1B-DF9DB7CE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43" y="29360"/>
          <a:ext cx="348138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87743</xdr:colOff>
      <xdr:row>18</xdr:row>
      <xdr:rowOff>29360</xdr:rowOff>
    </xdr:from>
    <xdr:ext cx="3469950" cy="1378996"/>
    <xdr:pic>
      <xdr:nvPicPr>
        <xdr:cNvPr id="26" name="Imagem 25">
          <a:extLst>
            <a:ext uri="{FF2B5EF4-FFF2-40B4-BE49-F238E27FC236}">
              <a16:creationId xmlns:a16="http://schemas.microsoft.com/office/drawing/2014/main" id="{0355E115-DB84-44AF-8D9C-A2E567A0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082" y="27455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168312</xdr:colOff>
      <xdr:row>33</xdr:row>
      <xdr:rowOff>20506</xdr:rowOff>
    </xdr:from>
    <xdr:ext cx="626707" cy="395007"/>
    <xdr:pic>
      <xdr:nvPicPr>
        <xdr:cNvPr id="27" name="Imagem 26">
          <a:extLst>
            <a:ext uri="{FF2B5EF4-FFF2-40B4-BE49-F238E27FC236}">
              <a16:creationId xmlns:a16="http://schemas.microsoft.com/office/drawing/2014/main" id="{0F18D33E-9679-41CF-B042-9DD1EBE7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651" y="5563608"/>
          <a:ext cx="626707" cy="395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35</xdr:row>
      <xdr:rowOff>29360</xdr:rowOff>
    </xdr:from>
    <xdr:ext cx="3469950" cy="1378996"/>
    <xdr:pic>
      <xdr:nvPicPr>
        <xdr:cNvPr id="28" name="Imagem 27">
          <a:extLst>
            <a:ext uri="{FF2B5EF4-FFF2-40B4-BE49-F238E27FC236}">
              <a16:creationId xmlns:a16="http://schemas.microsoft.com/office/drawing/2014/main" id="{1B1A4C73-BE0D-422B-9B2D-E80DCADC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082" y="6089837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168312</xdr:colOff>
      <xdr:row>65</xdr:row>
      <xdr:rowOff>20506</xdr:rowOff>
    </xdr:from>
    <xdr:ext cx="620303" cy="395808"/>
    <xdr:pic>
      <xdr:nvPicPr>
        <xdr:cNvPr id="29" name="Imagem 28">
          <a:extLst>
            <a:ext uri="{FF2B5EF4-FFF2-40B4-BE49-F238E27FC236}">
              <a16:creationId xmlns:a16="http://schemas.microsoft.com/office/drawing/2014/main" id="{2B806370-0661-42AD-BF9E-FB4C87CF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2" y="6588946"/>
          <a:ext cx="620303" cy="395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50</xdr:row>
      <xdr:rowOff>29360</xdr:rowOff>
    </xdr:from>
    <xdr:ext cx="3464540" cy="1378996"/>
    <xdr:pic>
      <xdr:nvPicPr>
        <xdr:cNvPr id="30" name="Imagem 29">
          <a:extLst>
            <a:ext uri="{FF2B5EF4-FFF2-40B4-BE49-F238E27FC236}">
              <a16:creationId xmlns:a16="http://schemas.microsoft.com/office/drawing/2014/main" id="{6C738DAB-78D6-43B2-9FE7-93B7B5D5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1088812"/>
          <a:ext cx="346454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67</xdr:row>
      <xdr:rowOff>29360</xdr:rowOff>
    </xdr:from>
    <xdr:ext cx="3469950" cy="1378996"/>
    <xdr:pic>
      <xdr:nvPicPr>
        <xdr:cNvPr id="31" name="Imagem 30">
          <a:extLst>
            <a:ext uri="{FF2B5EF4-FFF2-40B4-BE49-F238E27FC236}">
              <a16:creationId xmlns:a16="http://schemas.microsoft.com/office/drawing/2014/main" id="{C84D248E-933C-46C9-8618-5086D573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7116776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168312</xdr:colOff>
      <xdr:row>82</xdr:row>
      <xdr:rowOff>20506</xdr:rowOff>
    </xdr:from>
    <xdr:ext cx="626707" cy="395007"/>
    <xdr:pic>
      <xdr:nvPicPr>
        <xdr:cNvPr id="32" name="Imagem 31">
          <a:extLst>
            <a:ext uri="{FF2B5EF4-FFF2-40B4-BE49-F238E27FC236}">
              <a16:creationId xmlns:a16="http://schemas.microsoft.com/office/drawing/2014/main" id="{8F15EB07-406B-4848-9446-4C2D26E4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2" y="12616910"/>
          <a:ext cx="626707" cy="395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84</xdr:row>
      <xdr:rowOff>29360</xdr:rowOff>
    </xdr:from>
    <xdr:ext cx="3469950" cy="1378996"/>
    <xdr:pic>
      <xdr:nvPicPr>
        <xdr:cNvPr id="33" name="Imagem 32">
          <a:extLst>
            <a:ext uri="{FF2B5EF4-FFF2-40B4-BE49-F238E27FC236}">
              <a16:creationId xmlns:a16="http://schemas.microsoft.com/office/drawing/2014/main" id="{78BD4847-EF52-4C24-91D7-5EFD13E4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13144741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168312</xdr:colOff>
      <xdr:row>114</xdr:row>
      <xdr:rowOff>20506</xdr:rowOff>
    </xdr:from>
    <xdr:ext cx="620303" cy="395808"/>
    <xdr:pic>
      <xdr:nvPicPr>
        <xdr:cNvPr id="34" name="Imagem 33">
          <a:extLst>
            <a:ext uri="{FF2B5EF4-FFF2-40B4-BE49-F238E27FC236}">
              <a16:creationId xmlns:a16="http://schemas.microsoft.com/office/drawing/2014/main" id="{36EE6D64-5803-4846-A42C-1DBE96D0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2" y="6588946"/>
          <a:ext cx="620303" cy="395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99</xdr:row>
      <xdr:rowOff>29360</xdr:rowOff>
    </xdr:from>
    <xdr:ext cx="3464540" cy="1378996"/>
    <xdr:pic>
      <xdr:nvPicPr>
        <xdr:cNvPr id="35" name="Imagem 34">
          <a:extLst>
            <a:ext uri="{FF2B5EF4-FFF2-40B4-BE49-F238E27FC236}">
              <a16:creationId xmlns:a16="http://schemas.microsoft.com/office/drawing/2014/main" id="{CF461F64-EA63-4195-B89B-CC76F091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1088812"/>
          <a:ext cx="346454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116</xdr:row>
      <xdr:rowOff>29360</xdr:rowOff>
    </xdr:from>
    <xdr:ext cx="3469950" cy="1378996"/>
    <xdr:pic>
      <xdr:nvPicPr>
        <xdr:cNvPr id="36" name="Imagem 35">
          <a:extLst>
            <a:ext uri="{FF2B5EF4-FFF2-40B4-BE49-F238E27FC236}">
              <a16:creationId xmlns:a16="http://schemas.microsoft.com/office/drawing/2014/main" id="{02C8C57B-540B-4FAB-BB8E-705EA7A4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7116776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168312</xdr:colOff>
      <xdr:row>131</xdr:row>
      <xdr:rowOff>20506</xdr:rowOff>
    </xdr:from>
    <xdr:ext cx="626707" cy="395007"/>
    <xdr:pic>
      <xdr:nvPicPr>
        <xdr:cNvPr id="37" name="Imagem 36">
          <a:extLst>
            <a:ext uri="{FF2B5EF4-FFF2-40B4-BE49-F238E27FC236}">
              <a16:creationId xmlns:a16="http://schemas.microsoft.com/office/drawing/2014/main" id="{B397AD55-65C7-475F-9F8E-08AD11AF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2" y="12616910"/>
          <a:ext cx="626707" cy="395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133</xdr:row>
      <xdr:rowOff>29360</xdr:rowOff>
    </xdr:from>
    <xdr:ext cx="3469950" cy="1378996"/>
    <xdr:pic>
      <xdr:nvPicPr>
        <xdr:cNvPr id="38" name="Imagem 37">
          <a:extLst>
            <a:ext uri="{FF2B5EF4-FFF2-40B4-BE49-F238E27FC236}">
              <a16:creationId xmlns:a16="http://schemas.microsoft.com/office/drawing/2014/main" id="{03EF075A-EA8A-4345-A171-5F27461A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13144741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168312</xdr:colOff>
      <xdr:row>163</xdr:row>
      <xdr:rowOff>20506</xdr:rowOff>
    </xdr:from>
    <xdr:ext cx="620303" cy="395808"/>
    <xdr:pic>
      <xdr:nvPicPr>
        <xdr:cNvPr id="39" name="Imagem 38">
          <a:extLst>
            <a:ext uri="{FF2B5EF4-FFF2-40B4-BE49-F238E27FC236}">
              <a16:creationId xmlns:a16="http://schemas.microsoft.com/office/drawing/2014/main" id="{1EB1E513-F46C-4DEB-92E5-AEEB0F8A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2" y="6588946"/>
          <a:ext cx="620303" cy="395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148</xdr:row>
      <xdr:rowOff>29360</xdr:rowOff>
    </xdr:from>
    <xdr:ext cx="3464540" cy="1378996"/>
    <xdr:pic>
      <xdr:nvPicPr>
        <xdr:cNvPr id="40" name="Imagem 39">
          <a:extLst>
            <a:ext uri="{FF2B5EF4-FFF2-40B4-BE49-F238E27FC236}">
              <a16:creationId xmlns:a16="http://schemas.microsoft.com/office/drawing/2014/main" id="{F508171C-BDF1-4D76-BFF9-A1CAD4F9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1088812"/>
          <a:ext cx="346454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165</xdr:row>
      <xdr:rowOff>29360</xdr:rowOff>
    </xdr:from>
    <xdr:ext cx="3469950" cy="1378996"/>
    <xdr:pic>
      <xdr:nvPicPr>
        <xdr:cNvPr id="41" name="Imagem 40">
          <a:extLst>
            <a:ext uri="{FF2B5EF4-FFF2-40B4-BE49-F238E27FC236}">
              <a16:creationId xmlns:a16="http://schemas.microsoft.com/office/drawing/2014/main" id="{6D97AB0B-4353-46ED-8FAD-B2D92246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7116776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168312</xdr:colOff>
      <xdr:row>180</xdr:row>
      <xdr:rowOff>20506</xdr:rowOff>
    </xdr:from>
    <xdr:ext cx="626707" cy="395007"/>
    <xdr:pic>
      <xdr:nvPicPr>
        <xdr:cNvPr id="42" name="Imagem 41">
          <a:extLst>
            <a:ext uri="{FF2B5EF4-FFF2-40B4-BE49-F238E27FC236}">
              <a16:creationId xmlns:a16="http://schemas.microsoft.com/office/drawing/2014/main" id="{CC24D5D3-4786-4F66-94BF-18917172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2" y="12616910"/>
          <a:ext cx="626707" cy="395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182</xdr:row>
      <xdr:rowOff>29360</xdr:rowOff>
    </xdr:from>
    <xdr:ext cx="3469950" cy="1378996"/>
    <xdr:pic>
      <xdr:nvPicPr>
        <xdr:cNvPr id="43" name="Imagem 42">
          <a:extLst>
            <a:ext uri="{FF2B5EF4-FFF2-40B4-BE49-F238E27FC236}">
              <a16:creationId xmlns:a16="http://schemas.microsoft.com/office/drawing/2014/main" id="{0D1C6E07-4202-4CCD-B071-F9BC2D79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13144741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168312</xdr:colOff>
      <xdr:row>212</xdr:row>
      <xdr:rowOff>20506</xdr:rowOff>
    </xdr:from>
    <xdr:ext cx="620303" cy="395808"/>
    <xdr:pic>
      <xdr:nvPicPr>
        <xdr:cNvPr id="44" name="Imagem 43">
          <a:extLst>
            <a:ext uri="{FF2B5EF4-FFF2-40B4-BE49-F238E27FC236}">
              <a16:creationId xmlns:a16="http://schemas.microsoft.com/office/drawing/2014/main" id="{2BB586EA-3251-479B-8DA7-354009B9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2" y="24155767"/>
          <a:ext cx="620303" cy="395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197</xdr:row>
      <xdr:rowOff>29360</xdr:rowOff>
    </xdr:from>
    <xdr:ext cx="3464540" cy="1378996"/>
    <xdr:pic>
      <xdr:nvPicPr>
        <xdr:cNvPr id="45" name="Imagem 44">
          <a:extLst>
            <a:ext uri="{FF2B5EF4-FFF2-40B4-BE49-F238E27FC236}">
              <a16:creationId xmlns:a16="http://schemas.microsoft.com/office/drawing/2014/main" id="{86485D44-6236-4F71-8975-B13CFB97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18655634"/>
          <a:ext cx="346454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214</xdr:row>
      <xdr:rowOff>29360</xdr:rowOff>
    </xdr:from>
    <xdr:ext cx="3469950" cy="1378996"/>
    <xdr:pic>
      <xdr:nvPicPr>
        <xdr:cNvPr id="46" name="Imagem 45">
          <a:extLst>
            <a:ext uri="{FF2B5EF4-FFF2-40B4-BE49-F238E27FC236}">
              <a16:creationId xmlns:a16="http://schemas.microsoft.com/office/drawing/2014/main" id="{8FB056F8-F6AE-42FA-9531-DCC2719F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24683598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168312</xdr:colOff>
      <xdr:row>229</xdr:row>
      <xdr:rowOff>20506</xdr:rowOff>
    </xdr:from>
    <xdr:ext cx="626707" cy="395007"/>
    <xdr:pic>
      <xdr:nvPicPr>
        <xdr:cNvPr id="47" name="Imagem 46">
          <a:extLst>
            <a:ext uri="{FF2B5EF4-FFF2-40B4-BE49-F238E27FC236}">
              <a16:creationId xmlns:a16="http://schemas.microsoft.com/office/drawing/2014/main" id="{80C43665-8CD0-46D1-98CF-776F3E58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2" y="30183732"/>
          <a:ext cx="626707" cy="395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231</xdr:row>
      <xdr:rowOff>29360</xdr:rowOff>
    </xdr:from>
    <xdr:ext cx="3469950" cy="1378996"/>
    <xdr:pic>
      <xdr:nvPicPr>
        <xdr:cNvPr id="48" name="Imagem 47">
          <a:extLst>
            <a:ext uri="{FF2B5EF4-FFF2-40B4-BE49-F238E27FC236}">
              <a16:creationId xmlns:a16="http://schemas.microsoft.com/office/drawing/2014/main" id="{BF3FCF88-165F-47AD-A57C-96BC2F06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30711562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168312</xdr:colOff>
      <xdr:row>261</xdr:row>
      <xdr:rowOff>20506</xdr:rowOff>
    </xdr:from>
    <xdr:ext cx="620303" cy="395808"/>
    <xdr:pic>
      <xdr:nvPicPr>
        <xdr:cNvPr id="49" name="Imagem 48">
          <a:extLst>
            <a:ext uri="{FF2B5EF4-FFF2-40B4-BE49-F238E27FC236}">
              <a16:creationId xmlns:a16="http://schemas.microsoft.com/office/drawing/2014/main" id="{7B5C9F06-5D42-4865-A5AB-FE75C20D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2" y="41722589"/>
          <a:ext cx="620303" cy="395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246</xdr:row>
      <xdr:rowOff>29360</xdr:rowOff>
    </xdr:from>
    <xdr:ext cx="3464540" cy="1378996"/>
    <xdr:pic>
      <xdr:nvPicPr>
        <xdr:cNvPr id="50" name="Imagem 49">
          <a:extLst>
            <a:ext uri="{FF2B5EF4-FFF2-40B4-BE49-F238E27FC236}">
              <a16:creationId xmlns:a16="http://schemas.microsoft.com/office/drawing/2014/main" id="{2740EA5D-45ED-4BB8-9B15-1B19A43B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36222455"/>
          <a:ext cx="346454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263</xdr:row>
      <xdr:rowOff>29360</xdr:rowOff>
    </xdr:from>
    <xdr:ext cx="3469950" cy="1378996"/>
    <xdr:pic>
      <xdr:nvPicPr>
        <xdr:cNvPr id="51" name="Imagem 50">
          <a:extLst>
            <a:ext uri="{FF2B5EF4-FFF2-40B4-BE49-F238E27FC236}">
              <a16:creationId xmlns:a16="http://schemas.microsoft.com/office/drawing/2014/main" id="{EE443DB6-E278-4453-B8E2-070CB15C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42250419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168312</xdr:colOff>
      <xdr:row>278</xdr:row>
      <xdr:rowOff>20506</xdr:rowOff>
    </xdr:from>
    <xdr:ext cx="626707" cy="395007"/>
    <xdr:pic>
      <xdr:nvPicPr>
        <xdr:cNvPr id="52" name="Imagem 51">
          <a:extLst>
            <a:ext uri="{FF2B5EF4-FFF2-40B4-BE49-F238E27FC236}">
              <a16:creationId xmlns:a16="http://schemas.microsoft.com/office/drawing/2014/main" id="{E5B27097-F402-4D62-A19C-6770FFB5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2" y="47750553"/>
          <a:ext cx="626707" cy="395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280</xdr:row>
      <xdr:rowOff>29360</xdr:rowOff>
    </xdr:from>
    <xdr:ext cx="3469950" cy="1378996"/>
    <xdr:pic>
      <xdr:nvPicPr>
        <xdr:cNvPr id="53" name="Imagem 52">
          <a:extLst>
            <a:ext uri="{FF2B5EF4-FFF2-40B4-BE49-F238E27FC236}">
              <a16:creationId xmlns:a16="http://schemas.microsoft.com/office/drawing/2014/main" id="{7F6AFFF8-83B4-400D-99F8-0F71B63F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48278384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168312</xdr:colOff>
      <xdr:row>310</xdr:row>
      <xdr:rowOff>20506</xdr:rowOff>
    </xdr:from>
    <xdr:ext cx="620303" cy="395808"/>
    <xdr:pic>
      <xdr:nvPicPr>
        <xdr:cNvPr id="54" name="Imagem 53">
          <a:extLst>
            <a:ext uri="{FF2B5EF4-FFF2-40B4-BE49-F238E27FC236}">
              <a16:creationId xmlns:a16="http://schemas.microsoft.com/office/drawing/2014/main" id="{B5A71B09-E293-4CE9-9AB0-E586B272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2" y="94423053"/>
          <a:ext cx="620303" cy="395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295</xdr:row>
      <xdr:rowOff>29360</xdr:rowOff>
    </xdr:from>
    <xdr:ext cx="3464540" cy="1378996"/>
    <xdr:pic>
      <xdr:nvPicPr>
        <xdr:cNvPr id="55" name="Imagem 54">
          <a:extLst>
            <a:ext uri="{FF2B5EF4-FFF2-40B4-BE49-F238E27FC236}">
              <a16:creationId xmlns:a16="http://schemas.microsoft.com/office/drawing/2014/main" id="{85387C9D-E7FA-4001-A780-F81327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88922919"/>
          <a:ext cx="346454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312</xdr:row>
      <xdr:rowOff>29360</xdr:rowOff>
    </xdr:from>
    <xdr:ext cx="3469950" cy="1378996"/>
    <xdr:pic>
      <xdr:nvPicPr>
        <xdr:cNvPr id="56" name="Imagem 55">
          <a:extLst>
            <a:ext uri="{FF2B5EF4-FFF2-40B4-BE49-F238E27FC236}">
              <a16:creationId xmlns:a16="http://schemas.microsoft.com/office/drawing/2014/main" id="{1D689BC9-98D7-47D9-8445-66C08BEE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94950884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168312</xdr:colOff>
      <xdr:row>327</xdr:row>
      <xdr:rowOff>20506</xdr:rowOff>
    </xdr:from>
    <xdr:ext cx="626707" cy="395007"/>
    <xdr:pic>
      <xdr:nvPicPr>
        <xdr:cNvPr id="57" name="Imagem 56">
          <a:extLst>
            <a:ext uri="{FF2B5EF4-FFF2-40B4-BE49-F238E27FC236}">
              <a16:creationId xmlns:a16="http://schemas.microsoft.com/office/drawing/2014/main" id="{40D4B0F3-D546-423A-BD63-11DE9A22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2" y="100451017"/>
          <a:ext cx="626707" cy="395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87743</xdr:colOff>
      <xdr:row>329</xdr:row>
      <xdr:rowOff>29360</xdr:rowOff>
    </xdr:from>
    <xdr:ext cx="3469950" cy="1378996"/>
    <xdr:pic>
      <xdr:nvPicPr>
        <xdr:cNvPr id="58" name="Imagem 57">
          <a:extLst>
            <a:ext uri="{FF2B5EF4-FFF2-40B4-BE49-F238E27FC236}">
              <a16:creationId xmlns:a16="http://schemas.microsoft.com/office/drawing/2014/main" id="{3AE5618A-FE72-40E0-A0E1-80F1FF50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3" y="100978848"/>
          <a:ext cx="3469950" cy="137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EC71-76E8-48E1-BA18-8FD68A7BB93C}">
  <dimension ref="A2:I25"/>
  <sheetViews>
    <sheetView workbookViewId="0">
      <selection activeCell="B2" sqref="B2:C6"/>
    </sheetView>
  </sheetViews>
  <sheetFormatPr defaultRowHeight="14.4" x14ac:dyDescent="0.3"/>
  <sheetData>
    <row r="2" spans="1:9" x14ac:dyDescent="0.3">
      <c r="A2" s="9" t="s">
        <v>40</v>
      </c>
      <c r="B2">
        <v>22</v>
      </c>
      <c r="C2">
        <v>11</v>
      </c>
      <c r="E2" t="s">
        <v>10</v>
      </c>
      <c r="I2" t="s">
        <v>72</v>
      </c>
    </row>
    <row r="3" spans="1:9" x14ac:dyDescent="0.3">
      <c r="A3" s="9" t="s">
        <v>39</v>
      </c>
      <c r="B3">
        <v>26</v>
      </c>
      <c r="C3">
        <v>13</v>
      </c>
      <c r="E3" t="s">
        <v>11</v>
      </c>
      <c r="I3" t="s">
        <v>73</v>
      </c>
    </row>
    <row r="4" spans="1:9" x14ac:dyDescent="0.3">
      <c r="B4">
        <v>30</v>
      </c>
      <c r="C4">
        <v>15</v>
      </c>
      <c r="E4" t="s">
        <v>12</v>
      </c>
    </row>
    <row r="5" spans="1:9" x14ac:dyDescent="0.3">
      <c r="B5">
        <v>34</v>
      </c>
      <c r="C5">
        <v>17</v>
      </c>
      <c r="E5" t="s">
        <v>13</v>
      </c>
    </row>
    <row r="6" spans="1:9" x14ac:dyDescent="0.3">
      <c r="B6">
        <v>38</v>
      </c>
      <c r="C6">
        <v>19</v>
      </c>
      <c r="E6" t="s">
        <v>14</v>
      </c>
    </row>
    <row r="7" spans="1:9" x14ac:dyDescent="0.3">
      <c r="E7" t="s">
        <v>15</v>
      </c>
    </row>
    <row r="8" spans="1:9" x14ac:dyDescent="0.3">
      <c r="E8" t="s">
        <v>16</v>
      </c>
    </row>
    <row r="9" spans="1:9" x14ac:dyDescent="0.3">
      <c r="E9" t="s">
        <v>17</v>
      </c>
    </row>
    <row r="10" spans="1:9" x14ac:dyDescent="0.3">
      <c r="E10" t="s">
        <v>18</v>
      </c>
    </row>
    <row r="11" spans="1:9" x14ac:dyDescent="0.3">
      <c r="E11" t="s">
        <v>19</v>
      </c>
    </row>
    <row r="12" spans="1:9" x14ac:dyDescent="0.3">
      <c r="E12" t="s">
        <v>20</v>
      </c>
    </row>
    <row r="13" spans="1:9" x14ac:dyDescent="0.3">
      <c r="E13" t="s">
        <v>21</v>
      </c>
    </row>
    <row r="14" spans="1:9" x14ac:dyDescent="0.3">
      <c r="E14" t="s">
        <v>22</v>
      </c>
    </row>
    <row r="15" spans="1:9" x14ac:dyDescent="0.3">
      <c r="E15" t="s">
        <v>23</v>
      </c>
    </row>
    <row r="16" spans="1:9" x14ac:dyDescent="0.3">
      <c r="E16" t="s">
        <v>24</v>
      </c>
    </row>
    <row r="17" spans="5:5" x14ac:dyDescent="0.3">
      <c r="E17" t="s">
        <v>25</v>
      </c>
    </row>
    <row r="18" spans="5:5" x14ac:dyDescent="0.3">
      <c r="E18" t="s">
        <v>26</v>
      </c>
    </row>
    <row r="19" spans="5:5" x14ac:dyDescent="0.3">
      <c r="E19" t="s">
        <v>27</v>
      </c>
    </row>
    <row r="20" spans="5:5" x14ac:dyDescent="0.3">
      <c r="E20" t="s">
        <v>28</v>
      </c>
    </row>
    <row r="21" spans="5:5" x14ac:dyDescent="0.3">
      <c r="E21" t="s">
        <v>29</v>
      </c>
    </row>
    <row r="22" spans="5:5" x14ac:dyDescent="0.3">
      <c r="E22" t="s">
        <v>30</v>
      </c>
    </row>
    <row r="23" spans="5:5" x14ac:dyDescent="0.3">
      <c r="E23" t="s">
        <v>31</v>
      </c>
    </row>
    <row r="24" spans="5:5" x14ac:dyDescent="0.3">
      <c r="E24" t="s">
        <v>32</v>
      </c>
    </row>
    <row r="25" spans="5:5" x14ac:dyDescent="0.3">
      <c r="E25" t="s">
        <v>33</v>
      </c>
    </row>
  </sheetData>
  <sheetProtection algorithmName="SHA-512" hashValue="l/2uawhCXOFcxY+mstAkk6YLRwtqWiS/dZcNrZ2YvE9t/YA8ZnPiocC+ycYUFPxRjy1Zta2Exn3+VdC2Rx3RMw==" saltValue="UnONysX/OW+PtEa8zC99Tw==" spinCount="100000" sheet="1" objects="1" scenarios="1" autoFilter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7BDA-7C3C-4491-B26C-547BB8DC89BE}">
  <dimension ref="A1:N29"/>
  <sheetViews>
    <sheetView showGridLines="0" showRowColHeaders="0" topLeftCell="C1" zoomScaleNormal="100" zoomScaleSheetLayoutView="100" workbookViewId="0">
      <pane ySplit="9" topLeftCell="A10" activePane="bottomLeft" state="frozen"/>
      <selection activeCell="C1" sqref="C1"/>
      <selection pane="bottomLeft" activeCell="C10" sqref="C10"/>
    </sheetView>
  </sheetViews>
  <sheetFormatPr defaultColWidth="0" defaultRowHeight="14.4" zeroHeight="1" x14ac:dyDescent="0.3"/>
  <cols>
    <col min="1" max="2" width="8.88671875" style="1" hidden="1" customWidth="1"/>
    <col min="3" max="3" width="9.33203125" style="1" customWidth="1"/>
    <col min="4" max="5" width="18.109375" style="1" customWidth="1"/>
    <col min="6" max="6" width="10.109375" style="1" customWidth="1"/>
    <col min="7" max="7" width="17.77734375" style="1" customWidth="1"/>
    <col min="8" max="8" width="8.21875" style="1" customWidth="1"/>
    <col min="9" max="9" width="23.88671875" style="1" customWidth="1"/>
    <col min="10" max="10" width="10.6640625" style="1" bestFit="1" customWidth="1"/>
    <col min="11" max="11" width="12.109375" style="1" customWidth="1"/>
    <col min="12" max="12" width="2.44140625" style="1" customWidth="1"/>
    <col min="13" max="13" width="33" style="1" customWidth="1"/>
    <col min="14" max="16384" width="8.88671875" style="1" hidden="1"/>
  </cols>
  <sheetData>
    <row r="1" spans="1:14" ht="41.4" customHeight="1" x14ac:dyDescent="0.3">
      <c r="A1" s="9"/>
      <c r="E1" s="66" t="s">
        <v>41</v>
      </c>
      <c r="F1" s="66"/>
      <c r="G1" s="66"/>
      <c r="H1" s="66"/>
      <c r="I1" s="66"/>
      <c r="J1" s="66"/>
      <c r="K1" s="66"/>
      <c r="M1" s="60" t="s">
        <v>34</v>
      </c>
    </row>
    <row r="2" spans="1:14" ht="41.4" customHeight="1" x14ac:dyDescent="0.3">
      <c r="C2" s="7"/>
      <c r="D2" s="8"/>
      <c r="E2" s="66"/>
      <c r="F2" s="66"/>
      <c r="G2" s="66"/>
      <c r="H2" s="66"/>
      <c r="I2" s="66"/>
      <c r="J2" s="66"/>
      <c r="K2" s="66"/>
      <c r="M2" s="61"/>
    </row>
    <row r="3" spans="1:14" ht="9.6" customHeight="1" x14ac:dyDescent="0.3">
      <c r="F3" s="3"/>
      <c r="G3" s="3"/>
      <c r="H3" s="3"/>
      <c r="I3" s="3"/>
      <c r="J3" s="3"/>
      <c r="K3" s="2"/>
      <c r="M3" s="61"/>
    </row>
    <row r="4" spans="1:14" ht="25.8" customHeight="1" x14ac:dyDescent="0.3">
      <c r="C4" s="5" t="s">
        <v>4</v>
      </c>
      <c r="D4" s="69"/>
      <c r="E4" s="70"/>
      <c r="F4" s="70"/>
      <c r="G4" s="71"/>
      <c r="H4" s="6" t="s">
        <v>5</v>
      </c>
      <c r="I4" s="63"/>
      <c r="J4" s="64"/>
      <c r="K4" s="64"/>
      <c r="M4" s="61"/>
    </row>
    <row r="5" spans="1:14" ht="7.2" customHeight="1" x14ac:dyDescent="0.3">
      <c r="M5" s="61"/>
    </row>
    <row r="6" spans="1:14" ht="25.8" customHeight="1" x14ac:dyDescent="0.3">
      <c r="C6" s="5" t="s">
        <v>9</v>
      </c>
      <c r="D6" s="67" t="s">
        <v>12</v>
      </c>
      <c r="E6" s="68"/>
      <c r="F6" s="5" t="s">
        <v>7</v>
      </c>
      <c r="G6" s="72" t="s">
        <v>74</v>
      </c>
      <c r="H6" s="73"/>
      <c r="I6" s="73"/>
      <c r="J6" s="73"/>
      <c r="K6" s="73"/>
      <c r="M6" s="61"/>
    </row>
    <row r="7" spans="1:14" ht="9" customHeight="1" thickBot="1" x14ac:dyDescent="0.35">
      <c r="M7" s="62"/>
    </row>
    <row r="8" spans="1:14" ht="35.4" customHeight="1" thickTop="1" thickBot="1" x14ac:dyDescent="0.35">
      <c r="C8" s="57" t="s">
        <v>3</v>
      </c>
      <c r="D8" s="110" t="s">
        <v>2</v>
      </c>
      <c r="E8" s="109"/>
      <c r="F8" s="65" t="s">
        <v>8</v>
      </c>
      <c r="G8" s="65"/>
      <c r="H8" s="65"/>
      <c r="I8" s="65"/>
      <c r="J8" s="105" t="s">
        <v>71</v>
      </c>
      <c r="K8" s="4" t="s">
        <v>42</v>
      </c>
    </row>
    <row r="9" spans="1:14" ht="30.6" customHeight="1" thickBot="1" x14ac:dyDescent="0.35">
      <c r="C9" s="11" t="s">
        <v>35</v>
      </c>
      <c r="D9" s="111" t="s">
        <v>38</v>
      </c>
      <c r="E9" s="112"/>
      <c r="F9" s="113" t="s">
        <v>37</v>
      </c>
      <c r="G9" s="115"/>
      <c r="H9" s="114"/>
      <c r="I9" s="111" t="s">
        <v>27</v>
      </c>
      <c r="J9" s="106" t="s">
        <v>73</v>
      </c>
      <c r="K9" s="12" t="s">
        <v>40</v>
      </c>
      <c r="M9" s="17" t="s">
        <v>36</v>
      </c>
    </row>
    <row r="10" spans="1:14" ht="26.4" customHeight="1" x14ac:dyDescent="0.3">
      <c r="B10" s="1">
        <v>1</v>
      </c>
      <c r="C10" s="13"/>
      <c r="D10" s="120"/>
      <c r="E10" s="121"/>
      <c r="F10" s="116"/>
      <c r="G10" s="117"/>
      <c r="H10" s="118"/>
      <c r="I10" s="123"/>
      <c r="J10" s="107"/>
      <c r="K10" s="15"/>
      <c r="M10" s="58" t="s">
        <v>75</v>
      </c>
      <c r="N10" s="10"/>
    </row>
    <row r="11" spans="1:14" ht="26.4" customHeight="1" x14ac:dyDescent="0.3">
      <c r="B11" s="1">
        <v>2</v>
      </c>
      <c r="C11" s="14"/>
      <c r="D11" s="122"/>
      <c r="E11" s="122"/>
      <c r="F11" s="119" t="str">
        <f>IF(D11="","",$G$6)</f>
        <v/>
      </c>
      <c r="G11" s="119"/>
      <c r="H11" s="119"/>
      <c r="I11" s="124" t="str">
        <f>IF(D11="","",$D$6)</f>
        <v/>
      </c>
      <c r="J11" s="108"/>
      <c r="K11" s="16"/>
      <c r="M11" s="58"/>
      <c r="N11" s="10"/>
    </row>
    <row r="12" spans="1:14" ht="26.4" customHeight="1" x14ac:dyDescent="0.3">
      <c r="B12" s="1">
        <v>3</v>
      </c>
      <c r="C12" s="14"/>
      <c r="D12" s="122"/>
      <c r="E12" s="122"/>
      <c r="F12" s="119" t="str">
        <f t="shared" ref="F12:F29" si="0">IF(D12="","",$G$6)</f>
        <v/>
      </c>
      <c r="G12" s="119"/>
      <c r="H12" s="119"/>
      <c r="I12" s="124" t="str">
        <f t="shared" ref="I12:I29" si="1">IF(D12="","",$D$6)</f>
        <v/>
      </c>
      <c r="J12" s="108"/>
      <c r="K12" s="16"/>
      <c r="M12" s="58"/>
      <c r="N12" s="10"/>
    </row>
    <row r="13" spans="1:14" ht="26.4" customHeight="1" x14ac:dyDescent="0.3">
      <c r="B13" s="1">
        <v>4</v>
      </c>
      <c r="C13" s="14"/>
      <c r="D13" s="122"/>
      <c r="E13" s="122"/>
      <c r="F13" s="119" t="str">
        <f t="shared" si="0"/>
        <v/>
      </c>
      <c r="G13" s="119"/>
      <c r="H13" s="119"/>
      <c r="I13" s="124" t="str">
        <f t="shared" si="1"/>
        <v/>
      </c>
      <c r="J13" s="108"/>
      <c r="K13" s="16"/>
      <c r="M13" s="58"/>
      <c r="N13" s="10"/>
    </row>
    <row r="14" spans="1:14" ht="26.4" customHeight="1" x14ac:dyDescent="0.3">
      <c r="B14" s="1">
        <v>5</v>
      </c>
      <c r="C14" s="14"/>
      <c r="D14" s="122"/>
      <c r="E14" s="122"/>
      <c r="F14" s="119" t="str">
        <f t="shared" si="0"/>
        <v/>
      </c>
      <c r="G14" s="119"/>
      <c r="H14" s="119"/>
      <c r="I14" s="124" t="str">
        <f t="shared" si="1"/>
        <v/>
      </c>
      <c r="J14" s="108"/>
      <c r="K14" s="16"/>
      <c r="M14" s="58"/>
      <c r="N14" s="10"/>
    </row>
    <row r="15" spans="1:14" ht="26.4" customHeight="1" x14ac:dyDescent="0.3">
      <c r="B15" s="1">
        <v>6</v>
      </c>
      <c r="C15" s="14"/>
      <c r="D15" s="122"/>
      <c r="E15" s="122"/>
      <c r="F15" s="119" t="str">
        <f t="shared" si="0"/>
        <v/>
      </c>
      <c r="G15" s="119"/>
      <c r="H15" s="119"/>
      <c r="I15" s="124" t="str">
        <f t="shared" si="1"/>
        <v/>
      </c>
      <c r="J15" s="108"/>
      <c r="K15" s="16"/>
      <c r="M15" s="58"/>
      <c r="N15" s="10"/>
    </row>
    <row r="16" spans="1:14" ht="26.4" customHeight="1" thickBot="1" x14ac:dyDescent="0.35">
      <c r="B16" s="1">
        <v>7</v>
      </c>
      <c r="C16" s="14"/>
      <c r="D16" s="122"/>
      <c r="E16" s="122"/>
      <c r="F16" s="119" t="str">
        <f t="shared" si="0"/>
        <v/>
      </c>
      <c r="G16" s="119"/>
      <c r="H16" s="119"/>
      <c r="I16" s="124" t="str">
        <f t="shared" si="1"/>
        <v/>
      </c>
      <c r="J16" s="108"/>
      <c r="K16" s="16"/>
      <c r="M16" s="59"/>
      <c r="N16" s="10"/>
    </row>
    <row r="17" spans="2:14" ht="26.4" customHeight="1" thickTop="1" x14ac:dyDescent="0.3">
      <c r="B17" s="1">
        <v>8</v>
      </c>
      <c r="C17" s="14"/>
      <c r="D17" s="122"/>
      <c r="E17" s="122"/>
      <c r="F17" s="119" t="str">
        <f t="shared" si="0"/>
        <v/>
      </c>
      <c r="G17" s="119"/>
      <c r="H17" s="119"/>
      <c r="I17" s="124" t="str">
        <f t="shared" si="1"/>
        <v/>
      </c>
      <c r="J17" s="108"/>
      <c r="K17" s="16"/>
      <c r="N17" s="10"/>
    </row>
    <row r="18" spans="2:14" ht="26.4" customHeight="1" x14ac:dyDescent="0.3">
      <c r="B18" s="1">
        <v>9</v>
      </c>
      <c r="C18" s="14"/>
      <c r="D18" s="122"/>
      <c r="E18" s="122"/>
      <c r="F18" s="119" t="str">
        <f t="shared" si="0"/>
        <v/>
      </c>
      <c r="G18" s="119"/>
      <c r="H18" s="119"/>
      <c r="I18" s="124" t="str">
        <f t="shared" si="1"/>
        <v/>
      </c>
      <c r="J18" s="108"/>
      <c r="K18" s="16"/>
      <c r="N18" s="10"/>
    </row>
    <row r="19" spans="2:14" ht="26.4" customHeight="1" x14ac:dyDescent="0.3">
      <c r="B19" s="1">
        <v>10</v>
      </c>
      <c r="C19" s="14"/>
      <c r="D19" s="122"/>
      <c r="E19" s="122"/>
      <c r="F19" s="119" t="str">
        <f t="shared" si="0"/>
        <v/>
      </c>
      <c r="G19" s="119"/>
      <c r="H19" s="119"/>
      <c r="I19" s="124" t="str">
        <f t="shared" si="1"/>
        <v/>
      </c>
      <c r="J19" s="108"/>
      <c r="K19" s="16"/>
      <c r="N19" s="10"/>
    </row>
    <row r="20" spans="2:14" ht="26.4" customHeight="1" x14ac:dyDescent="0.3">
      <c r="B20" s="1">
        <v>11</v>
      </c>
      <c r="C20" s="14"/>
      <c r="D20" s="122"/>
      <c r="E20" s="122"/>
      <c r="F20" s="119" t="str">
        <f t="shared" si="0"/>
        <v/>
      </c>
      <c r="G20" s="119"/>
      <c r="H20" s="119"/>
      <c r="I20" s="124" t="str">
        <f t="shared" si="1"/>
        <v/>
      </c>
      <c r="J20" s="108"/>
      <c r="K20" s="16"/>
      <c r="N20" s="10"/>
    </row>
    <row r="21" spans="2:14" ht="26.4" customHeight="1" x14ac:dyDescent="0.3">
      <c r="B21" s="1">
        <v>12</v>
      </c>
      <c r="C21" s="14"/>
      <c r="D21" s="122"/>
      <c r="E21" s="122"/>
      <c r="F21" s="119" t="str">
        <f t="shared" si="0"/>
        <v/>
      </c>
      <c r="G21" s="119"/>
      <c r="H21" s="119"/>
      <c r="I21" s="124" t="str">
        <f t="shared" si="1"/>
        <v/>
      </c>
      <c r="J21" s="108"/>
      <c r="K21" s="16"/>
      <c r="N21" s="10"/>
    </row>
    <row r="22" spans="2:14" ht="26.4" customHeight="1" x14ac:dyDescent="0.3">
      <c r="B22" s="1">
        <v>13</v>
      </c>
      <c r="C22" s="14"/>
      <c r="D22" s="122"/>
      <c r="E22" s="122"/>
      <c r="F22" s="119" t="str">
        <f t="shared" si="0"/>
        <v/>
      </c>
      <c r="G22" s="119"/>
      <c r="H22" s="119"/>
      <c r="I22" s="124" t="str">
        <f t="shared" si="1"/>
        <v/>
      </c>
      <c r="J22" s="108"/>
      <c r="K22" s="16"/>
      <c r="N22" s="10"/>
    </row>
    <row r="23" spans="2:14" ht="26.4" customHeight="1" x14ac:dyDescent="0.3">
      <c r="B23" s="1">
        <v>14</v>
      </c>
      <c r="C23" s="14"/>
      <c r="D23" s="122"/>
      <c r="E23" s="122"/>
      <c r="F23" s="119" t="str">
        <f t="shared" si="0"/>
        <v/>
      </c>
      <c r="G23" s="119"/>
      <c r="H23" s="119"/>
      <c r="I23" s="124" t="str">
        <f t="shared" si="1"/>
        <v/>
      </c>
      <c r="J23" s="108"/>
      <c r="K23" s="16"/>
      <c r="N23" s="10"/>
    </row>
    <row r="24" spans="2:14" ht="26.4" customHeight="1" x14ac:dyDescent="0.3">
      <c r="B24" s="1">
        <v>15</v>
      </c>
      <c r="C24" s="14"/>
      <c r="D24" s="122"/>
      <c r="E24" s="122"/>
      <c r="F24" s="119" t="str">
        <f t="shared" si="0"/>
        <v/>
      </c>
      <c r="G24" s="119"/>
      <c r="H24" s="119"/>
      <c r="I24" s="124" t="str">
        <f t="shared" si="1"/>
        <v/>
      </c>
      <c r="J24" s="108"/>
      <c r="K24" s="16"/>
      <c r="N24" s="10"/>
    </row>
    <row r="25" spans="2:14" ht="26.4" customHeight="1" x14ac:dyDescent="0.3">
      <c r="B25" s="1">
        <v>16</v>
      </c>
      <c r="C25" s="14"/>
      <c r="D25" s="122"/>
      <c r="E25" s="122"/>
      <c r="F25" s="119" t="str">
        <f t="shared" si="0"/>
        <v/>
      </c>
      <c r="G25" s="119"/>
      <c r="H25" s="119"/>
      <c r="I25" s="124" t="str">
        <f t="shared" si="1"/>
        <v/>
      </c>
      <c r="J25" s="108"/>
      <c r="K25" s="16"/>
      <c r="N25" s="10"/>
    </row>
    <row r="26" spans="2:14" ht="26.4" customHeight="1" x14ac:dyDescent="0.3">
      <c r="B26" s="1">
        <v>17</v>
      </c>
      <c r="C26" s="14"/>
      <c r="D26" s="122"/>
      <c r="E26" s="122"/>
      <c r="F26" s="119" t="str">
        <f t="shared" si="0"/>
        <v/>
      </c>
      <c r="G26" s="119"/>
      <c r="H26" s="119"/>
      <c r="I26" s="124" t="str">
        <f t="shared" si="1"/>
        <v/>
      </c>
      <c r="J26" s="108"/>
      <c r="K26" s="16"/>
      <c r="N26" s="10"/>
    </row>
    <row r="27" spans="2:14" ht="26.4" customHeight="1" x14ac:dyDescent="0.3">
      <c r="B27" s="1">
        <v>18</v>
      </c>
      <c r="C27" s="14"/>
      <c r="D27" s="122"/>
      <c r="E27" s="122"/>
      <c r="F27" s="119" t="str">
        <f t="shared" si="0"/>
        <v/>
      </c>
      <c r="G27" s="119"/>
      <c r="H27" s="119"/>
      <c r="I27" s="124" t="str">
        <f t="shared" si="1"/>
        <v/>
      </c>
      <c r="J27" s="108"/>
      <c r="K27" s="16"/>
      <c r="N27" s="10"/>
    </row>
    <row r="28" spans="2:14" ht="26.4" customHeight="1" x14ac:dyDescent="0.3">
      <c r="B28" s="1">
        <v>19</v>
      </c>
      <c r="C28" s="14"/>
      <c r="D28" s="122"/>
      <c r="E28" s="122"/>
      <c r="F28" s="119" t="str">
        <f t="shared" si="0"/>
        <v/>
      </c>
      <c r="G28" s="119"/>
      <c r="H28" s="119"/>
      <c r="I28" s="124" t="str">
        <f t="shared" si="1"/>
        <v/>
      </c>
      <c r="J28" s="108"/>
      <c r="K28" s="16"/>
      <c r="N28" s="10"/>
    </row>
    <row r="29" spans="2:14" ht="26.4" customHeight="1" x14ac:dyDescent="0.3">
      <c r="B29" s="1">
        <v>20</v>
      </c>
      <c r="C29" s="14"/>
      <c r="D29" s="122"/>
      <c r="E29" s="122"/>
      <c r="F29" s="119" t="str">
        <f t="shared" si="0"/>
        <v/>
      </c>
      <c r="G29" s="119"/>
      <c r="H29" s="119"/>
      <c r="I29" s="124" t="str">
        <f t="shared" si="1"/>
        <v/>
      </c>
      <c r="J29" s="108"/>
      <c r="K29" s="16"/>
      <c r="N29" s="10"/>
    </row>
  </sheetData>
  <sheetProtection algorithmName="SHA-512" hashValue="o/HtdW5mAriUkexqPLcSM5Nn0BPXkLyvzmZ0fq5reto8GqmgsTfFxc/fXppUuGH6mSJiXCLAKfDWfaQJLcQ3sw==" saltValue="minLnEpBUaopM0gGIx+CUg==" spinCount="100000" sheet="1" objects="1" scenarios="1" selectLockedCells="1"/>
  <mergeCells count="50">
    <mergeCell ref="D25:E25"/>
    <mergeCell ref="F25:H25"/>
    <mergeCell ref="F26:H26"/>
    <mergeCell ref="F27:H27"/>
    <mergeCell ref="F28:H28"/>
    <mergeCell ref="D22:E22"/>
    <mergeCell ref="F22:H22"/>
    <mergeCell ref="F23:H23"/>
    <mergeCell ref="D24:E24"/>
    <mergeCell ref="F24:H24"/>
    <mergeCell ref="D19:E19"/>
    <mergeCell ref="F19:H19"/>
    <mergeCell ref="D20:E20"/>
    <mergeCell ref="F20:H20"/>
    <mergeCell ref="D21:E21"/>
    <mergeCell ref="F21:H21"/>
    <mergeCell ref="F16:H16"/>
    <mergeCell ref="D17:E17"/>
    <mergeCell ref="F17:H17"/>
    <mergeCell ref="D18:E18"/>
    <mergeCell ref="F18:H18"/>
    <mergeCell ref="D10:E10"/>
    <mergeCell ref="D11:E11"/>
    <mergeCell ref="F11:H11"/>
    <mergeCell ref="F12:H12"/>
    <mergeCell ref="F13:H13"/>
    <mergeCell ref="F29:H29"/>
    <mergeCell ref="F14:H14"/>
    <mergeCell ref="F15:H15"/>
    <mergeCell ref="F9:H9"/>
    <mergeCell ref="F10:H10"/>
    <mergeCell ref="E1:K2"/>
    <mergeCell ref="D6:E6"/>
    <mergeCell ref="D4:G4"/>
    <mergeCell ref="G6:K6"/>
    <mergeCell ref="D8:E8"/>
    <mergeCell ref="D16:E16"/>
    <mergeCell ref="D28:E28"/>
    <mergeCell ref="D29:E29"/>
    <mergeCell ref="D23:E23"/>
    <mergeCell ref="M1:M7"/>
    <mergeCell ref="D26:E26"/>
    <mergeCell ref="D27:E27"/>
    <mergeCell ref="I4:K4"/>
    <mergeCell ref="F8:I8"/>
    <mergeCell ref="D12:E12"/>
    <mergeCell ref="D13:E13"/>
    <mergeCell ref="D14:E14"/>
    <mergeCell ref="D15:E15"/>
    <mergeCell ref="M10:M16"/>
  </mergeCells>
  <phoneticPr fontId="6" type="noConversion"/>
  <conditionalFormatting sqref="C12:C29 J12:K29 C10:D10 I10:K10 D11:D29 F10:F29 I11:I29">
    <cfRule type="expression" dxfId="65" priority="5">
      <formula>MOD(ROW(),2)=0</formula>
    </cfRule>
  </conditionalFormatting>
  <conditionalFormatting sqref="C11 J11:K11">
    <cfRule type="expression" dxfId="64" priority="3">
      <formula>MOD(ROW(),2)=0</formula>
    </cfRule>
  </conditionalFormatting>
  <dataValidations count="5">
    <dataValidation allowBlank="1" showInputMessage="1" showErrorMessage="1" prompt="Colocar o número de ordem de passagem que foi atribuido pela arganização" sqref="C10:C29" xr:uid="{3234B9F4-5FF7-46A2-B04D-B4454C49F39E}"/>
    <dataValidation type="list" allowBlank="1" showInputMessage="1" showErrorMessage="1" prompt="Selecionar o circuito que a equipa vai realizar" sqref="K10:K29" xr:uid="{2C7EFC63-0DE0-4D89-ABC9-F4447AD86B40}">
      <formula1>circuito</formula1>
    </dataValidation>
    <dataValidation type="list" allowBlank="1" showInputMessage="1" showErrorMessage="1" sqref="D6" xr:uid="{50142CF3-529A-46F8-A7AC-7AF95F11F2CD}">
      <formula1>clde</formula1>
    </dataValidation>
    <dataValidation type="list" allowBlank="1" showInputMessage="1" showErrorMessage="1" prompt="selecionar o genero do aluno" sqref="J10:J29" xr:uid="{33DE6365-C0BB-4B57-98F6-85E544E0E9C3}">
      <formula1>sexo</formula1>
    </dataValidation>
    <dataValidation allowBlank="1" showInputMessage="1" showErrorMessage="1" prompt="Colocar o primeiro e último nome de cada aluno separado por &quot;/&quot;._x000a_Exemplo: Antonio Peixinho/ Patricia Costa/Raquel Tavares/Sofia Sobrinho" sqref="D10:D29" xr:uid="{B7318136-7632-4B03-A52C-E9F8D41944EC}"/>
  </dataValidations>
  <hyperlinks>
    <hyperlink ref="M1:M7" location="'ficha pontuação'!A1" display="'ficha pontuação'!A1" xr:uid="{2A55B37E-4AF9-4D04-B095-6C0B26362CB3}"/>
  </hyperlinks>
  <pageMargins left="0.7" right="0.7" top="0.75" bottom="0.75" header="0.3" footer="0.3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A99A2-AACD-42AA-BBE7-C5B21B789B02}">
  <dimension ref="A1:HF344"/>
  <sheetViews>
    <sheetView showGridLines="0" showRowColHeaders="0" tabSelected="1" topLeftCell="B1" zoomScale="85" zoomScaleNormal="85" zoomScaleSheetLayoutView="55" workbookViewId="0">
      <pane ySplit="2" topLeftCell="A3" activePane="bottomLeft" state="frozen"/>
      <selection activeCell="B1" sqref="B1"/>
      <selection pane="bottomLeft" activeCell="B343" sqref="A343:XFD1048576"/>
    </sheetView>
  </sheetViews>
  <sheetFormatPr defaultColWidth="0" defaultRowHeight="14.4" zeroHeight="1" x14ac:dyDescent="0.3"/>
  <cols>
    <col min="1" max="1" width="9.109375" style="18" hidden="1" customWidth="1"/>
    <col min="2" max="2" width="11.5546875" style="18" customWidth="1"/>
    <col min="3" max="13" width="13" style="18" customWidth="1"/>
    <col min="14" max="15" width="12.88671875" style="18" customWidth="1"/>
    <col min="16" max="16" width="9.109375" style="18" customWidth="1"/>
    <col min="17" max="17" width="45.33203125" style="18" customWidth="1"/>
    <col min="18" max="214" width="4.5546875" style="18" hidden="1"/>
    <col min="215" max="16384" width="9.109375" style="18" hidden="1"/>
  </cols>
  <sheetData>
    <row r="1" spans="1:24" ht="84" customHeight="1" x14ac:dyDescent="0.3">
      <c r="A1" s="104" t="s">
        <v>68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24" ht="58.8" customHeight="1" x14ac:dyDescent="0.3">
      <c r="A2" s="18">
        <v>1</v>
      </c>
      <c r="B2" s="19"/>
      <c r="C2" s="20"/>
      <c r="D2" s="20"/>
      <c r="E2" s="20"/>
      <c r="F2" s="20"/>
      <c r="G2" s="77" t="s">
        <v>49</v>
      </c>
      <c r="H2" s="77"/>
      <c r="I2" s="77"/>
      <c r="J2" s="77"/>
      <c r="K2" s="77"/>
      <c r="L2" s="77"/>
      <c r="M2" s="77"/>
      <c r="N2" s="77"/>
      <c r="O2" s="77"/>
      <c r="P2" s="19"/>
      <c r="Q2" s="87" t="s">
        <v>69</v>
      </c>
    </row>
    <row r="3" spans="1:24" ht="31.2" customHeight="1" x14ac:dyDescent="0.3">
      <c r="B3" s="19"/>
      <c r="C3" s="21"/>
      <c r="D3" s="21"/>
      <c r="E3" s="21"/>
      <c r="F3" s="21"/>
      <c r="G3" s="55" t="s">
        <v>4</v>
      </c>
      <c r="H3" s="101" t="str">
        <f>IF($F7="","",IF('registo dos praticantes'!$D$4="","",'registo dos praticantes'!$D$4))</f>
        <v/>
      </c>
      <c r="I3" s="102"/>
      <c r="J3" s="102"/>
      <c r="K3" s="102"/>
      <c r="L3" s="103"/>
      <c r="M3" s="95" t="s">
        <v>0</v>
      </c>
      <c r="N3" s="95"/>
      <c r="O3" s="92" t="str">
        <f>IFERROR(IF(INDEX('registo dos praticantes'!$C$10:$C$29,MATCH('ficha pontuação'!A2,'registo dos praticantes'!$B$10:$B$29,0))=0,"",INDEX('registo dos praticantes'!$C$10:$C$29,MATCH('ficha pontuação'!A2,'registo dos praticantes'!$B$10:$B$29,0))),"")</f>
        <v/>
      </c>
      <c r="P3" s="19"/>
      <c r="Q3" s="87"/>
    </row>
    <row r="4" spans="1:24" ht="31.2" customHeight="1" x14ac:dyDescent="0.3">
      <c r="B4" s="100" t="s">
        <v>6</v>
      </c>
      <c r="C4" s="100"/>
      <c r="D4" s="100"/>
      <c r="E4" s="100"/>
      <c r="F4" s="100"/>
      <c r="G4" s="56" t="s">
        <v>5</v>
      </c>
      <c r="H4" s="97" t="str">
        <f>IF($F7="","",IF('registo dos praticantes'!$I$4="","",'registo dos praticantes'!$I$4))</f>
        <v/>
      </c>
      <c r="I4" s="98"/>
      <c r="J4" s="98"/>
      <c r="K4" s="98"/>
      <c r="L4" s="99"/>
      <c r="M4" s="95"/>
      <c r="N4" s="95"/>
      <c r="O4" s="93"/>
      <c r="P4" s="19"/>
      <c r="Q4" s="87"/>
    </row>
    <row r="5" spans="1:24" ht="7.2" customHeight="1" x14ac:dyDescent="0.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95"/>
      <c r="N5" s="95"/>
      <c r="O5" s="93"/>
      <c r="P5" s="19"/>
      <c r="Q5" s="87"/>
    </row>
    <row r="6" spans="1:24" ht="27" customHeight="1" x14ac:dyDescent="0.3">
      <c r="B6" s="29" t="s">
        <v>1</v>
      </c>
      <c r="C6" s="96" t="str">
        <f>IF($F7="","",IF('registo dos praticantes'!$G$6="","",'registo dos praticantes'!$G$6))</f>
        <v/>
      </c>
      <c r="D6" s="96"/>
      <c r="E6" s="96"/>
      <c r="F6" s="96"/>
      <c r="G6" s="96"/>
      <c r="H6" s="96"/>
      <c r="I6" s="39" t="s">
        <v>52</v>
      </c>
      <c r="J6" s="96" t="str">
        <f>IF($F7="","",IF('registo dos praticantes'!$D$6="","",'registo dos praticantes'!$D$6))</f>
        <v/>
      </c>
      <c r="K6" s="96"/>
      <c r="L6" s="96"/>
      <c r="M6" s="95"/>
      <c r="N6" s="95"/>
      <c r="O6" s="94"/>
      <c r="P6" s="19"/>
      <c r="Q6" s="87"/>
    </row>
    <row r="7" spans="1:24" ht="33.6" customHeight="1" x14ac:dyDescent="0.3">
      <c r="B7" s="74" t="s">
        <v>53</v>
      </c>
      <c r="C7" s="75"/>
      <c r="D7" s="75"/>
      <c r="E7" s="76"/>
      <c r="F7" s="91" t="str">
        <f>IFERROR(IF(INDEX('registo dos praticantes'!$F$10:$F$29,MATCH('ficha pontuação'!A2,'registo dos praticantes'!$B$10:$B$29,0))=0,"",INDEX('registo dos praticantes'!$F$10:$F$29,MATCH('ficha pontuação'!A2,'registo dos praticantes'!$B$10:$B$29,0))),"")</f>
        <v/>
      </c>
      <c r="G7" s="91"/>
      <c r="H7" s="91"/>
      <c r="I7" s="91"/>
      <c r="J7" s="91"/>
      <c r="K7" s="91"/>
      <c r="L7" s="90" t="s">
        <v>50</v>
      </c>
      <c r="M7" s="90"/>
      <c r="N7" s="88" t="str">
        <f>IFERROR(IF(INDEX('registo dos praticantes'!$K$10:$K$29,MATCH('ficha pontuação'!A2,'registo dos praticantes'!$B$10:$B$29,0))=0,"",INDEX('registo dos praticantes'!$K$10:$K$29,MATCH('ficha pontuação'!A2,'registo dos praticantes'!$B$10:$B$29,0))),"")</f>
        <v/>
      </c>
      <c r="O7" s="89"/>
      <c r="P7" s="19"/>
      <c r="Q7" s="87"/>
    </row>
    <row r="8" spans="1:24" ht="7.2" customHeight="1" x14ac:dyDescent="0.3">
      <c r="B8" s="23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19"/>
      <c r="Q8" s="87"/>
    </row>
    <row r="9" spans="1:24" ht="25.8" customHeight="1" x14ac:dyDescent="0.3">
      <c r="B9" s="83" t="s">
        <v>67</v>
      </c>
      <c r="C9" s="84" t="s">
        <v>43</v>
      </c>
      <c r="D9" s="85"/>
      <c r="E9" s="85"/>
      <c r="F9" s="85"/>
      <c r="G9" s="85"/>
      <c r="H9" s="85"/>
      <c r="I9" s="85"/>
      <c r="J9" s="85"/>
      <c r="K9" s="85"/>
      <c r="L9" s="85"/>
      <c r="M9" s="86"/>
      <c r="N9" s="83" t="s">
        <v>63</v>
      </c>
      <c r="O9" s="80" t="s">
        <v>45</v>
      </c>
    </row>
    <row r="10" spans="1:24" ht="18" customHeight="1" x14ac:dyDescent="0.3">
      <c r="B10" s="83"/>
      <c r="C10" s="46" t="s">
        <v>65</v>
      </c>
      <c r="D10" s="47" t="s">
        <v>64</v>
      </c>
      <c r="E10" s="47" t="s">
        <v>66</v>
      </c>
      <c r="F10" s="47" t="s">
        <v>66</v>
      </c>
      <c r="G10" s="47" t="s">
        <v>66</v>
      </c>
      <c r="H10" s="47" t="s">
        <v>66</v>
      </c>
      <c r="I10" s="47" t="s">
        <v>66</v>
      </c>
      <c r="J10" s="47" t="s">
        <v>66</v>
      </c>
      <c r="K10" s="47" t="s">
        <v>66</v>
      </c>
      <c r="L10" s="47" t="s">
        <v>66</v>
      </c>
      <c r="M10" s="48" t="s">
        <v>66</v>
      </c>
      <c r="N10" s="83"/>
      <c r="O10" s="81"/>
    </row>
    <row r="11" spans="1:24" ht="21" customHeight="1" x14ac:dyDescent="0.3">
      <c r="B11" s="83"/>
      <c r="C11" s="49" t="s">
        <v>54</v>
      </c>
      <c r="D11" s="50" t="s">
        <v>44</v>
      </c>
      <c r="E11" s="50" t="s">
        <v>70</v>
      </c>
      <c r="F11" s="50" t="s">
        <v>55</v>
      </c>
      <c r="G11" s="50" t="s">
        <v>56</v>
      </c>
      <c r="H11" s="50" t="s">
        <v>57</v>
      </c>
      <c r="I11" s="50" t="s">
        <v>58</v>
      </c>
      <c r="J11" s="50" t="s">
        <v>59</v>
      </c>
      <c r="K11" s="50" t="s">
        <v>60</v>
      </c>
      <c r="L11" s="50" t="s">
        <v>61</v>
      </c>
      <c r="M11" s="51" t="s">
        <v>62</v>
      </c>
      <c r="N11" s="83"/>
      <c r="O11" s="82"/>
    </row>
    <row r="12" spans="1:24" ht="44.4" customHeight="1" x14ac:dyDescent="0.3">
      <c r="B12" s="52" t="s">
        <v>46</v>
      </c>
      <c r="C12" s="34"/>
      <c r="D12" s="33"/>
      <c r="E12" s="33"/>
      <c r="F12" s="33"/>
      <c r="G12" s="33"/>
      <c r="H12" s="33"/>
      <c r="I12" s="33"/>
      <c r="J12" s="33"/>
      <c r="K12" s="33"/>
      <c r="L12" s="33"/>
      <c r="M12" s="35"/>
      <c r="N12" s="40"/>
      <c r="O12" s="41"/>
      <c r="X12" s="24"/>
    </row>
    <row r="13" spans="1:24" ht="44.4" customHeight="1" x14ac:dyDescent="0.3">
      <c r="B13" s="53" t="s">
        <v>47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42"/>
      <c r="O13" s="43"/>
      <c r="P13" s="19"/>
      <c r="X13" s="24"/>
    </row>
    <row r="14" spans="1:24" ht="44.4" customHeight="1" x14ac:dyDescent="0.3">
      <c r="B14" s="54" t="s">
        <v>48</v>
      </c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44"/>
      <c r="O14" s="45"/>
      <c r="P14" s="19"/>
      <c r="X14" s="24"/>
    </row>
    <row r="15" spans="1:24" ht="7.2" customHeight="1" x14ac:dyDescent="0.3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24" ht="32.4" customHeight="1" x14ac:dyDescent="0.3">
      <c r="M16" s="78" t="s">
        <v>51</v>
      </c>
      <c r="N16" s="79"/>
      <c r="O16" s="32"/>
      <c r="P16" s="19"/>
      <c r="T16" s="24"/>
    </row>
    <row r="17" spans="1:24" ht="20.399999999999999" customHeight="1" x14ac:dyDescent="0.3"/>
    <row r="18" spans="1:24" ht="20.399999999999999" customHeight="1" x14ac:dyDescent="0.3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24" ht="58.8" customHeight="1" x14ac:dyDescent="0.3">
      <c r="A19" s="18">
        <v>2</v>
      </c>
      <c r="B19" s="19"/>
      <c r="C19" s="20"/>
      <c r="D19" s="20"/>
      <c r="E19" s="20"/>
      <c r="F19" s="20"/>
      <c r="G19" s="77" t="s">
        <v>49</v>
      </c>
      <c r="H19" s="77"/>
      <c r="I19" s="77"/>
      <c r="J19" s="77"/>
      <c r="K19" s="77"/>
      <c r="L19" s="77"/>
      <c r="M19" s="77"/>
      <c r="N19" s="77"/>
      <c r="O19" s="77"/>
      <c r="P19" s="19"/>
    </row>
    <row r="20" spans="1:24" ht="31.2" customHeight="1" x14ac:dyDescent="0.3">
      <c r="B20" s="19"/>
      <c r="C20" s="21"/>
      <c r="D20" s="21"/>
      <c r="E20" s="21"/>
      <c r="F20" s="21"/>
      <c r="G20" s="55" t="s">
        <v>4</v>
      </c>
      <c r="H20" s="101" t="str">
        <f>IF($F24="","",IF('registo dos praticantes'!$D$4="","",'registo dos praticantes'!$D$4))</f>
        <v/>
      </c>
      <c r="I20" s="102"/>
      <c r="J20" s="102"/>
      <c r="K20" s="102"/>
      <c r="L20" s="103"/>
      <c r="M20" s="95" t="s">
        <v>0</v>
      </c>
      <c r="N20" s="95"/>
      <c r="O20" s="92" t="str">
        <f>IFERROR(IF(INDEX('registo dos praticantes'!$C$10:$C$29,MATCH('ficha pontuação'!A19,'registo dos praticantes'!$B$10:$B$29,0))=0,"",INDEX('registo dos praticantes'!$C$10:$C$29,MATCH('ficha pontuação'!A19,'registo dos praticantes'!$B$10:$B$29,0))),"")</f>
        <v/>
      </c>
      <c r="P20" s="19"/>
    </row>
    <row r="21" spans="1:24" ht="31.2" customHeight="1" x14ac:dyDescent="0.3">
      <c r="B21" s="100" t="s">
        <v>6</v>
      </c>
      <c r="C21" s="100"/>
      <c r="D21" s="100"/>
      <c r="E21" s="100"/>
      <c r="F21" s="100"/>
      <c r="G21" s="56" t="s">
        <v>5</v>
      </c>
      <c r="H21" s="97" t="str">
        <f>IF($F24="","",IF('registo dos praticantes'!$I$4="","",'registo dos praticantes'!$I$4))</f>
        <v/>
      </c>
      <c r="I21" s="98"/>
      <c r="J21" s="98"/>
      <c r="K21" s="98"/>
      <c r="L21" s="99"/>
      <c r="M21" s="95"/>
      <c r="N21" s="95"/>
      <c r="O21" s="93"/>
      <c r="P21" s="19"/>
    </row>
    <row r="22" spans="1:24" ht="7.2" customHeight="1" x14ac:dyDescent="0.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95"/>
      <c r="N22" s="95"/>
      <c r="O22" s="93"/>
      <c r="P22" s="19"/>
    </row>
    <row r="23" spans="1:24" ht="27" customHeight="1" x14ac:dyDescent="0.3">
      <c r="B23" s="29" t="s">
        <v>1</v>
      </c>
      <c r="C23" s="96" t="str">
        <f>IF($F24="","",IF('registo dos praticantes'!$G$6="","",'registo dos praticantes'!$G$6))</f>
        <v/>
      </c>
      <c r="D23" s="96"/>
      <c r="E23" s="96"/>
      <c r="F23" s="96"/>
      <c r="G23" s="96"/>
      <c r="H23" s="96"/>
      <c r="I23" s="39" t="s">
        <v>52</v>
      </c>
      <c r="J23" s="96" t="str">
        <f>IF($F24="","",IF('registo dos praticantes'!$D$6="","",'registo dos praticantes'!$D$6))</f>
        <v/>
      </c>
      <c r="K23" s="96"/>
      <c r="L23" s="96"/>
      <c r="M23" s="95"/>
      <c r="N23" s="95"/>
      <c r="O23" s="94"/>
      <c r="P23" s="19"/>
    </row>
    <row r="24" spans="1:24" ht="33.6" customHeight="1" x14ac:dyDescent="0.3">
      <c r="B24" s="74" t="s">
        <v>53</v>
      </c>
      <c r="C24" s="75"/>
      <c r="D24" s="75"/>
      <c r="E24" s="76"/>
      <c r="F24" s="91" t="str">
        <f>IFERROR(IF(INDEX('registo dos praticantes'!$F$10:$F$29,MATCH('ficha pontuação'!A19,'registo dos praticantes'!$B$10:$B$29,0))=0,"",INDEX('registo dos praticantes'!$F$10:$F$29,MATCH('ficha pontuação'!A19,'registo dos praticantes'!$B$10:$B$29,0))),"")</f>
        <v/>
      </c>
      <c r="G24" s="91"/>
      <c r="H24" s="91"/>
      <c r="I24" s="91"/>
      <c r="J24" s="91"/>
      <c r="K24" s="91"/>
      <c r="L24" s="90" t="s">
        <v>50</v>
      </c>
      <c r="M24" s="90"/>
      <c r="N24" s="88" t="str">
        <f>IFERROR(IF(INDEX('registo dos praticantes'!$K$10:$K$29,MATCH('ficha pontuação'!A19,'registo dos praticantes'!$B$10:$B$29,0))=0,"",INDEX('registo dos praticantes'!$K$10:$K$29,MATCH('ficha pontuação'!A19,'registo dos praticantes'!$B$10:$B$29,0))),"")</f>
        <v/>
      </c>
      <c r="O24" s="89"/>
      <c r="P24" s="19"/>
    </row>
    <row r="25" spans="1:24" ht="7.2" customHeight="1" x14ac:dyDescent="0.3">
      <c r="B25" s="23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19"/>
    </row>
    <row r="26" spans="1:24" ht="25.8" customHeight="1" x14ac:dyDescent="0.3">
      <c r="B26" s="83" t="s">
        <v>67</v>
      </c>
      <c r="C26" s="84" t="s">
        <v>43</v>
      </c>
      <c r="D26" s="85"/>
      <c r="E26" s="85"/>
      <c r="F26" s="85"/>
      <c r="G26" s="85"/>
      <c r="H26" s="85"/>
      <c r="I26" s="85"/>
      <c r="J26" s="85"/>
      <c r="K26" s="85"/>
      <c r="L26" s="85"/>
      <c r="M26" s="86"/>
      <c r="N26" s="83" t="s">
        <v>63</v>
      </c>
      <c r="O26" s="80" t="s">
        <v>45</v>
      </c>
      <c r="P26" s="19"/>
    </row>
    <row r="27" spans="1:24" ht="18" customHeight="1" x14ac:dyDescent="0.3">
      <c r="B27" s="83"/>
      <c r="C27" s="46" t="s">
        <v>65</v>
      </c>
      <c r="D27" s="47" t="s">
        <v>64</v>
      </c>
      <c r="E27" s="47" t="s">
        <v>66</v>
      </c>
      <c r="F27" s="47" t="s">
        <v>66</v>
      </c>
      <c r="G27" s="47" t="s">
        <v>66</v>
      </c>
      <c r="H27" s="47" t="s">
        <v>66</v>
      </c>
      <c r="I27" s="47" t="s">
        <v>66</v>
      </c>
      <c r="J27" s="47" t="s">
        <v>66</v>
      </c>
      <c r="K27" s="47" t="s">
        <v>66</v>
      </c>
      <c r="L27" s="47" t="s">
        <v>66</v>
      </c>
      <c r="M27" s="48" t="s">
        <v>66</v>
      </c>
      <c r="N27" s="83"/>
      <c r="O27" s="81"/>
      <c r="P27" s="19"/>
    </row>
    <row r="28" spans="1:24" ht="21" customHeight="1" x14ac:dyDescent="0.3">
      <c r="B28" s="83"/>
      <c r="C28" s="49" t="s">
        <v>54</v>
      </c>
      <c r="D28" s="50" t="s">
        <v>44</v>
      </c>
      <c r="E28" s="50" t="s">
        <v>70</v>
      </c>
      <c r="F28" s="50" t="s">
        <v>55</v>
      </c>
      <c r="G28" s="50" t="s">
        <v>56</v>
      </c>
      <c r="H28" s="50" t="s">
        <v>57</v>
      </c>
      <c r="I28" s="50" t="s">
        <v>58</v>
      </c>
      <c r="J28" s="50" t="s">
        <v>59</v>
      </c>
      <c r="K28" s="50" t="s">
        <v>60</v>
      </c>
      <c r="L28" s="50" t="s">
        <v>61</v>
      </c>
      <c r="M28" s="51" t="s">
        <v>62</v>
      </c>
      <c r="N28" s="83"/>
      <c r="O28" s="82"/>
      <c r="P28" s="19"/>
    </row>
    <row r="29" spans="1:24" ht="44.4" customHeight="1" x14ac:dyDescent="0.3">
      <c r="B29" s="52" t="s">
        <v>46</v>
      </c>
      <c r="C29" s="34"/>
      <c r="D29" s="33"/>
      <c r="E29" s="33"/>
      <c r="F29" s="33"/>
      <c r="G29" s="33"/>
      <c r="H29" s="33"/>
      <c r="I29" s="33"/>
      <c r="J29" s="33"/>
      <c r="K29" s="33"/>
      <c r="L29" s="33"/>
      <c r="M29" s="35"/>
      <c r="N29" s="40"/>
      <c r="O29" s="41"/>
      <c r="P29" s="19"/>
      <c r="X29" s="24"/>
    </row>
    <row r="30" spans="1:24" ht="44.4" customHeight="1" x14ac:dyDescent="0.3">
      <c r="B30" s="53" t="s">
        <v>47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 s="42"/>
      <c r="O30" s="43"/>
      <c r="P30" s="19"/>
      <c r="X30" s="24"/>
    </row>
    <row r="31" spans="1:24" ht="44.4" customHeight="1" x14ac:dyDescent="0.3">
      <c r="B31" s="54" t="s">
        <v>48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8"/>
      <c r="N31" s="44"/>
      <c r="O31" s="45"/>
      <c r="P31" s="19"/>
      <c r="X31" s="24"/>
    </row>
    <row r="32" spans="1:24" ht="7.2" customHeight="1" x14ac:dyDescent="0.3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24" ht="32.4" customHeight="1" x14ac:dyDescent="0.3">
      <c r="M33" s="78" t="s">
        <v>51</v>
      </c>
      <c r="N33" s="79"/>
      <c r="O33" s="32"/>
      <c r="P33" s="19"/>
      <c r="T33" s="24"/>
    </row>
    <row r="34" spans="1:24" ht="20.399999999999999" customHeight="1" x14ac:dyDescent="0.3"/>
    <row r="35" spans="1:24" ht="20.399999999999999" customHeight="1" x14ac:dyDescent="0.3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24" ht="58.8" customHeight="1" x14ac:dyDescent="0.3">
      <c r="A36" s="18">
        <v>3</v>
      </c>
      <c r="B36" s="19"/>
      <c r="C36" s="20"/>
      <c r="D36" s="20"/>
      <c r="E36" s="20"/>
      <c r="F36" s="20"/>
      <c r="G36" s="77" t="s">
        <v>49</v>
      </c>
      <c r="H36" s="77"/>
      <c r="I36" s="77"/>
      <c r="J36" s="77"/>
      <c r="K36" s="77"/>
      <c r="L36" s="77"/>
      <c r="M36" s="77"/>
      <c r="N36" s="77"/>
      <c r="O36" s="77"/>
      <c r="P36" s="19"/>
    </row>
    <row r="37" spans="1:24" ht="31.2" customHeight="1" x14ac:dyDescent="0.3">
      <c r="B37" s="19"/>
      <c r="C37" s="21"/>
      <c r="D37" s="21"/>
      <c r="E37" s="21"/>
      <c r="F37" s="21"/>
      <c r="G37" s="55" t="s">
        <v>4</v>
      </c>
      <c r="H37" s="101" t="str">
        <f>IF($F41="","",IF('registo dos praticantes'!$D$4="","",'registo dos praticantes'!$D$4))</f>
        <v/>
      </c>
      <c r="I37" s="102"/>
      <c r="J37" s="102"/>
      <c r="K37" s="102"/>
      <c r="L37" s="103"/>
      <c r="M37" s="95" t="s">
        <v>0</v>
      </c>
      <c r="N37" s="95"/>
      <c r="O37" s="92" t="str">
        <f>IFERROR(IF(INDEX('registo dos praticantes'!$C$10:$C$29,MATCH('ficha pontuação'!A36,'registo dos praticantes'!$B$10:$B$29,0))=0,"",INDEX('registo dos praticantes'!$C$10:$C$29,MATCH('ficha pontuação'!A36,'registo dos praticantes'!$B$10:$B$29,0))),"")</f>
        <v/>
      </c>
      <c r="P37" s="19"/>
    </row>
    <row r="38" spans="1:24" ht="31.2" customHeight="1" x14ac:dyDescent="0.3">
      <c r="B38" s="100" t="s">
        <v>6</v>
      </c>
      <c r="C38" s="100"/>
      <c r="D38" s="100"/>
      <c r="E38" s="100"/>
      <c r="F38" s="100"/>
      <c r="G38" s="56" t="s">
        <v>5</v>
      </c>
      <c r="H38" s="97" t="str">
        <f>IF($F41="","",IF('registo dos praticantes'!$I$4="","",'registo dos praticantes'!$I$4))</f>
        <v/>
      </c>
      <c r="I38" s="98"/>
      <c r="J38" s="98"/>
      <c r="K38" s="98"/>
      <c r="L38" s="99"/>
      <c r="M38" s="95"/>
      <c r="N38" s="95"/>
      <c r="O38" s="93"/>
      <c r="P38" s="19"/>
    </row>
    <row r="39" spans="1:24" ht="7.2" customHeight="1" x14ac:dyDescent="0.3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95"/>
      <c r="N39" s="95"/>
      <c r="O39" s="93"/>
      <c r="P39" s="19"/>
    </row>
    <row r="40" spans="1:24" ht="27" customHeight="1" x14ac:dyDescent="0.3">
      <c r="B40" s="29" t="s">
        <v>1</v>
      </c>
      <c r="C40" s="96" t="str">
        <f>IF($F41="","",IF('registo dos praticantes'!$G$6="","",'registo dos praticantes'!$G$6))</f>
        <v/>
      </c>
      <c r="D40" s="96"/>
      <c r="E40" s="96"/>
      <c r="F40" s="96"/>
      <c r="G40" s="96"/>
      <c r="H40" s="96"/>
      <c r="I40" s="39" t="s">
        <v>52</v>
      </c>
      <c r="J40" s="96" t="str">
        <f>IF($F41="","",IF('registo dos praticantes'!$D$6="","",'registo dos praticantes'!$D$6))</f>
        <v/>
      </c>
      <c r="K40" s="96"/>
      <c r="L40" s="96"/>
      <c r="M40" s="95"/>
      <c r="N40" s="95"/>
      <c r="O40" s="94"/>
      <c r="P40" s="19"/>
    </row>
    <row r="41" spans="1:24" ht="33.6" customHeight="1" x14ac:dyDescent="0.3">
      <c r="B41" s="74" t="s">
        <v>53</v>
      </c>
      <c r="C41" s="75"/>
      <c r="D41" s="75"/>
      <c r="E41" s="76"/>
      <c r="F41" s="91" t="str">
        <f>IFERROR(IF(INDEX('registo dos praticantes'!$F$10:$F$29,MATCH('ficha pontuação'!A36,'registo dos praticantes'!$B$10:$B$29,0))=0,"",INDEX('registo dos praticantes'!$F$10:$F$29,MATCH('ficha pontuação'!A36,'registo dos praticantes'!$B$10:$B$29,0))),"")</f>
        <v/>
      </c>
      <c r="G41" s="91"/>
      <c r="H41" s="91"/>
      <c r="I41" s="91"/>
      <c r="J41" s="91"/>
      <c r="K41" s="91"/>
      <c r="L41" s="90" t="s">
        <v>50</v>
      </c>
      <c r="M41" s="90"/>
      <c r="N41" s="88" t="str">
        <f>IFERROR(IF(INDEX('registo dos praticantes'!$K$10:$K$29,MATCH('ficha pontuação'!A36,'registo dos praticantes'!$B$10:$B$29,0))=0,"",INDEX('registo dos praticantes'!$K$10:$K$29,MATCH('ficha pontuação'!A36,'registo dos praticantes'!$B$10:$B$29,0))),"")</f>
        <v/>
      </c>
      <c r="O41" s="89"/>
      <c r="P41" s="19"/>
    </row>
    <row r="42" spans="1:24" ht="7.2" customHeight="1" x14ac:dyDescent="0.3">
      <c r="B42" s="23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19"/>
    </row>
    <row r="43" spans="1:24" ht="25.8" customHeight="1" x14ac:dyDescent="0.3">
      <c r="B43" s="83" t="s">
        <v>67</v>
      </c>
      <c r="C43" s="84" t="s">
        <v>43</v>
      </c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83" t="s">
        <v>63</v>
      </c>
      <c r="O43" s="80" t="s">
        <v>45</v>
      </c>
      <c r="P43" s="19"/>
    </row>
    <row r="44" spans="1:24" ht="18" customHeight="1" x14ac:dyDescent="0.3">
      <c r="B44" s="83"/>
      <c r="C44" s="46" t="s">
        <v>65</v>
      </c>
      <c r="D44" s="47" t="s">
        <v>64</v>
      </c>
      <c r="E44" s="47" t="s">
        <v>66</v>
      </c>
      <c r="F44" s="47" t="s">
        <v>66</v>
      </c>
      <c r="G44" s="47" t="s">
        <v>66</v>
      </c>
      <c r="H44" s="47" t="s">
        <v>66</v>
      </c>
      <c r="I44" s="47" t="s">
        <v>66</v>
      </c>
      <c r="J44" s="47" t="s">
        <v>66</v>
      </c>
      <c r="K44" s="47" t="s">
        <v>66</v>
      </c>
      <c r="L44" s="47" t="s">
        <v>66</v>
      </c>
      <c r="M44" s="48" t="s">
        <v>66</v>
      </c>
      <c r="N44" s="83"/>
      <c r="O44" s="81"/>
      <c r="P44" s="19"/>
    </row>
    <row r="45" spans="1:24" ht="21" customHeight="1" x14ac:dyDescent="0.3">
      <c r="B45" s="83"/>
      <c r="C45" s="49" t="s">
        <v>54</v>
      </c>
      <c r="D45" s="50" t="s">
        <v>44</v>
      </c>
      <c r="E45" s="50" t="s">
        <v>70</v>
      </c>
      <c r="F45" s="50" t="s">
        <v>55</v>
      </c>
      <c r="G45" s="50" t="s">
        <v>56</v>
      </c>
      <c r="H45" s="50" t="s">
        <v>57</v>
      </c>
      <c r="I45" s="50" t="s">
        <v>58</v>
      </c>
      <c r="J45" s="50" t="s">
        <v>59</v>
      </c>
      <c r="K45" s="50" t="s">
        <v>60</v>
      </c>
      <c r="L45" s="50" t="s">
        <v>61</v>
      </c>
      <c r="M45" s="51" t="s">
        <v>62</v>
      </c>
      <c r="N45" s="83"/>
      <c r="O45" s="82"/>
      <c r="P45" s="19"/>
    </row>
    <row r="46" spans="1:24" ht="44.4" customHeight="1" x14ac:dyDescent="0.3">
      <c r="B46" s="52" t="s">
        <v>46</v>
      </c>
      <c r="C46" s="34"/>
      <c r="D46" s="33"/>
      <c r="E46" s="33"/>
      <c r="F46" s="33"/>
      <c r="G46" s="33"/>
      <c r="H46" s="33"/>
      <c r="I46" s="33"/>
      <c r="J46" s="33"/>
      <c r="K46" s="33"/>
      <c r="L46" s="33"/>
      <c r="M46" s="35"/>
      <c r="N46" s="40"/>
      <c r="O46" s="41"/>
      <c r="P46" s="19"/>
      <c r="X46" s="24"/>
    </row>
    <row r="47" spans="1:24" ht="44.4" customHeight="1" x14ac:dyDescent="0.3">
      <c r="B47" s="53" t="s">
        <v>47</v>
      </c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7"/>
      <c r="N47" s="42"/>
      <c r="O47" s="43"/>
      <c r="P47" s="19"/>
      <c r="X47" s="24"/>
    </row>
    <row r="48" spans="1:24" ht="44.4" customHeight="1" x14ac:dyDescent="0.3">
      <c r="B48" s="54" t="s">
        <v>48</v>
      </c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8"/>
      <c r="N48" s="44"/>
      <c r="O48" s="45"/>
      <c r="P48" s="19"/>
      <c r="X48" s="24"/>
    </row>
    <row r="49" spans="1:24" ht="7.2" customHeight="1" x14ac:dyDescent="0.3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24" ht="32.4" customHeight="1" x14ac:dyDescent="0.3">
      <c r="M50" s="78" t="s">
        <v>51</v>
      </c>
      <c r="N50" s="79"/>
      <c r="O50" s="32"/>
      <c r="P50" s="19"/>
      <c r="T50" s="24"/>
    </row>
    <row r="51" spans="1:24" ht="58.8" customHeight="1" x14ac:dyDescent="0.3">
      <c r="A51" s="18">
        <v>4</v>
      </c>
      <c r="B51" s="19"/>
      <c r="C51" s="20"/>
      <c r="D51" s="20"/>
      <c r="E51" s="20"/>
      <c r="F51" s="20"/>
      <c r="G51" s="77" t="s">
        <v>49</v>
      </c>
      <c r="H51" s="77"/>
      <c r="I51" s="77"/>
      <c r="J51" s="77"/>
      <c r="K51" s="77"/>
      <c r="L51" s="77"/>
      <c r="M51" s="77"/>
      <c r="N51" s="77"/>
      <c r="O51" s="77"/>
      <c r="P51" s="19"/>
      <c r="Q51" s="87" t="s">
        <v>69</v>
      </c>
    </row>
    <row r="52" spans="1:24" ht="31.2" customHeight="1" x14ac:dyDescent="0.3">
      <c r="B52" s="19"/>
      <c r="C52" s="21"/>
      <c r="D52" s="21"/>
      <c r="E52" s="21"/>
      <c r="F52" s="21"/>
      <c r="G52" s="55" t="s">
        <v>4</v>
      </c>
      <c r="H52" s="101" t="str">
        <f>IF($F56="","",IF('registo dos praticantes'!$D$4="","",'registo dos praticantes'!$D$4))</f>
        <v/>
      </c>
      <c r="I52" s="102"/>
      <c r="J52" s="102"/>
      <c r="K52" s="102"/>
      <c r="L52" s="103"/>
      <c r="M52" s="95" t="s">
        <v>0</v>
      </c>
      <c r="N52" s="95"/>
      <c r="O52" s="92" t="str">
        <f>IFERROR(IF(INDEX('registo dos praticantes'!$C$10:$C$29,MATCH('ficha pontuação'!A51,'registo dos praticantes'!$B$10:$B$29,0))=0,"",INDEX('registo dos praticantes'!$C$10:$C$29,MATCH('ficha pontuação'!A51,'registo dos praticantes'!$B$10:$B$29,0))),"")</f>
        <v/>
      </c>
      <c r="P52" s="19"/>
      <c r="Q52" s="87"/>
    </row>
    <row r="53" spans="1:24" ht="31.2" customHeight="1" x14ac:dyDescent="0.3">
      <c r="B53" s="100" t="s">
        <v>6</v>
      </c>
      <c r="C53" s="100"/>
      <c r="D53" s="100"/>
      <c r="E53" s="100"/>
      <c r="F53" s="100"/>
      <c r="G53" s="56" t="s">
        <v>5</v>
      </c>
      <c r="H53" s="97" t="str">
        <f>IF($F56="","",IF('registo dos praticantes'!$I$4="","",'registo dos praticantes'!$I$4))</f>
        <v/>
      </c>
      <c r="I53" s="98"/>
      <c r="J53" s="98"/>
      <c r="K53" s="98"/>
      <c r="L53" s="99"/>
      <c r="M53" s="95"/>
      <c r="N53" s="95"/>
      <c r="O53" s="93"/>
      <c r="P53" s="19"/>
      <c r="Q53" s="87"/>
    </row>
    <row r="54" spans="1:24" ht="7.2" customHeight="1" x14ac:dyDescent="0.3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95"/>
      <c r="N54" s="95"/>
      <c r="O54" s="93"/>
      <c r="P54" s="19"/>
      <c r="Q54" s="87"/>
    </row>
    <row r="55" spans="1:24" ht="27" customHeight="1" x14ac:dyDescent="0.3">
      <c r="B55" s="29" t="s">
        <v>1</v>
      </c>
      <c r="C55" s="96" t="str">
        <f>IF($F56="","",IF('registo dos praticantes'!$G$6="","",'registo dos praticantes'!$G$6))</f>
        <v/>
      </c>
      <c r="D55" s="96"/>
      <c r="E55" s="96"/>
      <c r="F55" s="96"/>
      <c r="G55" s="96"/>
      <c r="H55" s="96"/>
      <c r="I55" s="39" t="s">
        <v>52</v>
      </c>
      <c r="J55" s="96" t="str">
        <f>IF($F56="","",IF('registo dos praticantes'!$D$6="","",'registo dos praticantes'!$D$6))</f>
        <v/>
      </c>
      <c r="K55" s="96"/>
      <c r="L55" s="96"/>
      <c r="M55" s="95"/>
      <c r="N55" s="95"/>
      <c r="O55" s="94"/>
      <c r="P55" s="19"/>
      <c r="Q55" s="87"/>
    </row>
    <row r="56" spans="1:24" ht="33.6" customHeight="1" x14ac:dyDescent="0.3">
      <c r="B56" s="74" t="s">
        <v>53</v>
      </c>
      <c r="C56" s="75"/>
      <c r="D56" s="75"/>
      <c r="E56" s="76"/>
      <c r="F56" s="91" t="str">
        <f>IFERROR(IF(INDEX('registo dos praticantes'!$F$10:$F$29,MATCH('ficha pontuação'!A51,'registo dos praticantes'!$B$10:$B$29,0))=0,"",INDEX('registo dos praticantes'!$F$10:$F$29,MATCH('ficha pontuação'!A51,'registo dos praticantes'!$B$10:$B$29,0))),"")</f>
        <v/>
      </c>
      <c r="G56" s="91"/>
      <c r="H56" s="91"/>
      <c r="I56" s="91"/>
      <c r="J56" s="91"/>
      <c r="K56" s="91"/>
      <c r="L56" s="90" t="s">
        <v>50</v>
      </c>
      <c r="M56" s="90"/>
      <c r="N56" s="88" t="str">
        <f>IFERROR(IF(INDEX('registo dos praticantes'!$K$10:$K$29,MATCH('ficha pontuação'!A51,'registo dos praticantes'!$B$10:$B$29,0))=0,"",INDEX('registo dos praticantes'!$K$10:$K$29,MATCH('ficha pontuação'!A51,'registo dos praticantes'!$B$10:$B$29,0))),"")</f>
        <v/>
      </c>
      <c r="O56" s="89"/>
      <c r="P56" s="19"/>
      <c r="Q56" s="87"/>
    </row>
    <row r="57" spans="1:24" ht="7.2" customHeight="1" x14ac:dyDescent="0.3">
      <c r="B57" s="23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9"/>
      <c r="Q57" s="87"/>
    </row>
    <row r="58" spans="1:24" ht="25.8" customHeight="1" x14ac:dyDescent="0.3">
      <c r="B58" s="83" t="s">
        <v>67</v>
      </c>
      <c r="C58" s="84" t="s">
        <v>43</v>
      </c>
      <c r="D58" s="85"/>
      <c r="E58" s="85"/>
      <c r="F58" s="85"/>
      <c r="G58" s="85"/>
      <c r="H58" s="85"/>
      <c r="I58" s="85"/>
      <c r="J58" s="85"/>
      <c r="K58" s="85"/>
      <c r="L58" s="85"/>
      <c r="M58" s="86"/>
      <c r="N58" s="83" t="s">
        <v>63</v>
      </c>
      <c r="O58" s="80" t="s">
        <v>45</v>
      </c>
      <c r="P58" s="19"/>
      <c r="Q58" s="30"/>
    </row>
    <row r="59" spans="1:24" ht="18" customHeight="1" x14ac:dyDescent="0.3">
      <c r="B59" s="83"/>
      <c r="C59" s="46" t="s">
        <v>65</v>
      </c>
      <c r="D59" s="47" t="s">
        <v>64</v>
      </c>
      <c r="E59" s="47" t="s">
        <v>66</v>
      </c>
      <c r="F59" s="47" t="s">
        <v>66</v>
      </c>
      <c r="G59" s="47" t="s">
        <v>66</v>
      </c>
      <c r="H59" s="47" t="s">
        <v>66</v>
      </c>
      <c r="I59" s="47" t="s">
        <v>66</v>
      </c>
      <c r="J59" s="47" t="s">
        <v>66</v>
      </c>
      <c r="K59" s="47" t="s">
        <v>66</v>
      </c>
      <c r="L59" s="47" t="s">
        <v>66</v>
      </c>
      <c r="M59" s="48" t="s">
        <v>66</v>
      </c>
      <c r="N59" s="83"/>
      <c r="O59" s="81"/>
      <c r="P59" s="19"/>
      <c r="Q59" s="30"/>
    </row>
    <row r="60" spans="1:24" ht="21" customHeight="1" x14ac:dyDescent="0.3">
      <c r="B60" s="83"/>
      <c r="C60" s="49" t="s">
        <v>54</v>
      </c>
      <c r="D60" s="50" t="s">
        <v>44</v>
      </c>
      <c r="E60" s="50" t="s">
        <v>70</v>
      </c>
      <c r="F60" s="50" t="s">
        <v>55</v>
      </c>
      <c r="G60" s="50" t="s">
        <v>56</v>
      </c>
      <c r="H60" s="50" t="s">
        <v>57</v>
      </c>
      <c r="I60" s="50" t="s">
        <v>58</v>
      </c>
      <c r="J60" s="50" t="s">
        <v>59</v>
      </c>
      <c r="K60" s="50" t="s">
        <v>60</v>
      </c>
      <c r="L60" s="50" t="s">
        <v>61</v>
      </c>
      <c r="M60" s="51" t="s">
        <v>62</v>
      </c>
      <c r="N60" s="83"/>
      <c r="O60" s="82"/>
      <c r="P60" s="19"/>
    </row>
    <row r="61" spans="1:24" ht="44.4" customHeight="1" x14ac:dyDescent="0.3">
      <c r="B61" s="52" t="s">
        <v>46</v>
      </c>
      <c r="C61" s="34"/>
      <c r="D61" s="33"/>
      <c r="E61" s="33"/>
      <c r="F61" s="33"/>
      <c r="G61" s="33"/>
      <c r="H61" s="33"/>
      <c r="I61" s="33"/>
      <c r="J61" s="33"/>
      <c r="K61" s="33"/>
      <c r="L61" s="33"/>
      <c r="M61" s="35"/>
      <c r="N61" s="40"/>
      <c r="O61" s="41"/>
      <c r="P61" s="19"/>
      <c r="X61" s="24"/>
    </row>
    <row r="62" spans="1:24" ht="44.4" customHeight="1" x14ac:dyDescent="0.3">
      <c r="B62" s="53" t="s">
        <v>47</v>
      </c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7"/>
      <c r="N62" s="42"/>
      <c r="O62" s="43"/>
      <c r="P62" s="19"/>
      <c r="X62" s="24"/>
    </row>
    <row r="63" spans="1:24" ht="44.4" customHeight="1" x14ac:dyDescent="0.3">
      <c r="B63" s="54" t="s">
        <v>48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8"/>
      <c r="N63" s="44"/>
      <c r="O63" s="45"/>
      <c r="P63" s="19"/>
      <c r="X63" s="24"/>
    </row>
    <row r="64" spans="1:24" ht="7.2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24" ht="32.4" customHeight="1" x14ac:dyDescent="0.3">
      <c r="M65" s="78" t="s">
        <v>51</v>
      </c>
      <c r="N65" s="79"/>
      <c r="O65" s="32"/>
      <c r="P65" s="19"/>
      <c r="T65" s="24"/>
    </row>
    <row r="66" spans="1:24" ht="20.399999999999999" customHeight="1" x14ac:dyDescent="0.3"/>
    <row r="67" spans="1:24" ht="20.399999999999999" customHeight="1" x14ac:dyDescent="0.3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24" ht="58.8" customHeight="1" x14ac:dyDescent="0.3">
      <c r="A68" s="18">
        <v>5</v>
      </c>
      <c r="B68" s="19"/>
      <c r="C68" s="20"/>
      <c r="D68" s="20"/>
      <c r="E68" s="20"/>
      <c r="F68" s="20"/>
      <c r="G68" s="77" t="s">
        <v>49</v>
      </c>
      <c r="H68" s="77"/>
      <c r="I68" s="77"/>
      <c r="J68" s="77"/>
      <c r="K68" s="77"/>
      <c r="L68" s="77"/>
      <c r="M68" s="77"/>
      <c r="N68" s="77"/>
      <c r="O68" s="77"/>
      <c r="P68" s="19"/>
    </row>
    <row r="69" spans="1:24" ht="31.2" customHeight="1" x14ac:dyDescent="0.3">
      <c r="B69" s="19"/>
      <c r="C69" s="21"/>
      <c r="D69" s="21"/>
      <c r="E69" s="21"/>
      <c r="F69" s="21"/>
      <c r="G69" s="55" t="s">
        <v>4</v>
      </c>
      <c r="H69" s="101" t="str">
        <f>IF($F73="","",IF('registo dos praticantes'!$D$4="","",'registo dos praticantes'!$D$4))</f>
        <v/>
      </c>
      <c r="I69" s="102"/>
      <c r="J69" s="102"/>
      <c r="K69" s="102"/>
      <c r="L69" s="103"/>
      <c r="M69" s="95" t="s">
        <v>0</v>
      </c>
      <c r="N69" s="95"/>
      <c r="O69" s="92" t="str">
        <f>IFERROR(IF(INDEX('registo dos praticantes'!$C$10:$C$29,MATCH('ficha pontuação'!A68,'registo dos praticantes'!$B$10:$B$29,0))=0,"",INDEX('registo dos praticantes'!$C$10:$C$29,MATCH('ficha pontuação'!A68,'registo dos praticantes'!$B$10:$B$29,0))),"")</f>
        <v/>
      </c>
      <c r="P69" s="19"/>
    </row>
    <row r="70" spans="1:24" ht="31.2" customHeight="1" x14ac:dyDescent="0.3">
      <c r="B70" s="100" t="s">
        <v>6</v>
      </c>
      <c r="C70" s="100"/>
      <c r="D70" s="100"/>
      <c r="E70" s="100"/>
      <c r="F70" s="100"/>
      <c r="G70" s="56" t="s">
        <v>5</v>
      </c>
      <c r="H70" s="97" t="str">
        <f>IF($F73="","",IF('registo dos praticantes'!$I$4="","",'registo dos praticantes'!$I$4))</f>
        <v/>
      </c>
      <c r="I70" s="98"/>
      <c r="J70" s="98"/>
      <c r="K70" s="98"/>
      <c r="L70" s="99"/>
      <c r="M70" s="95"/>
      <c r="N70" s="95"/>
      <c r="O70" s="93"/>
      <c r="P70" s="19"/>
    </row>
    <row r="71" spans="1:24" ht="7.2" customHeight="1" x14ac:dyDescent="0.3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5"/>
      <c r="N71" s="95"/>
      <c r="O71" s="93"/>
      <c r="P71" s="19"/>
    </row>
    <row r="72" spans="1:24" ht="27" customHeight="1" x14ac:dyDescent="0.3">
      <c r="B72" s="29" t="s">
        <v>1</v>
      </c>
      <c r="C72" s="96" t="str">
        <f>IF($F73="","",IF('registo dos praticantes'!$G$6="","",'registo dos praticantes'!$G$6))</f>
        <v/>
      </c>
      <c r="D72" s="96"/>
      <c r="E72" s="96"/>
      <c r="F72" s="96"/>
      <c r="G72" s="96"/>
      <c r="H72" s="96"/>
      <c r="I72" s="39" t="s">
        <v>52</v>
      </c>
      <c r="J72" s="96" t="str">
        <f>IF($F73="","",IF('registo dos praticantes'!$D$6="","",'registo dos praticantes'!$D$6))</f>
        <v/>
      </c>
      <c r="K72" s="96"/>
      <c r="L72" s="96"/>
      <c r="M72" s="95"/>
      <c r="N72" s="95"/>
      <c r="O72" s="94"/>
      <c r="P72" s="19"/>
    </row>
    <row r="73" spans="1:24" ht="33.6" customHeight="1" x14ac:dyDescent="0.3">
      <c r="B73" s="74" t="s">
        <v>53</v>
      </c>
      <c r="C73" s="75"/>
      <c r="D73" s="75"/>
      <c r="E73" s="76"/>
      <c r="F73" s="91" t="str">
        <f>IFERROR(IF(INDEX('registo dos praticantes'!$F$10:$F$29,MATCH('ficha pontuação'!A68,'registo dos praticantes'!$B$10:$B$29,0))=0,"",INDEX('registo dos praticantes'!$F$10:$F$29,MATCH('ficha pontuação'!A68,'registo dos praticantes'!$B$10:$B$29,0))),"")</f>
        <v/>
      </c>
      <c r="G73" s="91"/>
      <c r="H73" s="91"/>
      <c r="I73" s="91"/>
      <c r="J73" s="91"/>
      <c r="K73" s="91"/>
      <c r="L73" s="90" t="s">
        <v>50</v>
      </c>
      <c r="M73" s="90"/>
      <c r="N73" s="88" t="str">
        <f>IFERROR(IF(INDEX('registo dos praticantes'!$K$10:$K$29,MATCH('ficha pontuação'!A68,'registo dos praticantes'!$B$10:$B$29,0))=0,"",INDEX('registo dos praticantes'!$K$10:$K$29,MATCH('ficha pontuação'!A68,'registo dos praticantes'!$B$10:$B$29,0))),"")</f>
        <v/>
      </c>
      <c r="O73" s="89"/>
      <c r="P73" s="19"/>
    </row>
    <row r="74" spans="1:24" ht="7.2" customHeight="1" x14ac:dyDescent="0.3">
      <c r="B74" s="23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19"/>
    </row>
    <row r="75" spans="1:24" ht="25.8" customHeight="1" x14ac:dyDescent="0.3">
      <c r="B75" s="83" t="s">
        <v>67</v>
      </c>
      <c r="C75" s="84" t="s">
        <v>43</v>
      </c>
      <c r="D75" s="85"/>
      <c r="E75" s="85"/>
      <c r="F75" s="85"/>
      <c r="G75" s="85"/>
      <c r="H75" s="85"/>
      <c r="I75" s="85"/>
      <c r="J75" s="85"/>
      <c r="K75" s="85"/>
      <c r="L75" s="85"/>
      <c r="M75" s="86"/>
      <c r="N75" s="83" t="s">
        <v>63</v>
      </c>
      <c r="O75" s="80" t="s">
        <v>45</v>
      </c>
      <c r="P75" s="19"/>
    </row>
    <row r="76" spans="1:24" ht="18" customHeight="1" x14ac:dyDescent="0.3">
      <c r="B76" s="83"/>
      <c r="C76" s="46" t="s">
        <v>65</v>
      </c>
      <c r="D76" s="47" t="s">
        <v>64</v>
      </c>
      <c r="E76" s="47" t="s">
        <v>66</v>
      </c>
      <c r="F76" s="47" t="s">
        <v>66</v>
      </c>
      <c r="G76" s="47" t="s">
        <v>66</v>
      </c>
      <c r="H76" s="47" t="s">
        <v>66</v>
      </c>
      <c r="I76" s="47" t="s">
        <v>66</v>
      </c>
      <c r="J76" s="47" t="s">
        <v>66</v>
      </c>
      <c r="K76" s="47" t="s">
        <v>66</v>
      </c>
      <c r="L76" s="47" t="s">
        <v>66</v>
      </c>
      <c r="M76" s="48" t="s">
        <v>66</v>
      </c>
      <c r="N76" s="83"/>
      <c r="O76" s="81"/>
      <c r="P76" s="19"/>
    </row>
    <row r="77" spans="1:24" ht="21" customHeight="1" x14ac:dyDescent="0.3">
      <c r="B77" s="83"/>
      <c r="C77" s="49" t="s">
        <v>54</v>
      </c>
      <c r="D77" s="50" t="s">
        <v>44</v>
      </c>
      <c r="E77" s="50" t="s">
        <v>70</v>
      </c>
      <c r="F77" s="50" t="s">
        <v>55</v>
      </c>
      <c r="G77" s="50" t="s">
        <v>56</v>
      </c>
      <c r="H77" s="50" t="s">
        <v>57</v>
      </c>
      <c r="I77" s="50" t="s">
        <v>58</v>
      </c>
      <c r="J77" s="50" t="s">
        <v>59</v>
      </c>
      <c r="K77" s="50" t="s">
        <v>60</v>
      </c>
      <c r="L77" s="50" t="s">
        <v>61</v>
      </c>
      <c r="M77" s="51" t="s">
        <v>62</v>
      </c>
      <c r="N77" s="83"/>
      <c r="O77" s="82"/>
      <c r="P77" s="19"/>
    </row>
    <row r="78" spans="1:24" ht="44.4" customHeight="1" x14ac:dyDescent="0.3">
      <c r="B78" s="52" t="s">
        <v>46</v>
      </c>
      <c r="C78" s="34"/>
      <c r="D78" s="33"/>
      <c r="E78" s="33"/>
      <c r="F78" s="33"/>
      <c r="G78" s="33"/>
      <c r="H78" s="33"/>
      <c r="I78" s="33"/>
      <c r="J78" s="33"/>
      <c r="K78" s="33"/>
      <c r="L78" s="33"/>
      <c r="M78" s="35"/>
      <c r="N78" s="40"/>
      <c r="O78" s="41"/>
      <c r="P78" s="19"/>
      <c r="X78" s="24"/>
    </row>
    <row r="79" spans="1:24" ht="44.4" customHeight="1" x14ac:dyDescent="0.3">
      <c r="B79" s="53" t="s">
        <v>47</v>
      </c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7"/>
      <c r="N79" s="42"/>
      <c r="O79" s="43"/>
      <c r="P79" s="19"/>
      <c r="X79" s="24"/>
    </row>
    <row r="80" spans="1:24" ht="44.4" customHeight="1" x14ac:dyDescent="0.3">
      <c r="B80" s="54" t="s">
        <v>48</v>
      </c>
      <c r="C80" s="36"/>
      <c r="D80" s="37"/>
      <c r="E80" s="37"/>
      <c r="F80" s="37"/>
      <c r="G80" s="37"/>
      <c r="H80" s="37"/>
      <c r="I80" s="37"/>
      <c r="J80" s="37"/>
      <c r="K80" s="37"/>
      <c r="L80" s="37"/>
      <c r="M80" s="38"/>
      <c r="N80" s="44"/>
      <c r="O80" s="45"/>
      <c r="P80" s="19"/>
      <c r="X80" s="24"/>
    </row>
    <row r="81" spans="1:24" ht="7.2" customHeight="1" x14ac:dyDescent="0.3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24" ht="32.4" customHeight="1" x14ac:dyDescent="0.3">
      <c r="M82" s="78" t="s">
        <v>51</v>
      </c>
      <c r="N82" s="79"/>
      <c r="O82" s="32"/>
      <c r="P82" s="19"/>
      <c r="T82" s="24"/>
    </row>
    <row r="83" spans="1:24" ht="20.399999999999999" customHeight="1" x14ac:dyDescent="0.3"/>
    <row r="84" spans="1:24" ht="20.399999999999999" customHeight="1" x14ac:dyDescent="0.3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24" ht="58.8" customHeight="1" x14ac:dyDescent="0.3">
      <c r="A85" s="18">
        <v>6</v>
      </c>
      <c r="B85" s="19"/>
      <c r="C85" s="20"/>
      <c r="D85" s="20"/>
      <c r="E85" s="20"/>
      <c r="F85" s="20"/>
      <c r="G85" s="77" t="s">
        <v>49</v>
      </c>
      <c r="H85" s="77"/>
      <c r="I85" s="77"/>
      <c r="J85" s="77"/>
      <c r="K85" s="77"/>
      <c r="L85" s="77"/>
      <c r="M85" s="77"/>
      <c r="N85" s="77"/>
      <c r="O85" s="77"/>
      <c r="P85" s="19"/>
    </row>
    <row r="86" spans="1:24" ht="31.2" customHeight="1" x14ac:dyDescent="0.3">
      <c r="B86" s="19"/>
      <c r="C86" s="21"/>
      <c r="D86" s="21"/>
      <c r="E86" s="21"/>
      <c r="F86" s="21"/>
      <c r="G86" s="55" t="s">
        <v>4</v>
      </c>
      <c r="H86" s="101" t="str">
        <f>IF($F90="","",IF('registo dos praticantes'!$D$4="","",'registo dos praticantes'!$D$4))</f>
        <v/>
      </c>
      <c r="I86" s="102"/>
      <c r="J86" s="102"/>
      <c r="K86" s="102"/>
      <c r="L86" s="103"/>
      <c r="M86" s="95" t="s">
        <v>0</v>
      </c>
      <c r="N86" s="95"/>
      <c r="O86" s="92" t="str">
        <f>IFERROR(IF(INDEX('registo dos praticantes'!$C$10:$C$29,MATCH('ficha pontuação'!A85,'registo dos praticantes'!$B$10:$B$29,0))=0,"",INDEX('registo dos praticantes'!$C$10:$C$29,MATCH('ficha pontuação'!A85,'registo dos praticantes'!$B$10:$B$29,0))),"")</f>
        <v/>
      </c>
      <c r="P86" s="19"/>
    </row>
    <row r="87" spans="1:24" ht="31.2" customHeight="1" x14ac:dyDescent="0.3">
      <c r="B87" s="100" t="s">
        <v>6</v>
      </c>
      <c r="C87" s="100"/>
      <c r="D87" s="100"/>
      <c r="E87" s="100"/>
      <c r="F87" s="100"/>
      <c r="G87" s="56" t="s">
        <v>5</v>
      </c>
      <c r="H87" s="97" t="str">
        <f>IF($F90="","",IF('registo dos praticantes'!$I$4="","",'registo dos praticantes'!$I$4))</f>
        <v/>
      </c>
      <c r="I87" s="98"/>
      <c r="J87" s="98"/>
      <c r="K87" s="98"/>
      <c r="L87" s="99"/>
      <c r="M87" s="95"/>
      <c r="N87" s="95"/>
      <c r="O87" s="93"/>
      <c r="P87" s="19"/>
    </row>
    <row r="88" spans="1:24" ht="7.2" customHeight="1" x14ac:dyDescent="0.3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95"/>
      <c r="N88" s="95"/>
      <c r="O88" s="93"/>
      <c r="P88" s="19"/>
    </row>
    <row r="89" spans="1:24" ht="27" customHeight="1" x14ac:dyDescent="0.3">
      <c r="B89" s="29" t="s">
        <v>1</v>
      </c>
      <c r="C89" s="96" t="str">
        <f>IF($F90="","",IF('registo dos praticantes'!$G$6="","",'registo dos praticantes'!$G$6))</f>
        <v/>
      </c>
      <c r="D89" s="96"/>
      <c r="E89" s="96"/>
      <c r="F89" s="96"/>
      <c r="G89" s="96"/>
      <c r="H89" s="96"/>
      <c r="I89" s="39" t="s">
        <v>52</v>
      </c>
      <c r="J89" s="96" t="str">
        <f>IF($F90="","",IF('registo dos praticantes'!$D$6="","",'registo dos praticantes'!$D$6))</f>
        <v/>
      </c>
      <c r="K89" s="96"/>
      <c r="L89" s="96"/>
      <c r="M89" s="95"/>
      <c r="N89" s="95"/>
      <c r="O89" s="94"/>
      <c r="P89" s="19"/>
    </row>
    <row r="90" spans="1:24" ht="33.6" customHeight="1" x14ac:dyDescent="0.3">
      <c r="B90" s="74" t="s">
        <v>53</v>
      </c>
      <c r="C90" s="75"/>
      <c r="D90" s="75"/>
      <c r="E90" s="76"/>
      <c r="F90" s="91" t="str">
        <f>IFERROR(IF(INDEX('registo dos praticantes'!$F$10:$F$29,MATCH('ficha pontuação'!A85,'registo dos praticantes'!$B$10:$B$29,0))=0,"",INDEX('registo dos praticantes'!$F$10:$F$29,MATCH('ficha pontuação'!A85,'registo dos praticantes'!$B$10:$B$29,0))),"")</f>
        <v/>
      </c>
      <c r="G90" s="91"/>
      <c r="H90" s="91"/>
      <c r="I90" s="91"/>
      <c r="J90" s="91"/>
      <c r="K90" s="91"/>
      <c r="L90" s="90" t="s">
        <v>50</v>
      </c>
      <c r="M90" s="90"/>
      <c r="N90" s="88" t="str">
        <f>IFERROR(IF(INDEX('registo dos praticantes'!$K$10:$K$29,MATCH('ficha pontuação'!A85,'registo dos praticantes'!$B$10:$B$29,0))=0,"",INDEX('registo dos praticantes'!$K$10:$K$29,MATCH('ficha pontuação'!A85,'registo dos praticantes'!$B$10:$B$29,0))),"")</f>
        <v/>
      </c>
      <c r="O90" s="89"/>
      <c r="P90" s="19"/>
    </row>
    <row r="91" spans="1:24" ht="7.2" customHeight="1" x14ac:dyDescent="0.3">
      <c r="B91" s="23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19"/>
    </row>
    <row r="92" spans="1:24" ht="25.8" customHeight="1" x14ac:dyDescent="0.3">
      <c r="B92" s="83" t="s">
        <v>67</v>
      </c>
      <c r="C92" s="84" t="s">
        <v>43</v>
      </c>
      <c r="D92" s="85"/>
      <c r="E92" s="85"/>
      <c r="F92" s="85"/>
      <c r="G92" s="85"/>
      <c r="H92" s="85"/>
      <c r="I92" s="85"/>
      <c r="J92" s="85"/>
      <c r="K92" s="85"/>
      <c r="L92" s="85"/>
      <c r="M92" s="86"/>
      <c r="N92" s="83" t="s">
        <v>63</v>
      </c>
      <c r="O92" s="80" t="s">
        <v>45</v>
      </c>
      <c r="P92" s="19"/>
    </row>
    <row r="93" spans="1:24" ht="18" customHeight="1" x14ac:dyDescent="0.3">
      <c r="B93" s="83"/>
      <c r="C93" s="46" t="s">
        <v>65</v>
      </c>
      <c r="D93" s="47" t="s">
        <v>64</v>
      </c>
      <c r="E93" s="47" t="s">
        <v>66</v>
      </c>
      <c r="F93" s="47" t="s">
        <v>66</v>
      </c>
      <c r="G93" s="47" t="s">
        <v>66</v>
      </c>
      <c r="H93" s="47" t="s">
        <v>66</v>
      </c>
      <c r="I93" s="47" t="s">
        <v>66</v>
      </c>
      <c r="J93" s="47" t="s">
        <v>66</v>
      </c>
      <c r="K93" s="47" t="s">
        <v>66</v>
      </c>
      <c r="L93" s="47" t="s">
        <v>66</v>
      </c>
      <c r="M93" s="48" t="s">
        <v>66</v>
      </c>
      <c r="N93" s="83"/>
      <c r="O93" s="81"/>
      <c r="P93" s="19"/>
    </row>
    <row r="94" spans="1:24" ht="21" customHeight="1" x14ac:dyDescent="0.3">
      <c r="B94" s="83"/>
      <c r="C94" s="49" t="s">
        <v>54</v>
      </c>
      <c r="D94" s="50" t="s">
        <v>44</v>
      </c>
      <c r="E94" s="50" t="s">
        <v>70</v>
      </c>
      <c r="F94" s="50" t="s">
        <v>55</v>
      </c>
      <c r="G94" s="50" t="s">
        <v>56</v>
      </c>
      <c r="H94" s="50" t="s">
        <v>57</v>
      </c>
      <c r="I94" s="50" t="s">
        <v>58</v>
      </c>
      <c r="J94" s="50" t="s">
        <v>59</v>
      </c>
      <c r="K94" s="50" t="s">
        <v>60</v>
      </c>
      <c r="L94" s="50" t="s">
        <v>61</v>
      </c>
      <c r="M94" s="51" t="s">
        <v>62</v>
      </c>
      <c r="N94" s="83"/>
      <c r="O94" s="82"/>
      <c r="P94" s="19"/>
    </row>
    <row r="95" spans="1:24" ht="44.4" customHeight="1" x14ac:dyDescent="0.3">
      <c r="B95" s="52" t="s">
        <v>46</v>
      </c>
      <c r="C95" s="34"/>
      <c r="D95" s="33"/>
      <c r="E95" s="33"/>
      <c r="F95" s="33"/>
      <c r="G95" s="33"/>
      <c r="H95" s="33"/>
      <c r="I95" s="33"/>
      <c r="J95" s="33"/>
      <c r="K95" s="33"/>
      <c r="L95" s="33"/>
      <c r="M95" s="35"/>
      <c r="N95" s="40"/>
      <c r="O95" s="41"/>
      <c r="P95" s="19"/>
      <c r="X95" s="24"/>
    </row>
    <row r="96" spans="1:24" ht="44.4" customHeight="1" x14ac:dyDescent="0.3">
      <c r="B96" s="53" t="s">
        <v>47</v>
      </c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42"/>
      <c r="O96" s="43"/>
      <c r="P96" s="19"/>
      <c r="X96" s="24"/>
    </row>
    <row r="97" spans="1:24" ht="44.4" customHeight="1" x14ac:dyDescent="0.3">
      <c r="B97" s="54" t="s">
        <v>48</v>
      </c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8"/>
      <c r="N97" s="44"/>
      <c r="O97" s="45"/>
      <c r="P97" s="19"/>
      <c r="X97" s="24"/>
    </row>
    <row r="98" spans="1:24" ht="7.2" customHeight="1" x14ac:dyDescent="0.3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24" ht="32.4" customHeight="1" x14ac:dyDescent="0.3">
      <c r="M99" s="78" t="s">
        <v>51</v>
      </c>
      <c r="N99" s="79"/>
      <c r="O99" s="32"/>
      <c r="P99" s="19"/>
      <c r="T99" s="24"/>
    </row>
    <row r="100" spans="1:24" ht="58.8" customHeight="1" x14ac:dyDescent="0.3">
      <c r="A100" s="18">
        <v>7</v>
      </c>
      <c r="B100" s="19"/>
      <c r="C100" s="20"/>
      <c r="D100" s="20"/>
      <c r="E100" s="20"/>
      <c r="F100" s="20"/>
      <c r="G100" s="77" t="s">
        <v>49</v>
      </c>
      <c r="H100" s="77"/>
      <c r="I100" s="77"/>
      <c r="J100" s="77"/>
      <c r="K100" s="77"/>
      <c r="L100" s="77"/>
      <c r="M100" s="77"/>
      <c r="N100" s="77"/>
      <c r="O100" s="77"/>
      <c r="P100" s="19"/>
      <c r="Q100" s="87" t="s">
        <v>69</v>
      </c>
    </row>
    <row r="101" spans="1:24" ht="31.2" customHeight="1" x14ac:dyDescent="0.3">
      <c r="B101" s="19"/>
      <c r="C101" s="21"/>
      <c r="D101" s="21"/>
      <c r="E101" s="21"/>
      <c r="F101" s="21"/>
      <c r="G101" s="55" t="s">
        <v>4</v>
      </c>
      <c r="H101" s="101" t="str">
        <f>IF($F105="","",IF('registo dos praticantes'!$D$4="","",'registo dos praticantes'!$D$4))</f>
        <v/>
      </c>
      <c r="I101" s="102"/>
      <c r="J101" s="102"/>
      <c r="K101" s="102"/>
      <c r="L101" s="103"/>
      <c r="M101" s="95" t="s">
        <v>0</v>
      </c>
      <c r="N101" s="95"/>
      <c r="O101" s="92" t="str">
        <f>IFERROR(IF(INDEX('registo dos praticantes'!$C$10:$C$29,MATCH('ficha pontuação'!A100,'registo dos praticantes'!$B$10:$B$29,0))=0,"",INDEX('registo dos praticantes'!$C$10:$C$29,MATCH('ficha pontuação'!A100,'registo dos praticantes'!$B$10:$B$29,0))),"")</f>
        <v/>
      </c>
      <c r="P101" s="19"/>
      <c r="Q101" s="87"/>
    </row>
    <row r="102" spans="1:24" ht="31.2" customHeight="1" x14ac:dyDescent="0.3">
      <c r="B102" s="100" t="s">
        <v>6</v>
      </c>
      <c r="C102" s="100"/>
      <c r="D102" s="100"/>
      <c r="E102" s="100"/>
      <c r="F102" s="100"/>
      <c r="G102" s="56" t="s">
        <v>5</v>
      </c>
      <c r="H102" s="97" t="str">
        <f>IF($F105="","",IF('registo dos praticantes'!$I$4="","",'registo dos praticantes'!$I$4))</f>
        <v/>
      </c>
      <c r="I102" s="98"/>
      <c r="J102" s="98"/>
      <c r="K102" s="98"/>
      <c r="L102" s="99"/>
      <c r="M102" s="95"/>
      <c r="N102" s="95"/>
      <c r="O102" s="93"/>
      <c r="P102" s="19"/>
      <c r="Q102" s="87"/>
    </row>
    <row r="103" spans="1:24" ht="7.2" customHeight="1" x14ac:dyDescent="0.3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95"/>
      <c r="N103" s="95"/>
      <c r="O103" s="93"/>
      <c r="P103" s="19"/>
      <c r="Q103" s="87"/>
    </row>
    <row r="104" spans="1:24" ht="27" customHeight="1" x14ac:dyDescent="0.3">
      <c r="B104" s="29" t="s">
        <v>1</v>
      </c>
      <c r="C104" s="96" t="str">
        <f>IF($F105="","",IF('registo dos praticantes'!$G$6="","",'registo dos praticantes'!$G$6))</f>
        <v/>
      </c>
      <c r="D104" s="96"/>
      <c r="E104" s="96"/>
      <c r="F104" s="96"/>
      <c r="G104" s="96"/>
      <c r="H104" s="96"/>
      <c r="I104" s="39" t="s">
        <v>52</v>
      </c>
      <c r="J104" s="96" t="str">
        <f>IF($F105="","",IF('registo dos praticantes'!$D$6="","",'registo dos praticantes'!$D$6))</f>
        <v/>
      </c>
      <c r="K104" s="96"/>
      <c r="L104" s="96"/>
      <c r="M104" s="95"/>
      <c r="N104" s="95"/>
      <c r="O104" s="94"/>
      <c r="P104" s="19"/>
      <c r="Q104" s="87"/>
    </row>
    <row r="105" spans="1:24" ht="33.6" customHeight="1" x14ac:dyDescent="0.3">
      <c r="B105" s="74" t="s">
        <v>53</v>
      </c>
      <c r="C105" s="75"/>
      <c r="D105" s="75"/>
      <c r="E105" s="76"/>
      <c r="F105" s="91" t="str">
        <f>IFERROR(IF(INDEX('registo dos praticantes'!$F$10:$F$29,MATCH('ficha pontuação'!A100,'registo dos praticantes'!$B$10:$B$29,0))=0,"",INDEX('registo dos praticantes'!$F$10:$F$29,MATCH('ficha pontuação'!A100,'registo dos praticantes'!$B$10:$B$29,0))),"")</f>
        <v/>
      </c>
      <c r="G105" s="91"/>
      <c r="H105" s="91"/>
      <c r="I105" s="91"/>
      <c r="J105" s="91"/>
      <c r="K105" s="91"/>
      <c r="L105" s="90" t="s">
        <v>50</v>
      </c>
      <c r="M105" s="90"/>
      <c r="N105" s="88" t="str">
        <f>IFERROR(IF(INDEX('registo dos praticantes'!$K$10:$K$29,MATCH('ficha pontuação'!A100,'registo dos praticantes'!$B$10:$B$29,0))=0,"",INDEX('registo dos praticantes'!$K$10:$K$29,MATCH('ficha pontuação'!A100,'registo dos praticantes'!$B$10:$B$29,0))),"")</f>
        <v/>
      </c>
      <c r="O105" s="89"/>
      <c r="P105" s="19"/>
      <c r="Q105" s="87"/>
    </row>
    <row r="106" spans="1:24" ht="7.2" customHeight="1" x14ac:dyDescent="0.3">
      <c r="B106" s="23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19"/>
      <c r="Q106" s="87"/>
    </row>
    <row r="107" spans="1:24" ht="25.8" customHeight="1" x14ac:dyDescent="0.3">
      <c r="B107" s="83" t="s">
        <v>67</v>
      </c>
      <c r="C107" s="84" t="s">
        <v>43</v>
      </c>
      <c r="D107" s="85"/>
      <c r="E107" s="85"/>
      <c r="F107" s="85"/>
      <c r="G107" s="85"/>
      <c r="H107" s="85"/>
      <c r="I107" s="85"/>
      <c r="J107" s="85"/>
      <c r="K107" s="85"/>
      <c r="L107" s="85"/>
      <c r="M107" s="86"/>
      <c r="N107" s="83" t="s">
        <v>63</v>
      </c>
      <c r="O107" s="80" t="s">
        <v>45</v>
      </c>
      <c r="P107" s="19"/>
      <c r="Q107" s="30"/>
    </row>
    <row r="108" spans="1:24" ht="18" customHeight="1" x14ac:dyDescent="0.3">
      <c r="B108" s="83"/>
      <c r="C108" s="46" t="s">
        <v>65</v>
      </c>
      <c r="D108" s="47" t="s">
        <v>64</v>
      </c>
      <c r="E108" s="47" t="s">
        <v>66</v>
      </c>
      <c r="F108" s="47" t="s">
        <v>66</v>
      </c>
      <c r="G108" s="47" t="s">
        <v>66</v>
      </c>
      <c r="H108" s="47" t="s">
        <v>66</v>
      </c>
      <c r="I108" s="47" t="s">
        <v>66</v>
      </c>
      <c r="J108" s="47" t="s">
        <v>66</v>
      </c>
      <c r="K108" s="47" t="s">
        <v>66</v>
      </c>
      <c r="L108" s="47" t="s">
        <v>66</v>
      </c>
      <c r="M108" s="48" t="s">
        <v>66</v>
      </c>
      <c r="N108" s="83"/>
      <c r="O108" s="81"/>
      <c r="P108" s="19"/>
      <c r="Q108" s="30"/>
    </row>
    <row r="109" spans="1:24" ht="21" customHeight="1" x14ac:dyDescent="0.3">
      <c r="B109" s="83"/>
      <c r="C109" s="49" t="s">
        <v>54</v>
      </c>
      <c r="D109" s="50" t="s">
        <v>44</v>
      </c>
      <c r="E109" s="50" t="s">
        <v>70</v>
      </c>
      <c r="F109" s="50" t="s">
        <v>55</v>
      </c>
      <c r="G109" s="50" t="s">
        <v>56</v>
      </c>
      <c r="H109" s="50" t="s">
        <v>57</v>
      </c>
      <c r="I109" s="50" t="s">
        <v>58</v>
      </c>
      <c r="J109" s="50" t="s">
        <v>59</v>
      </c>
      <c r="K109" s="50" t="s">
        <v>60</v>
      </c>
      <c r="L109" s="50" t="s">
        <v>61</v>
      </c>
      <c r="M109" s="51" t="s">
        <v>62</v>
      </c>
      <c r="N109" s="83"/>
      <c r="O109" s="82"/>
      <c r="P109" s="19"/>
    </row>
    <row r="110" spans="1:24" ht="44.4" customHeight="1" x14ac:dyDescent="0.3">
      <c r="B110" s="52" t="s">
        <v>46</v>
      </c>
      <c r="C110" s="34"/>
      <c r="D110" s="33"/>
      <c r="E110" s="33"/>
      <c r="F110" s="33"/>
      <c r="G110" s="33"/>
      <c r="H110" s="33"/>
      <c r="I110" s="33"/>
      <c r="J110" s="33"/>
      <c r="K110" s="33"/>
      <c r="L110" s="33"/>
      <c r="M110" s="35"/>
      <c r="N110" s="40"/>
      <c r="O110" s="41"/>
      <c r="P110" s="19"/>
      <c r="X110" s="24"/>
    </row>
    <row r="111" spans="1:24" ht="44.4" customHeight="1" x14ac:dyDescent="0.3">
      <c r="B111" s="53" t="s">
        <v>47</v>
      </c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7"/>
      <c r="N111" s="42"/>
      <c r="O111" s="43"/>
      <c r="P111" s="19"/>
      <c r="X111" s="24"/>
    </row>
    <row r="112" spans="1:24" ht="44.4" customHeight="1" x14ac:dyDescent="0.3">
      <c r="B112" s="54" t="s">
        <v>48</v>
      </c>
      <c r="C112" s="36"/>
      <c r="D112" s="37"/>
      <c r="E112" s="37"/>
      <c r="F112" s="37"/>
      <c r="G112" s="37"/>
      <c r="H112" s="37"/>
      <c r="I112" s="37"/>
      <c r="J112" s="37"/>
      <c r="K112" s="37"/>
      <c r="L112" s="37"/>
      <c r="M112" s="38"/>
      <c r="N112" s="44"/>
      <c r="O112" s="45"/>
      <c r="P112" s="19"/>
      <c r="X112" s="24"/>
    </row>
    <row r="113" spans="1:24" ht="7.2" customHeight="1" x14ac:dyDescent="0.3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24" ht="32.4" customHeight="1" x14ac:dyDescent="0.3">
      <c r="M114" s="78" t="s">
        <v>51</v>
      </c>
      <c r="N114" s="79"/>
      <c r="O114" s="32"/>
      <c r="P114" s="19"/>
      <c r="T114" s="24"/>
    </row>
    <row r="115" spans="1:24" ht="20.399999999999999" customHeight="1" x14ac:dyDescent="0.3"/>
    <row r="116" spans="1:24" ht="20.399999999999999" customHeight="1" x14ac:dyDescent="0.3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24" ht="58.8" customHeight="1" x14ac:dyDescent="0.3">
      <c r="A117" s="18">
        <v>8</v>
      </c>
      <c r="B117" s="19"/>
      <c r="C117" s="20"/>
      <c r="D117" s="20"/>
      <c r="E117" s="20"/>
      <c r="F117" s="20"/>
      <c r="G117" s="77" t="s">
        <v>49</v>
      </c>
      <c r="H117" s="77"/>
      <c r="I117" s="77"/>
      <c r="J117" s="77"/>
      <c r="K117" s="77"/>
      <c r="L117" s="77"/>
      <c r="M117" s="77"/>
      <c r="N117" s="77"/>
      <c r="O117" s="77"/>
      <c r="P117" s="19"/>
    </row>
    <row r="118" spans="1:24" ht="31.2" customHeight="1" x14ac:dyDescent="0.3">
      <c r="B118" s="19"/>
      <c r="C118" s="21"/>
      <c r="D118" s="21"/>
      <c r="E118" s="21"/>
      <c r="F118" s="21"/>
      <c r="G118" s="55" t="s">
        <v>4</v>
      </c>
      <c r="H118" s="101" t="str">
        <f>IF($F122="","",IF('registo dos praticantes'!$D$4="","",'registo dos praticantes'!$D$4))</f>
        <v/>
      </c>
      <c r="I118" s="102"/>
      <c r="J118" s="102"/>
      <c r="K118" s="102"/>
      <c r="L118" s="103"/>
      <c r="M118" s="95" t="s">
        <v>0</v>
      </c>
      <c r="N118" s="95"/>
      <c r="O118" s="92" t="str">
        <f>IFERROR(IF(INDEX('registo dos praticantes'!$C$10:$C$29,MATCH('ficha pontuação'!A117,'registo dos praticantes'!$B$10:$B$29,0))=0,"",INDEX('registo dos praticantes'!$C$10:$C$29,MATCH('ficha pontuação'!A117,'registo dos praticantes'!$B$10:$B$29,0))),"")</f>
        <v/>
      </c>
      <c r="P118" s="19"/>
    </row>
    <row r="119" spans="1:24" ht="31.2" customHeight="1" x14ac:dyDescent="0.3">
      <c r="B119" s="100" t="s">
        <v>6</v>
      </c>
      <c r="C119" s="100"/>
      <c r="D119" s="100"/>
      <c r="E119" s="100"/>
      <c r="F119" s="100"/>
      <c r="G119" s="56" t="s">
        <v>5</v>
      </c>
      <c r="H119" s="97" t="str">
        <f>IF($F122="","",IF('registo dos praticantes'!$I$4="","",'registo dos praticantes'!$I$4))</f>
        <v/>
      </c>
      <c r="I119" s="98"/>
      <c r="J119" s="98"/>
      <c r="K119" s="98"/>
      <c r="L119" s="99"/>
      <c r="M119" s="95"/>
      <c r="N119" s="95"/>
      <c r="O119" s="93"/>
      <c r="P119" s="19"/>
    </row>
    <row r="120" spans="1:24" ht="7.2" customHeight="1" x14ac:dyDescent="0.3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95"/>
      <c r="N120" s="95"/>
      <c r="O120" s="93"/>
      <c r="P120" s="19"/>
    </row>
    <row r="121" spans="1:24" ht="27" customHeight="1" x14ac:dyDescent="0.3">
      <c r="B121" s="29" t="s">
        <v>1</v>
      </c>
      <c r="C121" s="96" t="str">
        <f>IF($F122="","",IF('registo dos praticantes'!$G$6="","",'registo dos praticantes'!$G$6))</f>
        <v/>
      </c>
      <c r="D121" s="96"/>
      <c r="E121" s="96"/>
      <c r="F121" s="96"/>
      <c r="G121" s="96"/>
      <c r="H121" s="96"/>
      <c r="I121" s="39" t="s">
        <v>52</v>
      </c>
      <c r="J121" s="96" t="str">
        <f>IF($F122="","",IF('registo dos praticantes'!$D$6="","",'registo dos praticantes'!$D$6))</f>
        <v/>
      </c>
      <c r="K121" s="96"/>
      <c r="L121" s="96"/>
      <c r="M121" s="95"/>
      <c r="N121" s="95"/>
      <c r="O121" s="94"/>
      <c r="P121" s="19"/>
    </row>
    <row r="122" spans="1:24" ht="33.6" customHeight="1" x14ac:dyDescent="0.3">
      <c r="B122" s="74" t="s">
        <v>53</v>
      </c>
      <c r="C122" s="75"/>
      <c r="D122" s="75"/>
      <c r="E122" s="76"/>
      <c r="F122" s="91" t="str">
        <f>IFERROR(IF(INDEX('registo dos praticantes'!$F$10:$F$29,MATCH('ficha pontuação'!A117,'registo dos praticantes'!$B$10:$B$29,0))=0,"",INDEX('registo dos praticantes'!$F$10:$F$29,MATCH('ficha pontuação'!A117,'registo dos praticantes'!$B$10:$B$29,0))),"")</f>
        <v/>
      </c>
      <c r="G122" s="91"/>
      <c r="H122" s="91"/>
      <c r="I122" s="91"/>
      <c r="J122" s="91"/>
      <c r="K122" s="91"/>
      <c r="L122" s="90" t="s">
        <v>50</v>
      </c>
      <c r="M122" s="90"/>
      <c r="N122" s="88" t="str">
        <f>IFERROR(IF(INDEX('registo dos praticantes'!$K$10:$K$29,MATCH('ficha pontuação'!A117,'registo dos praticantes'!$B$10:$B$29,0))=0,"",INDEX('registo dos praticantes'!$K$10:$K$29,MATCH('ficha pontuação'!A117,'registo dos praticantes'!$B$10:$B$29,0))),"")</f>
        <v/>
      </c>
      <c r="O122" s="89"/>
      <c r="P122" s="19"/>
    </row>
    <row r="123" spans="1:24" ht="7.2" customHeight="1" x14ac:dyDescent="0.3">
      <c r="B123" s="23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19"/>
    </row>
    <row r="124" spans="1:24" ht="25.8" customHeight="1" x14ac:dyDescent="0.3">
      <c r="B124" s="83" t="s">
        <v>67</v>
      </c>
      <c r="C124" s="84" t="s">
        <v>43</v>
      </c>
      <c r="D124" s="85"/>
      <c r="E124" s="85"/>
      <c r="F124" s="85"/>
      <c r="G124" s="85"/>
      <c r="H124" s="85"/>
      <c r="I124" s="85"/>
      <c r="J124" s="85"/>
      <c r="K124" s="85"/>
      <c r="L124" s="85"/>
      <c r="M124" s="86"/>
      <c r="N124" s="83" t="s">
        <v>63</v>
      </c>
      <c r="O124" s="80" t="s">
        <v>45</v>
      </c>
      <c r="P124" s="19"/>
    </row>
    <row r="125" spans="1:24" ht="18" customHeight="1" x14ac:dyDescent="0.3">
      <c r="B125" s="83"/>
      <c r="C125" s="46" t="s">
        <v>65</v>
      </c>
      <c r="D125" s="47" t="s">
        <v>64</v>
      </c>
      <c r="E125" s="47" t="s">
        <v>66</v>
      </c>
      <c r="F125" s="47" t="s">
        <v>66</v>
      </c>
      <c r="G125" s="47" t="s">
        <v>66</v>
      </c>
      <c r="H125" s="47" t="s">
        <v>66</v>
      </c>
      <c r="I125" s="47" t="s">
        <v>66</v>
      </c>
      <c r="J125" s="47" t="s">
        <v>66</v>
      </c>
      <c r="K125" s="47" t="s">
        <v>66</v>
      </c>
      <c r="L125" s="47" t="s">
        <v>66</v>
      </c>
      <c r="M125" s="48" t="s">
        <v>66</v>
      </c>
      <c r="N125" s="83"/>
      <c r="O125" s="81"/>
      <c r="P125" s="19"/>
    </row>
    <row r="126" spans="1:24" ht="21" customHeight="1" x14ac:dyDescent="0.3">
      <c r="B126" s="83"/>
      <c r="C126" s="49" t="s">
        <v>54</v>
      </c>
      <c r="D126" s="50" t="s">
        <v>44</v>
      </c>
      <c r="E126" s="50" t="s">
        <v>70</v>
      </c>
      <c r="F126" s="50" t="s">
        <v>55</v>
      </c>
      <c r="G126" s="50" t="s">
        <v>56</v>
      </c>
      <c r="H126" s="50" t="s">
        <v>57</v>
      </c>
      <c r="I126" s="50" t="s">
        <v>58</v>
      </c>
      <c r="J126" s="50" t="s">
        <v>59</v>
      </c>
      <c r="K126" s="50" t="s">
        <v>60</v>
      </c>
      <c r="L126" s="50" t="s">
        <v>61</v>
      </c>
      <c r="M126" s="51" t="s">
        <v>62</v>
      </c>
      <c r="N126" s="83"/>
      <c r="O126" s="82"/>
      <c r="P126" s="19"/>
    </row>
    <row r="127" spans="1:24" ht="44.4" customHeight="1" x14ac:dyDescent="0.3">
      <c r="B127" s="52" t="s">
        <v>46</v>
      </c>
      <c r="C127" s="34"/>
      <c r="D127" s="33"/>
      <c r="E127" s="33"/>
      <c r="F127" s="33"/>
      <c r="G127" s="33"/>
      <c r="H127" s="33"/>
      <c r="I127" s="33"/>
      <c r="J127" s="33"/>
      <c r="K127" s="33"/>
      <c r="L127" s="33"/>
      <c r="M127" s="35"/>
      <c r="N127" s="40"/>
      <c r="O127" s="41"/>
      <c r="P127" s="19"/>
      <c r="X127" s="24"/>
    </row>
    <row r="128" spans="1:24" ht="44.4" customHeight="1" x14ac:dyDescent="0.3">
      <c r="B128" s="53" t="s">
        <v>47</v>
      </c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7"/>
      <c r="N128" s="42"/>
      <c r="O128" s="43"/>
      <c r="P128" s="19"/>
      <c r="X128" s="24"/>
    </row>
    <row r="129" spans="1:24" ht="44.4" customHeight="1" x14ac:dyDescent="0.3">
      <c r="B129" s="54" t="s">
        <v>48</v>
      </c>
      <c r="C129" s="36"/>
      <c r="D129" s="37"/>
      <c r="E129" s="37"/>
      <c r="F129" s="37"/>
      <c r="G129" s="37"/>
      <c r="H129" s="37"/>
      <c r="I129" s="37"/>
      <c r="J129" s="37"/>
      <c r="K129" s="37"/>
      <c r="L129" s="37"/>
      <c r="M129" s="38"/>
      <c r="N129" s="44"/>
      <c r="O129" s="45"/>
      <c r="P129" s="19"/>
      <c r="X129" s="24"/>
    </row>
    <row r="130" spans="1:24" ht="7.2" customHeight="1" x14ac:dyDescent="0.3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24" ht="32.4" customHeight="1" x14ac:dyDescent="0.3">
      <c r="M131" s="78" t="s">
        <v>51</v>
      </c>
      <c r="N131" s="79"/>
      <c r="O131" s="32"/>
      <c r="P131" s="19"/>
      <c r="T131" s="24"/>
    </row>
    <row r="132" spans="1:24" ht="20.399999999999999" customHeight="1" x14ac:dyDescent="0.3"/>
    <row r="133" spans="1:24" ht="20.399999999999999" customHeight="1" x14ac:dyDescent="0.3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24" ht="58.8" customHeight="1" x14ac:dyDescent="0.3">
      <c r="A134" s="18">
        <v>9</v>
      </c>
      <c r="B134" s="19"/>
      <c r="C134" s="20"/>
      <c r="D134" s="20"/>
      <c r="E134" s="20"/>
      <c r="F134" s="20"/>
      <c r="G134" s="77" t="s">
        <v>49</v>
      </c>
      <c r="H134" s="77"/>
      <c r="I134" s="77"/>
      <c r="J134" s="77"/>
      <c r="K134" s="77"/>
      <c r="L134" s="77"/>
      <c r="M134" s="77"/>
      <c r="N134" s="77"/>
      <c r="O134" s="77"/>
      <c r="P134" s="19"/>
    </row>
    <row r="135" spans="1:24" ht="31.2" customHeight="1" x14ac:dyDescent="0.3">
      <c r="B135" s="19"/>
      <c r="C135" s="21"/>
      <c r="D135" s="21"/>
      <c r="E135" s="21"/>
      <c r="F135" s="21"/>
      <c r="G135" s="55" t="s">
        <v>4</v>
      </c>
      <c r="H135" s="101" t="str">
        <f>IF($F139="","",IF('registo dos praticantes'!$D$4="","",'registo dos praticantes'!$D$4))</f>
        <v/>
      </c>
      <c r="I135" s="102"/>
      <c r="J135" s="102"/>
      <c r="K135" s="102"/>
      <c r="L135" s="103"/>
      <c r="M135" s="95" t="s">
        <v>0</v>
      </c>
      <c r="N135" s="95"/>
      <c r="O135" s="92" t="str">
        <f>IFERROR(IF(INDEX('registo dos praticantes'!$C$10:$C$29,MATCH('ficha pontuação'!A134,'registo dos praticantes'!$B$10:$B$29,0))=0,"",INDEX('registo dos praticantes'!$C$10:$C$29,MATCH('ficha pontuação'!A134,'registo dos praticantes'!$B$10:$B$29,0))),"")</f>
        <v/>
      </c>
      <c r="P135" s="19"/>
    </row>
    <row r="136" spans="1:24" ht="31.2" customHeight="1" x14ac:dyDescent="0.3">
      <c r="B136" s="100" t="s">
        <v>6</v>
      </c>
      <c r="C136" s="100"/>
      <c r="D136" s="100"/>
      <c r="E136" s="100"/>
      <c r="F136" s="100"/>
      <c r="G136" s="56" t="s">
        <v>5</v>
      </c>
      <c r="H136" s="97" t="str">
        <f>IF($F139="","",IF('registo dos praticantes'!$I$4="","",'registo dos praticantes'!$I$4))</f>
        <v/>
      </c>
      <c r="I136" s="98"/>
      <c r="J136" s="98"/>
      <c r="K136" s="98"/>
      <c r="L136" s="99"/>
      <c r="M136" s="95"/>
      <c r="N136" s="95"/>
      <c r="O136" s="93"/>
      <c r="P136" s="19"/>
    </row>
    <row r="137" spans="1:24" ht="7.2" customHeight="1" x14ac:dyDescent="0.3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95"/>
      <c r="N137" s="95"/>
      <c r="O137" s="93"/>
      <c r="P137" s="19"/>
    </row>
    <row r="138" spans="1:24" ht="27" customHeight="1" x14ac:dyDescent="0.3">
      <c r="B138" s="29" t="s">
        <v>1</v>
      </c>
      <c r="C138" s="96" t="str">
        <f>IF($F139="","",IF('registo dos praticantes'!$G$6="","",'registo dos praticantes'!$G$6))</f>
        <v/>
      </c>
      <c r="D138" s="96"/>
      <c r="E138" s="96"/>
      <c r="F138" s="96"/>
      <c r="G138" s="96"/>
      <c r="H138" s="96"/>
      <c r="I138" s="39" t="s">
        <v>52</v>
      </c>
      <c r="J138" s="96" t="str">
        <f>IF($F139="","",IF('registo dos praticantes'!$D$6="","",'registo dos praticantes'!$D$6))</f>
        <v/>
      </c>
      <c r="K138" s="96"/>
      <c r="L138" s="96"/>
      <c r="M138" s="95"/>
      <c r="N138" s="95"/>
      <c r="O138" s="94"/>
      <c r="P138" s="19"/>
    </row>
    <row r="139" spans="1:24" ht="33.6" customHeight="1" x14ac:dyDescent="0.3">
      <c r="B139" s="74" t="s">
        <v>53</v>
      </c>
      <c r="C139" s="75"/>
      <c r="D139" s="75"/>
      <c r="E139" s="76"/>
      <c r="F139" s="91" t="str">
        <f>IFERROR(IF(INDEX('registo dos praticantes'!$F$10:$F$29,MATCH('ficha pontuação'!A134,'registo dos praticantes'!$B$10:$B$29,0))=0,"",INDEX('registo dos praticantes'!$F$10:$F$29,MATCH('ficha pontuação'!A134,'registo dos praticantes'!$B$10:$B$29,0))),"")</f>
        <v/>
      </c>
      <c r="G139" s="91"/>
      <c r="H139" s="91"/>
      <c r="I139" s="91"/>
      <c r="J139" s="91"/>
      <c r="K139" s="91"/>
      <c r="L139" s="90" t="s">
        <v>50</v>
      </c>
      <c r="M139" s="90"/>
      <c r="N139" s="88" t="str">
        <f>IFERROR(IF(INDEX('registo dos praticantes'!$K$10:$K$29,MATCH('ficha pontuação'!A134,'registo dos praticantes'!$B$10:$B$29,0))=0,"",INDEX('registo dos praticantes'!$K$10:$K$29,MATCH('ficha pontuação'!A134,'registo dos praticantes'!$B$10:$B$29,0))),"")</f>
        <v/>
      </c>
      <c r="O139" s="89"/>
      <c r="P139" s="19"/>
    </row>
    <row r="140" spans="1:24" ht="7.2" customHeight="1" x14ac:dyDescent="0.3">
      <c r="B140" s="23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19"/>
    </row>
    <row r="141" spans="1:24" ht="25.8" customHeight="1" x14ac:dyDescent="0.3">
      <c r="B141" s="83" t="s">
        <v>67</v>
      </c>
      <c r="C141" s="84" t="s">
        <v>43</v>
      </c>
      <c r="D141" s="85"/>
      <c r="E141" s="85"/>
      <c r="F141" s="85"/>
      <c r="G141" s="85"/>
      <c r="H141" s="85"/>
      <c r="I141" s="85"/>
      <c r="J141" s="85"/>
      <c r="K141" s="85"/>
      <c r="L141" s="85"/>
      <c r="M141" s="86"/>
      <c r="N141" s="83" t="s">
        <v>63</v>
      </c>
      <c r="O141" s="80" t="s">
        <v>45</v>
      </c>
      <c r="P141" s="19"/>
    </row>
    <row r="142" spans="1:24" ht="18" customHeight="1" x14ac:dyDescent="0.3">
      <c r="B142" s="83"/>
      <c r="C142" s="46" t="s">
        <v>65</v>
      </c>
      <c r="D142" s="47" t="s">
        <v>64</v>
      </c>
      <c r="E142" s="47" t="s">
        <v>66</v>
      </c>
      <c r="F142" s="47" t="s">
        <v>66</v>
      </c>
      <c r="G142" s="47" t="s">
        <v>66</v>
      </c>
      <c r="H142" s="47" t="s">
        <v>66</v>
      </c>
      <c r="I142" s="47" t="s">
        <v>66</v>
      </c>
      <c r="J142" s="47" t="s">
        <v>66</v>
      </c>
      <c r="K142" s="47" t="s">
        <v>66</v>
      </c>
      <c r="L142" s="47" t="s">
        <v>66</v>
      </c>
      <c r="M142" s="48" t="s">
        <v>66</v>
      </c>
      <c r="N142" s="83"/>
      <c r="O142" s="81"/>
      <c r="P142" s="19"/>
    </row>
    <row r="143" spans="1:24" ht="21" customHeight="1" x14ac:dyDescent="0.3">
      <c r="B143" s="83"/>
      <c r="C143" s="49" t="s">
        <v>54</v>
      </c>
      <c r="D143" s="50" t="s">
        <v>44</v>
      </c>
      <c r="E143" s="50" t="s">
        <v>70</v>
      </c>
      <c r="F143" s="50" t="s">
        <v>55</v>
      </c>
      <c r="G143" s="50" t="s">
        <v>56</v>
      </c>
      <c r="H143" s="50" t="s">
        <v>57</v>
      </c>
      <c r="I143" s="50" t="s">
        <v>58</v>
      </c>
      <c r="J143" s="50" t="s">
        <v>59</v>
      </c>
      <c r="K143" s="50" t="s">
        <v>60</v>
      </c>
      <c r="L143" s="50" t="s">
        <v>61</v>
      </c>
      <c r="M143" s="51" t="s">
        <v>62</v>
      </c>
      <c r="N143" s="83"/>
      <c r="O143" s="82"/>
      <c r="P143" s="19"/>
    </row>
    <row r="144" spans="1:24" ht="44.4" customHeight="1" x14ac:dyDescent="0.3">
      <c r="B144" s="52" t="s">
        <v>46</v>
      </c>
      <c r="C144" s="34"/>
      <c r="D144" s="33"/>
      <c r="E144" s="33"/>
      <c r="F144" s="33"/>
      <c r="G144" s="33"/>
      <c r="H144" s="33"/>
      <c r="I144" s="33"/>
      <c r="J144" s="33"/>
      <c r="K144" s="33"/>
      <c r="L144" s="33"/>
      <c r="M144" s="35"/>
      <c r="N144" s="40"/>
      <c r="O144" s="41"/>
      <c r="P144" s="19"/>
      <c r="X144" s="24"/>
    </row>
    <row r="145" spans="1:24" ht="44.4" customHeight="1" x14ac:dyDescent="0.3">
      <c r="B145" s="53" t="s">
        <v>47</v>
      </c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7"/>
      <c r="N145" s="42"/>
      <c r="O145" s="43"/>
      <c r="P145" s="19"/>
      <c r="X145" s="24"/>
    </row>
    <row r="146" spans="1:24" ht="44.4" customHeight="1" x14ac:dyDescent="0.3">
      <c r="B146" s="54" t="s">
        <v>48</v>
      </c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8"/>
      <c r="N146" s="44"/>
      <c r="O146" s="45"/>
      <c r="P146" s="19"/>
      <c r="X146" s="24"/>
    </row>
    <row r="147" spans="1:24" ht="7.2" customHeight="1" x14ac:dyDescent="0.3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24" ht="32.4" customHeight="1" x14ac:dyDescent="0.3">
      <c r="M148" s="78" t="s">
        <v>51</v>
      </c>
      <c r="N148" s="79"/>
      <c r="O148" s="32"/>
      <c r="P148" s="19"/>
      <c r="T148" s="24"/>
    </row>
    <row r="149" spans="1:24" ht="58.8" customHeight="1" x14ac:dyDescent="0.3">
      <c r="A149" s="18">
        <v>10</v>
      </c>
      <c r="B149" s="19"/>
      <c r="C149" s="20"/>
      <c r="D149" s="20"/>
      <c r="E149" s="20"/>
      <c r="F149" s="20"/>
      <c r="G149" s="77" t="s">
        <v>49</v>
      </c>
      <c r="H149" s="77"/>
      <c r="I149" s="77"/>
      <c r="J149" s="77"/>
      <c r="K149" s="77"/>
      <c r="L149" s="77"/>
      <c r="M149" s="77"/>
      <c r="N149" s="77"/>
      <c r="O149" s="77"/>
      <c r="P149" s="19"/>
      <c r="Q149" s="87" t="s">
        <v>69</v>
      </c>
    </row>
    <row r="150" spans="1:24" ht="31.2" customHeight="1" x14ac:dyDescent="0.3">
      <c r="B150" s="19"/>
      <c r="C150" s="21"/>
      <c r="D150" s="21"/>
      <c r="E150" s="21"/>
      <c r="F150" s="21"/>
      <c r="G150" s="55" t="s">
        <v>4</v>
      </c>
      <c r="H150" s="101" t="str">
        <f>IF($F154="","",IF('registo dos praticantes'!$D$4="","",'registo dos praticantes'!$D$4))</f>
        <v/>
      </c>
      <c r="I150" s="102"/>
      <c r="J150" s="102"/>
      <c r="K150" s="102"/>
      <c r="L150" s="103"/>
      <c r="M150" s="95" t="s">
        <v>0</v>
      </c>
      <c r="N150" s="95"/>
      <c r="O150" s="92" t="str">
        <f>IFERROR(IF(INDEX('registo dos praticantes'!$C$10:$C$29,MATCH('ficha pontuação'!A149,'registo dos praticantes'!$B$10:$B$29,0))=0,"",INDEX('registo dos praticantes'!$C$10:$C$29,MATCH('ficha pontuação'!A149,'registo dos praticantes'!$B$10:$B$29,0))),"")</f>
        <v/>
      </c>
      <c r="P150" s="19"/>
      <c r="Q150" s="87"/>
    </row>
    <row r="151" spans="1:24" ht="31.2" customHeight="1" x14ac:dyDescent="0.3">
      <c r="B151" s="100" t="s">
        <v>6</v>
      </c>
      <c r="C151" s="100"/>
      <c r="D151" s="100"/>
      <c r="E151" s="100"/>
      <c r="F151" s="100"/>
      <c r="G151" s="56" t="s">
        <v>5</v>
      </c>
      <c r="H151" s="97" t="str">
        <f>IF($F154="","",IF('registo dos praticantes'!$I$4="","",'registo dos praticantes'!$I$4))</f>
        <v/>
      </c>
      <c r="I151" s="98"/>
      <c r="J151" s="98"/>
      <c r="K151" s="98"/>
      <c r="L151" s="99"/>
      <c r="M151" s="95"/>
      <c r="N151" s="95"/>
      <c r="O151" s="93"/>
      <c r="P151" s="19"/>
      <c r="Q151" s="87"/>
    </row>
    <row r="152" spans="1:24" ht="7.2" customHeight="1" x14ac:dyDescent="0.3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95"/>
      <c r="N152" s="95"/>
      <c r="O152" s="93"/>
      <c r="P152" s="19"/>
      <c r="Q152" s="87"/>
    </row>
    <row r="153" spans="1:24" ht="27" customHeight="1" x14ac:dyDescent="0.3">
      <c r="B153" s="29" t="s">
        <v>1</v>
      </c>
      <c r="C153" s="96" t="str">
        <f>IF($F154="","",IF('registo dos praticantes'!$G$6="","",'registo dos praticantes'!$G$6))</f>
        <v/>
      </c>
      <c r="D153" s="96"/>
      <c r="E153" s="96"/>
      <c r="F153" s="96"/>
      <c r="G153" s="96"/>
      <c r="H153" s="96"/>
      <c r="I153" s="39" t="s">
        <v>52</v>
      </c>
      <c r="J153" s="96" t="str">
        <f>IF($F154="","",IF('registo dos praticantes'!$D$6="","",'registo dos praticantes'!$D$6))</f>
        <v/>
      </c>
      <c r="K153" s="96"/>
      <c r="L153" s="96"/>
      <c r="M153" s="95"/>
      <c r="N153" s="95"/>
      <c r="O153" s="94"/>
      <c r="P153" s="19"/>
      <c r="Q153" s="87"/>
    </row>
    <row r="154" spans="1:24" ht="33.6" customHeight="1" x14ac:dyDescent="0.3">
      <c r="B154" s="74" t="s">
        <v>53</v>
      </c>
      <c r="C154" s="75"/>
      <c r="D154" s="75"/>
      <c r="E154" s="76"/>
      <c r="F154" s="91" t="str">
        <f>IFERROR(IF(INDEX('registo dos praticantes'!$F$10:$F$29,MATCH('ficha pontuação'!A149,'registo dos praticantes'!$B$10:$B$29,0))=0,"",INDEX('registo dos praticantes'!$F$10:$F$29,MATCH('ficha pontuação'!A149,'registo dos praticantes'!$B$10:$B$29,0))),"")</f>
        <v/>
      </c>
      <c r="G154" s="91"/>
      <c r="H154" s="91"/>
      <c r="I154" s="91"/>
      <c r="J154" s="91"/>
      <c r="K154" s="91"/>
      <c r="L154" s="90" t="s">
        <v>50</v>
      </c>
      <c r="M154" s="90"/>
      <c r="N154" s="88" t="str">
        <f>IFERROR(IF(INDEX('registo dos praticantes'!$K$10:$K$29,MATCH('ficha pontuação'!A149,'registo dos praticantes'!$B$10:$B$29,0))=0,"",INDEX('registo dos praticantes'!$K$10:$K$29,MATCH('ficha pontuação'!A149,'registo dos praticantes'!$B$10:$B$29,0))),"")</f>
        <v/>
      </c>
      <c r="O154" s="89"/>
      <c r="P154" s="19"/>
      <c r="Q154" s="87"/>
    </row>
    <row r="155" spans="1:24" ht="7.2" customHeight="1" x14ac:dyDescent="0.3">
      <c r="B155" s="23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19"/>
      <c r="Q155" s="87"/>
    </row>
    <row r="156" spans="1:24" ht="25.8" customHeight="1" x14ac:dyDescent="0.3">
      <c r="B156" s="83" t="s">
        <v>67</v>
      </c>
      <c r="C156" s="84" t="s">
        <v>43</v>
      </c>
      <c r="D156" s="85"/>
      <c r="E156" s="85"/>
      <c r="F156" s="85"/>
      <c r="G156" s="85"/>
      <c r="H156" s="85"/>
      <c r="I156" s="85"/>
      <c r="J156" s="85"/>
      <c r="K156" s="85"/>
      <c r="L156" s="85"/>
      <c r="M156" s="86"/>
      <c r="N156" s="83" t="s">
        <v>63</v>
      </c>
      <c r="O156" s="80" t="s">
        <v>45</v>
      </c>
      <c r="P156" s="19"/>
      <c r="Q156" s="30"/>
    </row>
    <row r="157" spans="1:24" ht="18" customHeight="1" x14ac:dyDescent="0.3">
      <c r="B157" s="83"/>
      <c r="C157" s="46" t="s">
        <v>65</v>
      </c>
      <c r="D157" s="47" t="s">
        <v>64</v>
      </c>
      <c r="E157" s="47" t="s">
        <v>66</v>
      </c>
      <c r="F157" s="47" t="s">
        <v>66</v>
      </c>
      <c r="G157" s="47" t="s">
        <v>66</v>
      </c>
      <c r="H157" s="47" t="s">
        <v>66</v>
      </c>
      <c r="I157" s="47" t="s">
        <v>66</v>
      </c>
      <c r="J157" s="47" t="s">
        <v>66</v>
      </c>
      <c r="K157" s="47" t="s">
        <v>66</v>
      </c>
      <c r="L157" s="47" t="s">
        <v>66</v>
      </c>
      <c r="M157" s="48" t="s">
        <v>66</v>
      </c>
      <c r="N157" s="83"/>
      <c r="O157" s="81"/>
      <c r="P157" s="19"/>
      <c r="Q157" s="30"/>
    </row>
    <row r="158" spans="1:24" ht="21" customHeight="1" x14ac:dyDescent="0.3">
      <c r="B158" s="83"/>
      <c r="C158" s="49" t="s">
        <v>54</v>
      </c>
      <c r="D158" s="50" t="s">
        <v>44</v>
      </c>
      <c r="E158" s="50" t="s">
        <v>70</v>
      </c>
      <c r="F158" s="50" t="s">
        <v>55</v>
      </c>
      <c r="G158" s="50" t="s">
        <v>56</v>
      </c>
      <c r="H158" s="50" t="s">
        <v>57</v>
      </c>
      <c r="I158" s="50" t="s">
        <v>58</v>
      </c>
      <c r="J158" s="50" t="s">
        <v>59</v>
      </c>
      <c r="K158" s="50" t="s">
        <v>60</v>
      </c>
      <c r="L158" s="50" t="s">
        <v>61</v>
      </c>
      <c r="M158" s="51" t="s">
        <v>62</v>
      </c>
      <c r="N158" s="83"/>
      <c r="O158" s="82"/>
      <c r="P158" s="19"/>
    </row>
    <row r="159" spans="1:24" ht="44.4" customHeight="1" x14ac:dyDescent="0.3">
      <c r="B159" s="52" t="s">
        <v>46</v>
      </c>
      <c r="C159" s="34"/>
      <c r="D159" s="33"/>
      <c r="E159" s="33"/>
      <c r="F159" s="33"/>
      <c r="G159" s="33"/>
      <c r="H159" s="33"/>
      <c r="I159" s="33"/>
      <c r="J159" s="33"/>
      <c r="K159" s="33"/>
      <c r="L159" s="33"/>
      <c r="M159" s="35"/>
      <c r="N159" s="40"/>
      <c r="O159" s="41"/>
      <c r="P159" s="19"/>
      <c r="X159" s="24"/>
    </row>
    <row r="160" spans="1:24" ht="44.4" customHeight="1" x14ac:dyDescent="0.3">
      <c r="B160" s="53" t="s">
        <v>47</v>
      </c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7"/>
      <c r="N160" s="42"/>
      <c r="O160" s="43"/>
      <c r="P160" s="19"/>
      <c r="X160" s="24"/>
    </row>
    <row r="161" spans="1:24" ht="44.4" customHeight="1" x14ac:dyDescent="0.3">
      <c r="B161" s="54" t="s">
        <v>48</v>
      </c>
      <c r="C161" s="36"/>
      <c r="D161" s="37"/>
      <c r="E161" s="37"/>
      <c r="F161" s="37"/>
      <c r="G161" s="37"/>
      <c r="H161" s="37"/>
      <c r="I161" s="37"/>
      <c r="J161" s="37"/>
      <c r="K161" s="37"/>
      <c r="L161" s="37"/>
      <c r="M161" s="38"/>
      <c r="N161" s="44"/>
      <c r="O161" s="45"/>
      <c r="P161" s="19"/>
      <c r="X161" s="24"/>
    </row>
    <row r="162" spans="1:24" ht="7.2" customHeight="1" x14ac:dyDescent="0.3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24" ht="32.4" customHeight="1" x14ac:dyDescent="0.3">
      <c r="M163" s="78" t="s">
        <v>51</v>
      </c>
      <c r="N163" s="79"/>
      <c r="O163" s="32"/>
      <c r="P163" s="19"/>
      <c r="T163" s="24"/>
    </row>
    <row r="164" spans="1:24" ht="20.399999999999999" customHeight="1" x14ac:dyDescent="0.3"/>
    <row r="165" spans="1:24" ht="20.399999999999999" customHeight="1" x14ac:dyDescent="0.3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</row>
    <row r="166" spans="1:24" ht="58.8" customHeight="1" x14ac:dyDescent="0.3">
      <c r="A166" s="18">
        <v>11</v>
      </c>
      <c r="B166" s="19"/>
      <c r="C166" s="20"/>
      <c r="D166" s="20"/>
      <c r="E166" s="20"/>
      <c r="F166" s="20"/>
      <c r="G166" s="77" t="s">
        <v>49</v>
      </c>
      <c r="H166" s="77"/>
      <c r="I166" s="77"/>
      <c r="J166" s="77"/>
      <c r="K166" s="77"/>
      <c r="L166" s="77"/>
      <c r="M166" s="77"/>
      <c r="N166" s="77"/>
      <c r="O166" s="77"/>
      <c r="P166" s="19"/>
    </row>
    <row r="167" spans="1:24" ht="31.2" customHeight="1" x14ac:dyDescent="0.3">
      <c r="B167" s="19"/>
      <c r="C167" s="21"/>
      <c r="D167" s="21"/>
      <c r="E167" s="21"/>
      <c r="F167" s="21"/>
      <c r="G167" s="55" t="s">
        <v>4</v>
      </c>
      <c r="H167" s="101" t="str">
        <f>IF($F171="","",IF('registo dos praticantes'!$D$4="","",'registo dos praticantes'!$D$4))</f>
        <v/>
      </c>
      <c r="I167" s="102"/>
      <c r="J167" s="102"/>
      <c r="K167" s="102"/>
      <c r="L167" s="103"/>
      <c r="M167" s="95" t="s">
        <v>0</v>
      </c>
      <c r="N167" s="95"/>
      <c r="O167" s="92" t="str">
        <f>IFERROR(IF(INDEX('registo dos praticantes'!$C$10:$C$29,MATCH('ficha pontuação'!A166,'registo dos praticantes'!$B$10:$B$29,0))=0,"",INDEX('registo dos praticantes'!$C$10:$C$29,MATCH('ficha pontuação'!A166,'registo dos praticantes'!$B$10:$B$29,0))),"")</f>
        <v/>
      </c>
      <c r="P167" s="19"/>
    </row>
    <row r="168" spans="1:24" ht="31.2" customHeight="1" x14ac:dyDescent="0.3">
      <c r="B168" s="100" t="s">
        <v>6</v>
      </c>
      <c r="C168" s="100"/>
      <c r="D168" s="100"/>
      <c r="E168" s="100"/>
      <c r="F168" s="100"/>
      <c r="G168" s="56" t="s">
        <v>5</v>
      </c>
      <c r="H168" s="97" t="str">
        <f>IF($F171="","",IF('registo dos praticantes'!$I$4="","",'registo dos praticantes'!$I$4))</f>
        <v/>
      </c>
      <c r="I168" s="98"/>
      <c r="J168" s="98"/>
      <c r="K168" s="98"/>
      <c r="L168" s="99"/>
      <c r="M168" s="95"/>
      <c r="N168" s="95"/>
      <c r="O168" s="93"/>
      <c r="P168" s="19"/>
    </row>
    <row r="169" spans="1:24" ht="7.2" customHeight="1" x14ac:dyDescent="0.3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95"/>
      <c r="N169" s="95"/>
      <c r="O169" s="93"/>
      <c r="P169" s="19"/>
    </row>
    <row r="170" spans="1:24" ht="27" customHeight="1" x14ac:dyDescent="0.3">
      <c r="B170" s="29" t="s">
        <v>1</v>
      </c>
      <c r="C170" s="96" t="str">
        <f>IF($F171="","",IF('registo dos praticantes'!$G$6="","",'registo dos praticantes'!$G$6))</f>
        <v/>
      </c>
      <c r="D170" s="96"/>
      <c r="E170" s="96"/>
      <c r="F170" s="96"/>
      <c r="G170" s="96"/>
      <c r="H170" s="96"/>
      <c r="I170" s="39" t="s">
        <v>52</v>
      </c>
      <c r="J170" s="96" t="str">
        <f>IF($F171="","",IF('registo dos praticantes'!$D$6="","",'registo dos praticantes'!$D$6))</f>
        <v/>
      </c>
      <c r="K170" s="96"/>
      <c r="L170" s="96"/>
      <c r="M170" s="95"/>
      <c r="N170" s="95"/>
      <c r="O170" s="94"/>
      <c r="P170" s="19"/>
    </row>
    <row r="171" spans="1:24" ht="33.6" customHeight="1" x14ac:dyDescent="0.3">
      <c r="B171" s="74" t="s">
        <v>53</v>
      </c>
      <c r="C171" s="75"/>
      <c r="D171" s="75"/>
      <c r="E171" s="76"/>
      <c r="F171" s="91" t="str">
        <f>IFERROR(IF(INDEX('registo dos praticantes'!$F$10:$F$29,MATCH('ficha pontuação'!A166,'registo dos praticantes'!$B$10:$B$29,0))=0,"",INDEX('registo dos praticantes'!$F$10:$F$29,MATCH('ficha pontuação'!A166,'registo dos praticantes'!$B$10:$B$29,0))),"")</f>
        <v/>
      </c>
      <c r="G171" s="91"/>
      <c r="H171" s="91"/>
      <c r="I171" s="91"/>
      <c r="J171" s="91"/>
      <c r="K171" s="91"/>
      <c r="L171" s="90" t="s">
        <v>50</v>
      </c>
      <c r="M171" s="90"/>
      <c r="N171" s="88" t="str">
        <f>IFERROR(IF(INDEX('registo dos praticantes'!$K$10:$K$29,MATCH('ficha pontuação'!A166,'registo dos praticantes'!$B$10:$B$29,0))=0,"",INDEX('registo dos praticantes'!$K$10:$K$29,MATCH('ficha pontuação'!A166,'registo dos praticantes'!$B$10:$B$29,0))),"")</f>
        <v/>
      </c>
      <c r="O171" s="89"/>
      <c r="P171" s="19"/>
    </row>
    <row r="172" spans="1:24" ht="7.2" customHeight="1" x14ac:dyDescent="0.3">
      <c r="B172" s="23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19"/>
    </row>
    <row r="173" spans="1:24" ht="25.8" customHeight="1" x14ac:dyDescent="0.3">
      <c r="B173" s="83" t="s">
        <v>67</v>
      </c>
      <c r="C173" s="84" t="s">
        <v>43</v>
      </c>
      <c r="D173" s="85"/>
      <c r="E173" s="85"/>
      <c r="F173" s="85"/>
      <c r="G173" s="85"/>
      <c r="H173" s="85"/>
      <c r="I173" s="85"/>
      <c r="J173" s="85"/>
      <c r="K173" s="85"/>
      <c r="L173" s="85"/>
      <c r="M173" s="86"/>
      <c r="N173" s="83" t="s">
        <v>63</v>
      </c>
      <c r="O173" s="80" t="s">
        <v>45</v>
      </c>
      <c r="P173" s="19"/>
    </row>
    <row r="174" spans="1:24" ht="18" customHeight="1" x14ac:dyDescent="0.3">
      <c r="B174" s="83"/>
      <c r="C174" s="46" t="s">
        <v>65</v>
      </c>
      <c r="D174" s="47" t="s">
        <v>64</v>
      </c>
      <c r="E174" s="47" t="s">
        <v>66</v>
      </c>
      <c r="F174" s="47" t="s">
        <v>66</v>
      </c>
      <c r="G174" s="47" t="s">
        <v>66</v>
      </c>
      <c r="H174" s="47" t="s">
        <v>66</v>
      </c>
      <c r="I174" s="47" t="s">
        <v>66</v>
      </c>
      <c r="J174" s="47" t="s">
        <v>66</v>
      </c>
      <c r="K174" s="47" t="s">
        <v>66</v>
      </c>
      <c r="L174" s="47" t="s">
        <v>66</v>
      </c>
      <c r="M174" s="48" t="s">
        <v>66</v>
      </c>
      <c r="N174" s="83"/>
      <c r="O174" s="81"/>
      <c r="P174" s="19"/>
    </row>
    <row r="175" spans="1:24" ht="21" customHeight="1" x14ac:dyDescent="0.3">
      <c r="B175" s="83"/>
      <c r="C175" s="49" t="s">
        <v>54</v>
      </c>
      <c r="D175" s="50" t="s">
        <v>44</v>
      </c>
      <c r="E175" s="50" t="s">
        <v>70</v>
      </c>
      <c r="F175" s="50" t="s">
        <v>55</v>
      </c>
      <c r="G175" s="50" t="s">
        <v>56</v>
      </c>
      <c r="H175" s="50" t="s">
        <v>57</v>
      </c>
      <c r="I175" s="50" t="s">
        <v>58</v>
      </c>
      <c r="J175" s="50" t="s">
        <v>59</v>
      </c>
      <c r="K175" s="50" t="s">
        <v>60</v>
      </c>
      <c r="L175" s="50" t="s">
        <v>61</v>
      </c>
      <c r="M175" s="51" t="s">
        <v>62</v>
      </c>
      <c r="N175" s="83"/>
      <c r="O175" s="82"/>
      <c r="P175" s="19"/>
    </row>
    <row r="176" spans="1:24" ht="44.4" customHeight="1" x14ac:dyDescent="0.3">
      <c r="B176" s="52" t="s">
        <v>46</v>
      </c>
      <c r="C176" s="34"/>
      <c r="D176" s="33"/>
      <c r="E176" s="33"/>
      <c r="F176" s="33"/>
      <c r="G176" s="33"/>
      <c r="H176" s="33"/>
      <c r="I176" s="33"/>
      <c r="J176" s="33"/>
      <c r="K176" s="33"/>
      <c r="L176" s="33"/>
      <c r="M176" s="35"/>
      <c r="N176" s="40"/>
      <c r="O176" s="41"/>
      <c r="P176" s="19"/>
      <c r="X176" s="24"/>
    </row>
    <row r="177" spans="1:24" ht="44.4" customHeight="1" x14ac:dyDescent="0.3">
      <c r="B177" s="53" t="s">
        <v>47</v>
      </c>
      <c r="C177" s="25"/>
      <c r="D177" s="26"/>
      <c r="E177" s="26"/>
      <c r="F177" s="26"/>
      <c r="G177" s="26"/>
      <c r="H177" s="26"/>
      <c r="I177" s="26"/>
      <c r="J177" s="26"/>
      <c r="K177" s="26"/>
      <c r="L177" s="26"/>
      <c r="M177" s="27"/>
      <c r="N177" s="42"/>
      <c r="O177" s="43"/>
      <c r="P177" s="19"/>
      <c r="X177" s="24"/>
    </row>
    <row r="178" spans="1:24" ht="44.4" customHeight="1" x14ac:dyDescent="0.3">
      <c r="B178" s="54" t="s">
        <v>48</v>
      </c>
      <c r="C178" s="36"/>
      <c r="D178" s="37"/>
      <c r="E178" s="37"/>
      <c r="F178" s="37"/>
      <c r="G178" s="37"/>
      <c r="H178" s="37"/>
      <c r="I178" s="37"/>
      <c r="J178" s="37"/>
      <c r="K178" s="37"/>
      <c r="L178" s="37"/>
      <c r="M178" s="38"/>
      <c r="N178" s="44"/>
      <c r="O178" s="45"/>
      <c r="P178" s="19"/>
      <c r="X178" s="24"/>
    </row>
    <row r="179" spans="1:24" ht="7.2" customHeight="1" x14ac:dyDescent="0.3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24" ht="32.4" customHeight="1" x14ac:dyDescent="0.3">
      <c r="M180" s="78" t="s">
        <v>51</v>
      </c>
      <c r="N180" s="79"/>
      <c r="O180" s="32"/>
      <c r="P180" s="19"/>
      <c r="T180" s="24"/>
    </row>
    <row r="181" spans="1:24" ht="20.399999999999999" customHeight="1" x14ac:dyDescent="0.3"/>
    <row r="182" spans="1:24" ht="20.399999999999999" customHeight="1" x14ac:dyDescent="0.3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24" ht="58.8" customHeight="1" x14ac:dyDescent="0.3">
      <c r="A183" s="18">
        <v>12</v>
      </c>
      <c r="B183" s="19"/>
      <c r="C183" s="20"/>
      <c r="D183" s="20"/>
      <c r="E183" s="20"/>
      <c r="F183" s="20"/>
      <c r="G183" s="77" t="s">
        <v>49</v>
      </c>
      <c r="H183" s="77"/>
      <c r="I183" s="77"/>
      <c r="J183" s="77"/>
      <c r="K183" s="77"/>
      <c r="L183" s="77"/>
      <c r="M183" s="77"/>
      <c r="N183" s="77"/>
      <c r="O183" s="77"/>
      <c r="P183" s="19"/>
    </row>
    <row r="184" spans="1:24" ht="31.2" customHeight="1" x14ac:dyDescent="0.3">
      <c r="B184" s="19"/>
      <c r="C184" s="21"/>
      <c r="D184" s="21"/>
      <c r="E184" s="21"/>
      <c r="F184" s="21"/>
      <c r="G184" s="55" t="s">
        <v>4</v>
      </c>
      <c r="H184" s="101" t="str">
        <f>IF($F188="","",IF('registo dos praticantes'!$D$4="","",'registo dos praticantes'!$D$4))</f>
        <v/>
      </c>
      <c r="I184" s="102"/>
      <c r="J184" s="102"/>
      <c r="K184" s="102"/>
      <c r="L184" s="103"/>
      <c r="M184" s="95" t="s">
        <v>0</v>
      </c>
      <c r="N184" s="95"/>
      <c r="O184" s="92" t="str">
        <f>IFERROR(IF(INDEX('registo dos praticantes'!$C$10:$C$29,MATCH('ficha pontuação'!A183,'registo dos praticantes'!$B$10:$B$29,0))=0,"",INDEX('registo dos praticantes'!$C$10:$C$29,MATCH('ficha pontuação'!A183,'registo dos praticantes'!$B$10:$B$29,0))),"")</f>
        <v/>
      </c>
      <c r="P184" s="19"/>
    </row>
    <row r="185" spans="1:24" ht="31.2" customHeight="1" x14ac:dyDescent="0.3">
      <c r="B185" s="100" t="s">
        <v>6</v>
      </c>
      <c r="C185" s="100"/>
      <c r="D185" s="100"/>
      <c r="E185" s="100"/>
      <c r="F185" s="100"/>
      <c r="G185" s="56" t="s">
        <v>5</v>
      </c>
      <c r="H185" s="97" t="str">
        <f>IF($F188="","",IF('registo dos praticantes'!$I$4="","",'registo dos praticantes'!$I$4))</f>
        <v/>
      </c>
      <c r="I185" s="98"/>
      <c r="J185" s="98"/>
      <c r="K185" s="98"/>
      <c r="L185" s="99"/>
      <c r="M185" s="95"/>
      <c r="N185" s="95"/>
      <c r="O185" s="93"/>
      <c r="P185" s="19"/>
    </row>
    <row r="186" spans="1:24" ht="7.2" customHeight="1" x14ac:dyDescent="0.3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95"/>
      <c r="N186" s="95"/>
      <c r="O186" s="93"/>
      <c r="P186" s="19"/>
    </row>
    <row r="187" spans="1:24" ht="27" customHeight="1" x14ac:dyDescent="0.3">
      <c r="B187" s="29" t="s">
        <v>1</v>
      </c>
      <c r="C187" s="96" t="str">
        <f>IF($F188="","",IF('registo dos praticantes'!$G$6="","",'registo dos praticantes'!$G$6))</f>
        <v/>
      </c>
      <c r="D187" s="96"/>
      <c r="E187" s="96"/>
      <c r="F187" s="96"/>
      <c r="G187" s="96"/>
      <c r="H187" s="96"/>
      <c r="I187" s="39" t="s">
        <v>52</v>
      </c>
      <c r="J187" s="96" t="str">
        <f>IF($F188="","",IF('registo dos praticantes'!$D$6="","",'registo dos praticantes'!$D$6))</f>
        <v/>
      </c>
      <c r="K187" s="96"/>
      <c r="L187" s="96"/>
      <c r="M187" s="95"/>
      <c r="N187" s="95"/>
      <c r="O187" s="94"/>
      <c r="P187" s="19"/>
    </row>
    <row r="188" spans="1:24" ht="33.6" customHeight="1" x14ac:dyDescent="0.3">
      <c r="B188" s="74" t="s">
        <v>53</v>
      </c>
      <c r="C188" s="75"/>
      <c r="D188" s="75"/>
      <c r="E188" s="76"/>
      <c r="F188" s="91" t="str">
        <f>IFERROR(IF(INDEX('registo dos praticantes'!$F$10:$F$29,MATCH('ficha pontuação'!A183,'registo dos praticantes'!$B$10:$B$29,0))=0,"",INDEX('registo dos praticantes'!$F$10:$F$29,MATCH('ficha pontuação'!A183,'registo dos praticantes'!$B$10:$B$29,0))),"")</f>
        <v/>
      </c>
      <c r="G188" s="91"/>
      <c r="H188" s="91"/>
      <c r="I188" s="91"/>
      <c r="J188" s="91"/>
      <c r="K188" s="91"/>
      <c r="L188" s="90" t="s">
        <v>50</v>
      </c>
      <c r="M188" s="90"/>
      <c r="N188" s="88" t="str">
        <f>IFERROR(IF(INDEX('registo dos praticantes'!$K$10:$K$29,MATCH('ficha pontuação'!A183,'registo dos praticantes'!$B$10:$B$29,0))=0,"",INDEX('registo dos praticantes'!$K$10:$K$29,MATCH('ficha pontuação'!A183,'registo dos praticantes'!$B$10:$B$29,0))),"")</f>
        <v/>
      </c>
      <c r="O188" s="89"/>
      <c r="P188" s="19"/>
    </row>
    <row r="189" spans="1:24" ht="7.2" customHeight="1" x14ac:dyDescent="0.3">
      <c r="B189" s="23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19"/>
    </row>
    <row r="190" spans="1:24" ht="25.8" customHeight="1" x14ac:dyDescent="0.3">
      <c r="B190" s="83" t="s">
        <v>67</v>
      </c>
      <c r="C190" s="84" t="s">
        <v>43</v>
      </c>
      <c r="D190" s="85"/>
      <c r="E190" s="85"/>
      <c r="F190" s="85"/>
      <c r="G190" s="85"/>
      <c r="H190" s="85"/>
      <c r="I190" s="85"/>
      <c r="J190" s="85"/>
      <c r="K190" s="85"/>
      <c r="L190" s="85"/>
      <c r="M190" s="86"/>
      <c r="N190" s="83" t="s">
        <v>63</v>
      </c>
      <c r="O190" s="80" t="s">
        <v>45</v>
      </c>
      <c r="P190" s="19"/>
    </row>
    <row r="191" spans="1:24" ht="18" customHeight="1" x14ac:dyDescent="0.3">
      <c r="B191" s="83"/>
      <c r="C191" s="46" t="s">
        <v>65</v>
      </c>
      <c r="D191" s="47" t="s">
        <v>64</v>
      </c>
      <c r="E191" s="47" t="s">
        <v>66</v>
      </c>
      <c r="F191" s="47" t="s">
        <v>66</v>
      </c>
      <c r="G191" s="47" t="s">
        <v>66</v>
      </c>
      <c r="H191" s="47" t="s">
        <v>66</v>
      </c>
      <c r="I191" s="47" t="s">
        <v>66</v>
      </c>
      <c r="J191" s="47" t="s">
        <v>66</v>
      </c>
      <c r="K191" s="47" t="s">
        <v>66</v>
      </c>
      <c r="L191" s="47" t="s">
        <v>66</v>
      </c>
      <c r="M191" s="48" t="s">
        <v>66</v>
      </c>
      <c r="N191" s="83"/>
      <c r="O191" s="81"/>
      <c r="P191" s="19"/>
    </row>
    <row r="192" spans="1:24" ht="21" customHeight="1" x14ac:dyDescent="0.3">
      <c r="B192" s="83"/>
      <c r="C192" s="49" t="s">
        <v>54</v>
      </c>
      <c r="D192" s="50" t="s">
        <v>44</v>
      </c>
      <c r="E192" s="50" t="s">
        <v>70</v>
      </c>
      <c r="F192" s="50" t="s">
        <v>55</v>
      </c>
      <c r="G192" s="50" t="s">
        <v>56</v>
      </c>
      <c r="H192" s="50" t="s">
        <v>57</v>
      </c>
      <c r="I192" s="50" t="s">
        <v>58</v>
      </c>
      <c r="J192" s="50" t="s">
        <v>59</v>
      </c>
      <c r="K192" s="50" t="s">
        <v>60</v>
      </c>
      <c r="L192" s="50" t="s">
        <v>61</v>
      </c>
      <c r="M192" s="51" t="s">
        <v>62</v>
      </c>
      <c r="N192" s="83"/>
      <c r="O192" s="82"/>
      <c r="P192" s="19"/>
    </row>
    <row r="193" spans="1:24" ht="44.4" customHeight="1" x14ac:dyDescent="0.3">
      <c r="B193" s="52" t="s">
        <v>46</v>
      </c>
      <c r="C193" s="34"/>
      <c r="D193" s="33"/>
      <c r="E193" s="33"/>
      <c r="F193" s="33"/>
      <c r="G193" s="33"/>
      <c r="H193" s="33"/>
      <c r="I193" s="33"/>
      <c r="J193" s="33"/>
      <c r="K193" s="33"/>
      <c r="L193" s="33"/>
      <c r="M193" s="35"/>
      <c r="N193" s="40"/>
      <c r="O193" s="41"/>
      <c r="P193" s="19"/>
      <c r="X193" s="24"/>
    </row>
    <row r="194" spans="1:24" ht="44.4" customHeight="1" x14ac:dyDescent="0.3">
      <c r="B194" s="53" t="s">
        <v>47</v>
      </c>
      <c r="C194" s="25"/>
      <c r="D194" s="26"/>
      <c r="E194" s="26"/>
      <c r="F194" s="26"/>
      <c r="G194" s="26"/>
      <c r="H194" s="26"/>
      <c r="I194" s="26"/>
      <c r="J194" s="26"/>
      <c r="K194" s="26"/>
      <c r="L194" s="26"/>
      <c r="M194" s="27"/>
      <c r="N194" s="42"/>
      <c r="O194" s="43"/>
      <c r="P194" s="19"/>
      <c r="X194" s="24"/>
    </row>
    <row r="195" spans="1:24" ht="44.4" customHeight="1" x14ac:dyDescent="0.3">
      <c r="B195" s="54" t="s">
        <v>48</v>
      </c>
      <c r="C195" s="36"/>
      <c r="D195" s="37"/>
      <c r="E195" s="37"/>
      <c r="F195" s="37"/>
      <c r="G195" s="37"/>
      <c r="H195" s="37"/>
      <c r="I195" s="37"/>
      <c r="J195" s="37"/>
      <c r="K195" s="37"/>
      <c r="L195" s="37"/>
      <c r="M195" s="38"/>
      <c r="N195" s="44"/>
      <c r="O195" s="45"/>
      <c r="P195" s="19"/>
      <c r="X195" s="24"/>
    </row>
    <row r="196" spans="1:24" ht="7.2" customHeight="1" x14ac:dyDescent="0.3"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24" ht="32.4" customHeight="1" x14ac:dyDescent="0.3">
      <c r="M197" s="78" t="s">
        <v>51</v>
      </c>
      <c r="N197" s="79"/>
      <c r="O197" s="32"/>
      <c r="P197" s="19"/>
      <c r="T197" s="24"/>
    </row>
    <row r="198" spans="1:24" ht="58.8" customHeight="1" x14ac:dyDescent="0.3">
      <c r="A198" s="18">
        <v>13</v>
      </c>
      <c r="B198" s="19"/>
      <c r="C198" s="20"/>
      <c r="D198" s="20"/>
      <c r="E198" s="20"/>
      <c r="F198" s="20"/>
      <c r="G198" s="77" t="s">
        <v>49</v>
      </c>
      <c r="H198" s="77"/>
      <c r="I198" s="77"/>
      <c r="J198" s="77"/>
      <c r="K198" s="77"/>
      <c r="L198" s="77"/>
      <c r="M198" s="77"/>
      <c r="N198" s="77"/>
      <c r="O198" s="77"/>
      <c r="P198" s="19"/>
      <c r="Q198" s="87" t="s">
        <v>69</v>
      </c>
    </row>
    <row r="199" spans="1:24" ht="31.2" customHeight="1" x14ac:dyDescent="0.3">
      <c r="B199" s="19"/>
      <c r="C199" s="21"/>
      <c r="D199" s="21"/>
      <c r="E199" s="21"/>
      <c r="F199" s="21"/>
      <c r="G199" s="55" t="s">
        <v>4</v>
      </c>
      <c r="H199" s="101" t="str">
        <f>IF($F203="","",IF('registo dos praticantes'!$D$4="","",'registo dos praticantes'!$D$4))</f>
        <v/>
      </c>
      <c r="I199" s="102"/>
      <c r="J199" s="102"/>
      <c r="K199" s="102"/>
      <c r="L199" s="103"/>
      <c r="M199" s="95" t="s">
        <v>0</v>
      </c>
      <c r="N199" s="95"/>
      <c r="O199" s="92" t="str">
        <f>IFERROR(IF(INDEX('registo dos praticantes'!$C$10:$C$29,MATCH('ficha pontuação'!A198,'registo dos praticantes'!$B$10:$B$29,0))=0,"",INDEX('registo dos praticantes'!$C$10:$C$29,MATCH('ficha pontuação'!A198,'registo dos praticantes'!$B$10:$B$29,0))),"")</f>
        <v/>
      </c>
      <c r="P199" s="19"/>
      <c r="Q199" s="87"/>
    </row>
    <row r="200" spans="1:24" ht="31.2" customHeight="1" x14ac:dyDescent="0.3">
      <c r="B200" s="100" t="s">
        <v>6</v>
      </c>
      <c r="C200" s="100"/>
      <c r="D200" s="100"/>
      <c r="E200" s="100"/>
      <c r="F200" s="100"/>
      <c r="G200" s="56" t="s">
        <v>5</v>
      </c>
      <c r="H200" s="97" t="str">
        <f>IF($F203="","",IF('registo dos praticantes'!$I$4="","",'registo dos praticantes'!$I$4))</f>
        <v/>
      </c>
      <c r="I200" s="98"/>
      <c r="J200" s="98"/>
      <c r="K200" s="98"/>
      <c r="L200" s="99"/>
      <c r="M200" s="95"/>
      <c r="N200" s="95"/>
      <c r="O200" s="93"/>
      <c r="P200" s="19"/>
      <c r="Q200" s="87"/>
    </row>
    <row r="201" spans="1:24" ht="7.2" customHeight="1" x14ac:dyDescent="0.3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95"/>
      <c r="N201" s="95"/>
      <c r="O201" s="93"/>
      <c r="P201" s="19"/>
      <c r="Q201" s="87"/>
    </row>
    <row r="202" spans="1:24" ht="27" customHeight="1" x14ac:dyDescent="0.3">
      <c r="B202" s="29" t="s">
        <v>1</v>
      </c>
      <c r="C202" s="96" t="str">
        <f>IF($F203="","",IF('registo dos praticantes'!$G$6="","",'registo dos praticantes'!$G$6))</f>
        <v/>
      </c>
      <c r="D202" s="96"/>
      <c r="E202" s="96"/>
      <c r="F202" s="96"/>
      <c r="G202" s="96"/>
      <c r="H202" s="96"/>
      <c r="I202" s="39" t="s">
        <v>52</v>
      </c>
      <c r="J202" s="96" t="str">
        <f>IF($F203="","",IF('registo dos praticantes'!$D$6="","",'registo dos praticantes'!$D$6))</f>
        <v/>
      </c>
      <c r="K202" s="96"/>
      <c r="L202" s="96"/>
      <c r="M202" s="95"/>
      <c r="N202" s="95"/>
      <c r="O202" s="94"/>
      <c r="P202" s="19"/>
      <c r="Q202" s="87"/>
    </row>
    <row r="203" spans="1:24" ht="33.6" customHeight="1" x14ac:dyDescent="0.3">
      <c r="B203" s="74" t="s">
        <v>53</v>
      </c>
      <c r="C203" s="75"/>
      <c r="D203" s="75"/>
      <c r="E203" s="76"/>
      <c r="F203" s="91" t="str">
        <f>IFERROR(IF(INDEX('registo dos praticantes'!$F$10:$F$29,MATCH('ficha pontuação'!A198,'registo dos praticantes'!$B$10:$B$29,0))=0,"",INDEX('registo dos praticantes'!$F$10:$F$29,MATCH('ficha pontuação'!A198,'registo dos praticantes'!$B$10:$B$29,0))),"")</f>
        <v/>
      </c>
      <c r="G203" s="91"/>
      <c r="H203" s="91"/>
      <c r="I203" s="91"/>
      <c r="J203" s="91"/>
      <c r="K203" s="91"/>
      <c r="L203" s="90" t="s">
        <v>50</v>
      </c>
      <c r="M203" s="90"/>
      <c r="N203" s="88" t="str">
        <f>IFERROR(IF(INDEX('registo dos praticantes'!$K$10:$K$29,MATCH('ficha pontuação'!A198,'registo dos praticantes'!$B$10:$B$29,0))=0,"",INDEX('registo dos praticantes'!$K$10:$K$29,MATCH('ficha pontuação'!A198,'registo dos praticantes'!$B$10:$B$29,0))),"")</f>
        <v/>
      </c>
      <c r="O203" s="89"/>
      <c r="P203" s="19"/>
      <c r="Q203" s="87"/>
    </row>
    <row r="204" spans="1:24" ht="7.2" customHeight="1" x14ac:dyDescent="0.3">
      <c r="B204" s="23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19"/>
      <c r="Q204" s="87"/>
    </row>
    <row r="205" spans="1:24" ht="25.8" customHeight="1" x14ac:dyDescent="0.3">
      <c r="B205" s="83" t="s">
        <v>67</v>
      </c>
      <c r="C205" s="84" t="s">
        <v>43</v>
      </c>
      <c r="D205" s="85"/>
      <c r="E205" s="85"/>
      <c r="F205" s="85"/>
      <c r="G205" s="85"/>
      <c r="H205" s="85"/>
      <c r="I205" s="85"/>
      <c r="J205" s="85"/>
      <c r="K205" s="85"/>
      <c r="L205" s="85"/>
      <c r="M205" s="86"/>
      <c r="N205" s="83" t="s">
        <v>63</v>
      </c>
      <c r="O205" s="80" t="s">
        <v>45</v>
      </c>
      <c r="P205" s="19"/>
      <c r="Q205" s="30"/>
    </row>
    <row r="206" spans="1:24" ht="18" customHeight="1" x14ac:dyDescent="0.3">
      <c r="B206" s="83"/>
      <c r="C206" s="46" t="s">
        <v>65</v>
      </c>
      <c r="D206" s="47" t="s">
        <v>64</v>
      </c>
      <c r="E206" s="47" t="s">
        <v>66</v>
      </c>
      <c r="F206" s="47" t="s">
        <v>66</v>
      </c>
      <c r="G206" s="47" t="s">
        <v>66</v>
      </c>
      <c r="H206" s="47" t="s">
        <v>66</v>
      </c>
      <c r="I206" s="47" t="s">
        <v>66</v>
      </c>
      <c r="J206" s="47" t="s">
        <v>66</v>
      </c>
      <c r="K206" s="47" t="s">
        <v>66</v>
      </c>
      <c r="L206" s="47" t="s">
        <v>66</v>
      </c>
      <c r="M206" s="48" t="s">
        <v>66</v>
      </c>
      <c r="N206" s="83"/>
      <c r="O206" s="81"/>
      <c r="P206" s="19"/>
      <c r="Q206" s="30"/>
    </row>
    <row r="207" spans="1:24" ht="21" customHeight="1" x14ac:dyDescent="0.3">
      <c r="B207" s="83"/>
      <c r="C207" s="49" t="s">
        <v>54</v>
      </c>
      <c r="D207" s="50" t="s">
        <v>44</v>
      </c>
      <c r="E207" s="50" t="s">
        <v>70</v>
      </c>
      <c r="F207" s="50" t="s">
        <v>55</v>
      </c>
      <c r="G207" s="50" t="s">
        <v>56</v>
      </c>
      <c r="H207" s="50" t="s">
        <v>57</v>
      </c>
      <c r="I207" s="50" t="s">
        <v>58</v>
      </c>
      <c r="J207" s="50" t="s">
        <v>59</v>
      </c>
      <c r="K207" s="50" t="s">
        <v>60</v>
      </c>
      <c r="L207" s="50" t="s">
        <v>61</v>
      </c>
      <c r="M207" s="51" t="s">
        <v>62</v>
      </c>
      <c r="N207" s="83"/>
      <c r="O207" s="82"/>
      <c r="P207" s="19"/>
    </row>
    <row r="208" spans="1:24" ht="44.4" customHeight="1" x14ac:dyDescent="0.3">
      <c r="B208" s="52" t="s">
        <v>46</v>
      </c>
      <c r="C208" s="34"/>
      <c r="D208" s="33"/>
      <c r="E208" s="33"/>
      <c r="F208" s="33"/>
      <c r="G208" s="33"/>
      <c r="H208" s="33"/>
      <c r="I208" s="33"/>
      <c r="J208" s="33"/>
      <c r="K208" s="33"/>
      <c r="L208" s="33"/>
      <c r="M208" s="35"/>
      <c r="N208" s="40"/>
      <c r="O208" s="41"/>
      <c r="P208" s="19"/>
      <c r="X208" s="24"/>
    </row>
    <row r="209" spans="1:24" ht="44.4" customHeight="1" x14ac:dyDescent="0.3">
      <c r="B209" s="53" t="s">
        <v>47</v>
      </c>
      <c r="C209" s="25"/>
      <c r="D209" s="26"/>
      <c r="E209" s="26"/>
      <c r="F209" s="26"/>
      <c r="G209" s="26"/>
      <c r="H209" s="26"/>
      <c r="I209" s="26"/>
      <c r="J209" s="26"/>
      <c r="K209" s="26"/>
      <c r="L209" s="26"/>
      <c r="M209" s="27"/>
      <c r="N209" s="42"/>
      <c r="O209" s="43"/>
      <c r="P209" s="19"/>
      <c r="X209" s="24"/>
    </row>
    <row r="210" spans="1:24" ht="44.4" customHeight="1" x14ac:dyDescent="0.3">
      <c r="B210" s="54" t="s">
        <v>48</v>
      </c>
      <c r="C210" s="36"/>
      <c r="D210" s="37"/>
      <c r="E210" s="37"/>
      <c r="F210" s="37"/>
      <c r="G210" s="37"/>
      <c r="H210" s="37"/>
      <c r="I210" s="37"/>
      <c r="J210" s="37"/>
      <c r="K210" s="37"/>
      <c r="L210" s="37"/>
      <c r="M210" s="38"/>
      <c r="N210" s="44"/>
      <c r="O210" s="45"/>
      <c r="P210" s="19"/>
      <c r="X210" s="24"/>
    </row>
    <row r="211" spans="1:24" ht="7.2" customHeight="1" x14ac:dyDescent="0.3"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24" ht="32.4" customHeight="1" x14ac:dyDescent="0.3">
      <c r="M212" s="78" t="s">
        <v>51</v>
      </c>
      <c r="N212" s="79"/>
      <c r="O212" s="32"/>
      <c r="P212" s="19"/>
      <c r="T212" s="24"/>
    </row>
    <row r="213" spans="1:24" ht="20.399999999999999" customHeight="1" x14ac:dyDescent="0.3"/>
    <row r="214" spans="1:24" ht="20.399999999999999" customHeight="1" x14ac:dyDescent="0.3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</row>
    <row r="215" spans="1:24" ht="58.8" customHeight="1" x14ac:dyDescent="0.3">
      <c r="A215" s="18">
        <v>14</v>
      </c>
      <c r="B215" s="19"/>
      <c r="C215" s="20"/>
      <c r="D215" s="20"/>
      <c r="E215" s="20"/>
      <c r="F215" s="20"/>
      <c r="G215" s="77" t="s">
        <v>49</v>
      </c>
      <c r="H215" s="77"/>
      <c r="I215" s="77"/>
      <c r="J215" s="77"/>
      <c r="K215" s="77"/>
      <c r="L215" s="77"/>
      <c r="M215" s="77"/>
      <c r="N215" s="77"/>
      <c r="O215" s="77"/>
      <c r="P215" s="19"/>
    </row>
    <row r="216" spans="1:24" ht="31.2" customHeight="1" x14ac:dyDescent="0.3">
      <c r="B216" s="19"/>
      <c r="C216" s="21"/>
      <c r="D216" s="21"/>
      <c r="E216" s="21"/>
      <c r="F216" s="21"/>
      <c r="G216" s="55" t="s">
        <v>4</v>
      </c>
      <c r="H216" s="101" t="str">
        <f>IF($F220="","",IF('registo dos praticantes'!$D$4="","",'registo dos praticantes'!$D$4))</f>
        <v/>
      </c>
      <c r="I216" s="102"/>
      <c r="J216" s="102"/>
      <c r="K216" s="102"/>
      <c r="L216" s="103"/>
      <c r="M216" s="95" t="s">
        <v>0</v>
      </c>
      <c r="N216" s="95"/>
      <c r="O216" s="92" t="str">
        <f>IFERROR(IF(INDEX('registo dos praticantes'!$C$10:$C$29,MATCH('ficha pontuação'!A215,'registo dos praticantes'!$B$10:$B$29,0))=0,"",INDEX('registo dos praticantes'!$C$10:$C$29,MATCH('ficha pontuação'!A215,'registo dos praticantes'!$B$10:$B$29,0))),"")</f>
        <v/>
      </c>
      <c r="P216" s="19"/>
    </row>
    <row r="217" spans="1:24" ht="31.2" customHeight="1" x14ac:dyDescent="0.3">
      <c r="B217" s="100" t="s">
        <v>6</v>
      </c>
      <c r="C217" s="100"/>
      <c r="D217" s="100"/>
      <c r="E217" s="100"/>
      <c r="F217" s="100"/>
      <c r="G217" s="56" t="s">
        <v>5</v>
      </c>
      <c r="H217" s="97" t="str">
        <f>IF($F220="","",IF('registo dos praticantes'!$I$4="","",'registo dos praticantes'!$I$4))</f>
        <v/>
      </c>
      <c r="I217" s="98"/>
      <c r="J217" s="98"/>
      <c r="K217" s="98"/>
      <c r="L217" s="99"/>
      <c r="M217" s="95"/>
      <c r="N217" s="95"/>
      <c r="O217" s="93"/>
      <c r="P217" s="19"/>
    </row>
    <row r="218" spans="1:24" ht="7.2" customHeight="1" x14ac:dyDescent="0.3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95"/>
      <c r="N218" s="95"/>
      <c r="O218" s="93"/>
      <c r="P218" s="19"/>
    </row>
    <row r="219" spans="1:24" ht="27" customHeight="1" x14ac:dyDescent="0.3">
      <c r="B219" s="29" t="s">
        <v>1</v>
      </c>
      <c r="C219" s="96" t="str">
        <f>IF($F220="","",IF('registo dos praticantes'!$G$6="","",'registo dos praticantes'!$G$6))</f>
        <v/>
      </c>
      <c r="D219" s="96"/>
      <c r="E219" s="96"/>
      <c r="F219" s="96"/>
      <c r="G219" s="96"/>
      <c r="H219" s="96"/>
      <c r="I219" s="39" t="s">
        <v>52</v>
      </c>
      <c r="J219" s="96" t="str">
        <f>IF($F220="","",IF('registo dos praticantes'!$D$6="","",'registo dos praticantes'!$D$6))</f>
        <v/>
      </c>
      <c r="K219" s="96"/>
      <c r="L219" s="96"/>
      <c r="M219" s="95"/>
      <c r="N219" s="95"/>
      <c r="O219" s="94"/>
      <c r="P219" s="19"/>
    </row>
    <row r="220" spans="1:24" ht="33.6" customHeight="1" x14ac:dyDescent="0.3">
      <c r="B220" s="74" t="s">
        <v>53</v>
      </c>
      <c r="C220" s="75"/>
      <c r="D220" s="75"/>
      <c r="E220" s="76"/>
      <c r="F220" s="91" t="str">
        <f>IFERROR(IF(INDEX('registo dos praticantes'!$F$10:$F$29,MATCH('ficha pontuação'!A215,'registo dos praticantes'!$B$10:$B$29,0))=0,"",INDEX('registo dos praticantes'!$F$10:$F$29,MATCH('ficha pontuação'!A215,'registo dos praticantes'!$B$10:$B$29,0))),"")</f>
        <v/>
      </c>
      <c r="G220" s="91"/>
      <c r="H220" s="91"/>
      <c r="I220" s="91"/>
      <c r="J220" s="91"/>
      <c r="K220" s="91"/>
      <c r="L220" s="90" t="s">
        <v>50</v>
      </c>
      <c r="M220" s="90"/>
      <c r="N220" s="88" t="str">
        <f>IFERROR(IF(INDEX('registo dos praticantes'!$K$10:$K$29,MATCH('ficha pontuação'!A215,'registo dos praticantes'!$B$10:$B$29,0))=0,"",INDEX('registo dos praticantes'!$K$10:$K$29,MATCH('ficha pontuação'!A215,'registo dos praticantes'!$B$10:$B$29,0))),"")</f>
        <v/>
      </c>
      <c r="O220" s="89"/>
      <c r="P220" s="19"/>
    </row>
    <row r="221" spans="1:24" ht="7.2" customHeight="1" x14ac:dyDescent="0.3">
      <c r="B221" s="23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19"/>
    </row>
    <row r="222" spans="1:24" ht="25.8" customHeight="1" x14ac:dyDescent="0.3">
      <c r="B222" s="83" t="s">
        <v>67</v>
      </c>
      <c r="C222" s="84" t="s">
        <v>43</v>
      </c>
      <c r="D222" s="85"/>
      <c r="E222" s="85"/>
      <c r="F222" s="85"/>
      <c r="G222" s="85"/>
      <c r="H222" s="85"/>
      <c r="I222" s="85"/>
      <c r="J222" s="85"/>
      <c r="K222" s="85"/>
      <c r="L222" s="85"/>
      <c r="M222" s="86"/>
      <c r="N222" s="83" t="s">
        <v>63</v>
      </c>
      <c r="O222" s="80" t="s">
        <v>45</v>
      </c>
      <c r="P222" s="19"/>
    </row>
    <row r="223" spans="1:24" ht="18" customHeight="1" x14ac:dyDescent="0.3">
      <c r="B223" s="83"/>
      <c r="C223" s="46" t="s">
        <v>65</v>
      </c>
      <c r="D223" s="47" t="s">
        <v>64</v>
      </c>
      <c r="E223" s="47" t="s">
        <v>66</v>
      </c>
      <c r="F223" s="47" t="s">
        <v>66</v>
      </c>
      <c r="G223" s="47" t="s">
        <v>66</v>
      </c>
      <c r="H223" s="47" t="s">
        <v>66</v>
      </c>
      <c r="I223" s="47" t="s">
        <v>66</v>
      </c>
      <c r="J223" s="47" t="s">
        <v>66</v>
      </c>
      <c r="K223" s="47" t="s">
        <v>66</v>
      </c>
      <c r="L223" s="47" t="s">
        <v>66</v>
      </c>
      <c r="M223" s="48" t="s">
        <v>66</v>
      </c>
      <c r="N223" s="83"/>
      <c r="O223" s="81"/>
      <c r="P223" s="19"/>
    </row>
    <row r="224" spans="1:24" ht="21" customHeight="1" x14ac:dyDescent="0.3">
      <c r="B224" s="83"/>
      <c r="C224" s="49" t="s">
        <v>54</v>
      </c>
      <c r="D224" s="50" t="s">
        <v>44</v>
      </c>
      <c r="E224" s="50" t="s">
        <v>70</v>
      </c>
      <c r="F224" s="50" t="s">
        <v>55</v>
      </c>
      <c r="G224" s="50" t="s">
        <v>56</v>
      </c>
      <c r="H224" s="50" t="s">
        <v>57</v>
      </c>
      <c r="I224" s="50" t="s">
        <v>58</v>
      </c>
      <c r="J224" s="50" t="s">
        <v>59</v>
      </c>
      <c r="K224" s="50" t="s">
        <v>60</v>
      </c>
      <c r="L224" s="50" t="s">
        <v>61</v>
      </c>
      <c r="M224" s="51" t="s">
        <v>62</v>
      </c>
      <c r="N224" s="83"/>
      <c r="O224" s="82"/>
      <c r="P224" s="19"/>
    </row>
    <row r="225" spans="1:24" ht="44.4" customHeight="1" x14ac:dyDescent="0.3">
      <c r="B225" s="52" t="s">
        <v>46</v>
      </c>
      <c r="C225" s="34"/>
      <c r="D225" s="33"/>
      <c r="E225" s="33"/>
      <c r="F225" s="33"/>
      <c r="G225" s="33"/>
      <c r="H225" s="33"/>
      <c r="I225" s="33"/>
      <c r="J225" s="33"/>
      <c r="K225" s="33"/>
      <c r="L225" s="33"/>
      <c r="M225" s="35"/>
      <c r="N225" s="40"/>
      <c r="O225" s="41"/>
      <c r="P225" s="19"/>
      <c r="X225" s="24"/>
    </row>
    <row r="226" spans="1:24" ht="44.4" customHeight="1" x14ac:dyDescent="0.3">
      <c r="B226" s="53" t="s">
        <v>47</v>
      </c>
      <c r="C226" s="25"/>
      <c r="D226" s="26"/>
      <c r="E226" s="26"/>
      <c r="F226" s="26"/>
      <c r="G226" s="26"/>
      <c r="H226" s="26"/>
      <c r="I226" s="26"/>
      <c r="J226" s="26"/>
      <c r="K226" s="26"/>
      <c r="L226" s="26"/>
      <c r="M226" s="27"/>
      <c r="N226" s="42"/>
      <c r="O226" s="43"/>
      <c r="P226" s="19"/>
      <c r="X226" s="24"/>
    </row>
    <row r="227" spans="1:24" ht="44.4" customHeight="1" x14ac:dyDescent="0.3">
      <c r="B227" s="54" t="s">
        <v>48</v>
      </c>
      <c r="C227" s="36"/>
      <c r="D227" s="37"/>
      <c r="E227" s="37"/>
      <c r="F227" s="37"/>
      <c r="G227" s="37"/>
      <c r="H227" s="37"/>
      <c r="I227" s="37"/>
      <c r="J227" s="37"/>
      <c r="K227" s="37"/>
      <c r="L227" s="37"/>
      <c r="M227" s="38"/>
      <c r="N227" s="44"/>
      <c r="O227" s="45"/>
      <c r="P227" s="19"/>
      <c r="X227" s="24"/>
    </row>
    <row r="228" spans="1:24" ht="7.2" customHeight="1" x14ac:dyDescent="0.3"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24" ht="32.4" customHeight="1" x14ac:dyDescent="0.3">
      <c r="M229" s="78" t="s">
        <v>51</v>
      </c>
      <c r="N229" s="79"/>
      <c r="O229" s="32"/>
      <c r="P229" s="19"/>
      <c r="T229" s="24"/>
    </row>
    <row r="230" spans="1:24" ht="20.399999999999999" customHeight="1" x14ac:dyDescent="0.3"/>
    <row r="231" spans="1:24" ht="20.399999999999999" customHeight="1" x14ac:dyDescent="0.3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</row>
    <row r="232" spans="1:24" ht="58.8" customHeight="1" x14ac:dyDescent="0.3">
      <c r="A232" s="18">
        <v>15</v>
      </c>
      <c r="B232" s="19"/>
      <c r="C232" s="20"/>
      <c r="D232" s="20"/>
      <c r="E232" s="20"/>
      <c r="F232" s="20"/>
      <c r="G232" s="77" t="s">
        <v>49</v>
      </c>
      <c r="H232" s="77"/>
      <c r="I232" s="77"/>
      <c r="J232" s="77"/>
      <c r="K232" s="77"/>
      <c r="L232" s="77"/>
      <c r="M232" s="77"/>
      <c r="N232" s="77"/>
      <c r="O232" s="77"/>
      <c r="P232" s="19"/>
    </row>
    <row r="233" spans="1:24" ht="31.2" customHeight="1" x14ac:dyDescent="0.3">
      <c r="B233" s="19"/>
      <c r="C233" s="21"/>
      <c r="D233" s="21"/>
      <c r="E233" s="21"/>
      <c r="F233" s="21"/>
      <c r="G233" s="55" t="s">
        <v>4</v>
      </c>
      <c r="H233" s="101" t="str">
        <f>IF($F237="","",IF('registo dos praticantes'!$D$4="","",'registo dos praticantes'!$D$4))</f>
        <v/>
      </c>
      <c r="I233" s="102"/>
      <c r="J233" s="102"/>
      <c r="K233" s="102"/>
      <c r="L233" s="103"/>
      <c r="M233" s="95" t="s">
        <v>0</v>
      </c>
      <c r="N233" s="95"/>
      <c r="O233" s="92" t="str">
        <f>IFERROR(IF(INDEX('registo dos praticantes'!$C$10:$C$29,MATCH('ficha pontuação'!A232,'registo dos praticantes'!$B$10:$B$29,0))=0,"",INDEX('registo dos praticantes'!$C$10:$C$29,MATCH('ficha pontuação'!A232,'registo dos praticantes'!$B$10:$B$29,0))),"")</f>
        <v/>
      </c>
      <c r="P233" s="19"/>
    </row>
    <row r="234" spans="1:24" ht="31.2" customHeight="1" x14ac:dyDescent="0.3">
      <c r="B234" s="100" t="s">
        <v>6</v>
      </c>
      <c r="C234" s="100"/>
      <c r="D234" s="100"/>
      <c r="E234" s="100"/>
      <c r="F234" s="100"/>
      <c r="G234" s="56" t="s">
        <v>5</v>
      </c>
      <c r="H234" s="97" t="str">
        <f>IF($F237="","",IF('registo dos praticantes'!$I$4="","",'registo dos praticantes'!$I$4))</f>
        <v/>
      </c>
      <c r="I234" s="98"/>
      <c r="J234" s="98"/>
      <c r="K234" s="98"/>
      <c r="L234" s="99"/>
      <c r="M234" s="95"/>
      <c r="N234" s="95"/>
      <c r="O234" s="93"/>
      <c r="P234" s="19"/>
    </row>
    <row r="235" spans="1:24" ht="7.2" customHeight="1" x14ac:dyDescent="0.3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95"/>
      <c r="N235" s="95"/>
      <c r="O235" s="93"/>
      <c r="P235" s="19"/>
    </row>
    <row r="236" spans="1:24" ht="27" customHeight="1" x14ac:dyDescent="0.3">
      <c r="B236" s="29" t="s">
        <v>1</v>
      </c>
      <c r="C236" s="96" t="str">
        <f>IF($F237="","",IF('registo dos praticantes'!$G$6="","",'registo dos praticantes'!$G$6))</f>
        <v/>
      </c>
      <c r="D236" s="96"/>
      <c r="E236" s="96"/>
      <c r="F236" s="96"/>
      <c r="G236" s="96"/>
      <c r="H236" s="96"/>
      <c r="I236" s="39" t="s">
        <v>52</v>
      </c>
      <c r="J236" s="96" t="str">
        <f>IF($F237="","",IF('registo dos praticantes'!$D$6="","",'registo dos praticantes'!$D$6))</f>
        <v/>
      </c>
      <c r="K236" s="96"/>
      <c r="L236" s="96"/>
      <c r="M236" s="95"/>
      <c r="N236" s="95"/>
      <c r="O236" s="94"/>
      <c r="P236" s="19"/>
    </row>
    <row r="237" spans="1:24" ht="33.6" customHeight="1" x14ac:dyDescent="0.3">
      <c r="B237" s="74" t="s">
        <v>53</v>
      </c>
      <c r="C237" s="75"/>
      <c r="D237" s="75"/>
      <c r="E237" s="76"/>
      <c r="F237" s="91" t="str">
        <f>IFERROR(IF(INDEX('registo dos praticantes'!$F$10:$F$29,MATCH('ficha pontuação'!A232,'registo dos praticantes'!$B$10:$B$29,0))=0,"",INDEX('registo dos praticantes'!$F$10:$F$29,MATCH('ficha pontuação'!A232,'registo dos praticantes'!$B$10:$B$29,0))),"")</f>
        <v/>
      </c>
      <c r="G237" s="91"/>
      <c r="H237" s="91"/>
      <c r="I237" s="91"/>
      <c r="J237" s="91"/>
      <c r="K237" s="91"/>
      <c r="L237" s="90" t="s">
        <v>50</v>
      </c>
      <c r="M237" s="90"/>
      <c r="N237" s="88" t="str">
        <f>IFERROR(IF(INDEX('registo dos praticantes'!$K$10:$K$29,MATCH('ficha pontuação'!A232,'registo dos praticantes'!$B$10:$B$29,0))=0,"",INDEX('registo dos praticantes'!$K$10:$K$29,MATCH('ficha pontuação'!A232,'registo dos praticantes'!$B$10:$B$29,0))),"")</f>
        <v/>
      </c>
      <c r="O237" s="89"/>
      <c r="P237" s="19"/>
    </row>
    <row r="238" spans="1:24" ht="7.2" customHeight="1" x14ac:dyDescent="0.3">
      <c r="B238" s="23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19"/>
    </row>
    <row r="239" spans="1:24" ht="25.8" customHeight="1" x14ac:dyDescent="0.3">
      <c r="B239" s="83" t="s">
        <v>67</v>
      </c>
      <c r="C239" s="84" t="s">
        <v>43</v>
      </c>
      <c r="D239" s="85"/>
      <c r="E239" s="85"/>
      <c r="F239" s="85"/>
      <c r="G239" s="85"/>
      <c r="H239" s="85"/>
      <c r="I239" s="85"/>
      <c r="J239" s="85"/>
      <c r="K239" s="85"/>
      <c r="L239" s="85"/>
      <c r="M239" s="86"/>
      <c r="N239" s="83" t="s">
        <v>63</v>
      </c>
      <c r="O239" s="80" t="s">
        <v>45</v>
      </c>
      <c r="P239" s="19"/>
    </row>
    <row r="240" spans="1:24" ht="18" customHeight="1" x14ac:dyDescent="0.3">
      <c r="B240" s="83"/>
      <c r="C240" s="46" t="s">
        <v>65</v>
      </c>
      <c r="D240" s="47" t="s">
        <v>64</v>
      </c>
      <c r="E240" s="47" t="s">
        <v>66</v>
      </c>
      <c r="F240" s="47" t="s">
        <v>66</v>
      </c>
      <c r="G240" s="47" t="s">
        <v>66</v>
      </c>
      <c r="H240" s="47" t="s">
        <v>66</v>
      </c>
      <c r="I240" s="47" t="s">
        <v>66</v>
      </c>
      <c r="J240" s="47" t="s">
        <v>66</v>
      </c>
      <c r="K240" s="47" t="s">
        <v>66</v>
      </c>
      <c r="L240" s="47" t="s">
        <v>66</v>
      </c>
      <c r="M240" s="48" t="s">
        <v>66</v>
      </c>
      <c r="N240" s="83"/>
      <c r="O240" s="81"/>
      <c r="P240" s="19"/>
    </row>
    <row r="241" spans="1:24" ht="21" customHeight="1" x14ac:dyDescent="0.3">
      <c r="B241" s="83"/>
      <c r="C241" s="49" t="s">
        <v>54</v>
      </c>
      <c r="D241" s="50" t="s">
        <v>44</v>
      </c>
      <c r="E241" s="50" t="s">
        <v>70</v>
      </c>
      <c r="F241" s="50" t="s">
        <v>55</v>
      </c>
      <c r="G241" s="50" t="s">
        <v>56</v>
      </c>
      <c r="H241" s="50" t="s">
        <v>57</v>
      </c>
      <c r="I241" s="50" t="s">
        <v>58</v>
      </c>
      <c r="J241" s="50" t="s">
        <v>59</v>
      </c>
      <c r="K241" s="50" t="s">
        <v>60</v>
      </c>
      <c r="L241" s="50" t="s">
        <v>61</v>
      </c>
      <c r="M241" s="51" t="s">
        <v>62</v>
      </c>
      <c r="N241" s="83"/>
      <c r="O241" s="82"/>
      <c r="P241" s="19"/>
    </row>
    <row r="242" spans="1:24" ht="44.4" customHeight="1" x14ac:dyDescent="0.3">
      <c r="B242" s="52" t="s">
        <v>46</v>
      </c>
      <c r="C242" s="34"/>
      <c r="D242" s="33"/>
      <c r="E242" s="33"/>
      <c r="F242" s="33"/>
      <c r="G242" s="33"/>
      <c r="H242" s="33"/>
      <c r="I242" s="33"/>
      <c r="J242" s="33"/>
      <c r="K242" s="33"/>
      <c r="L242" s="33"/>
      <c r="M242" s="35"/>
      <c r="N242" s="40"/>
      <c r="O242" s="41"/>
      <c r="P242" s="19"/>
      <c r="X242" s="24"/>
    </row>
    <row r="243" spans="1:24" ht="44.4" customHeight="1" x14ac:dyDescent="0.3">
      <c r="B243" s="53" t="s">
        <v>47</v>
      </c>
      <c r="C243" s="25"/>
      <c r="D243" s="26"/>
      <c r="E243" s="26"/>
      <c r="F243" s="26"/>
      <c r="G243" s="26"/>
      <c r="H243" s="26"/>
      <c r="I243" s="26"/>
      <c r="J243" s="26"/>
      <c r="K243" s="26"/>
      <c r="L243" s="26"/>
      <c r="M243" s="27"/>
      <c r="N243" s="42"/>
      <c r="O243" s="43"/>
      <c r="P243" s="19"/>
      <c r="X243" s="24"/>
    </row>
    <row r="244" spans="1:24" ht="44.4" customHeight="1" x14ac:dyDescent="0.3">
      <c r="B244" s="54" t="s">
        <v>48</v>
      </c>
      <c r="C244" s="36"/>
      <c r="D244" s="37"/>
      <c r="E244" s="37"/>
      <c r="F244" s="37"/>
      <c r="G244" s="37"/>
      <c r="H244" s="37"/>
      <c r="I244" s="37"/>
      <c r="J244" s="37"/>
      <c r="K244" s="37"/>
      <c r="L244" s="37"/>
      <c r="M244" s="38"/>
      <c r="N244" s="44"/>
      <c r="O244" s="45"/>
      <c r="P244" s="19"/>
      <c r="X244" s="24"/>
    </row>
    <row r="245" spans="1:24" ht="7.2" customHeight="1" x14ac:dyDescent="0.3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24" ht="32.4" customHeight="1" x14ac:dyDescent="0.3">
      <c r="M246" s="78" t="s">
        <v>51</v>
      </c>
      <c r="N246" s="79"/>
      <c r="O246" s="32"/>
      <c r="P246" s="19"/>
      <c r="T246" s="24"/>
    </row>
    <row r="247" spans="1:24" ht="58.8" customHeight="1" x14ac:dyDescent="0.3">
      <c r="A247" s="18">
        <v>16</v>
      </c>
      <c r="B247" s="19"/>
      <c r="C247" s="20"/>
      <c r="D247" s="20"/>
      <c r="E247" s="20"/>
      <c r="F247" s="20"/>
      <c r="G247" s="77" t="s">
        <v>49</v>
      </c>
      <c r="H247" s="77"/>
      <c r="I247" s="77"/>
      <c r="J247" s="77"/>
      <c r="K247" s="77"/>
      <c r="L247" s="77"/>
      <c r="M247" s="77"/>
      <c r="N247" s="77"/>
      <c r="O247" s="77"/>
      <c r="P247" s="19"/>
      <c r="Q247" s="87" t="s">
        <v>69</v>
      </c>
    </row>
    <row r="248" spans="1:24" ht="31.2" customHeight="1" x14ac:dyDescent="0.3">
      <c r="B248" s="19"/>
      <c r="C248" s="21"/>
      <c r="D248" s="21"/>
      <c r="E248" s="21"/>
      <c r="F248" s="21"/>
      <c r="G248" s="55" t="s">
        <v>4</v>
      </c>
      <c r="H248" s="101" t="str">
        <f>IF($F252="","",IF('registo dos praticantes'!$D$4="","",'registo dos praticantes'!$D$4))</f>
        <v/>
      </c>
      <c r="I248" s="102"/>
      <c r="J248" s="102"/>
      <c r="K248" s="102"/>
      <c r="L248" s="103"/>
      <c r="M248" s="95" t="s">
        <v>0</v>
      </c>
      <c r="N248" s="95"/>
      <c r="O248" s="92" t="str">
        <f>IFERROR(IF(INDEX('registo dos praticantes'!$C$10:$C$29,MATCH('ficha pontuação'!A247,'registo dos praticantes'!$B$10:$B$29,0))=0,"",INDEX('registo dos praticantes'!$C$10:$C$29,MATCH('ficha pontuação'!A247,'registo dos praticantes'!$B$10:$B$29,0))),"")</f>
        <v/>
      </c>
      <c r="P248" s="19"/>
      <c r="Q248" s="87"/>
    </row>
    <row r="249" spans="1:24" ht="31.2" customHeight="1" x14ac:dyDescent="0.3">
      <c r="B249" s="100" t="s">
        <v>6</v>
      </c>
      <c r="C249" s="100"/>
      <c r="D249" s="100"/>
      <c r="E249" s="100"/>
      <c r="F249" s="100"/>
      <c r="G249" s="56" t="s">
        <v>5</v>
      </c>
      <c r="H249" s="97" t="str">
        <f>IF($F252="","",IF('registo dos praticantes'!$I$4="","",'registo dos praticantes'!$I$4))</f>
        <v/>
      </c>
      <c r="I249" s="98"/>
      <c r="J249" s="98"/>
      <c r="K249" s="98"/>
      <c r="L249" s="99"/>
      <c r="M249" s="95"/>
      <c r="N249" s="95"/>
      <c r="O249" s="93"/>
      <c r="P249" s="19"/>
      <c r="Q249" s="87"/>
    </row>
    <row r="250" spans="1:24" ht="7.2" customHeight="1" x14ac:dyDescent="0.3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95"/>
      <c r="N250" s="95"/>
      <c r="O250" s="93"/>
      <c r="P250" s="19"/>
      <c r="Q250" s="87"/>
    </row>
    <row r="251" spans="1:24" ht="27" customHeight="1" x14ac:dyDescent="0.3">
      <c r="B251" s="29" t="s">
        <v>1</v>
      </c>
      <c r="C251" s="96" t="str">
        <f>IF($F252="","",IF('registo dos praticantes'!$G$6="","",'registo dos praticantes'!$G$6))</f>
        <v/>
      </c>
      <c r="D251" s="96"/>
      <c r="E251" s="96"/>
      <c r="F251" s="96"/>
      <c r="G251" s="96"/>
      <c r="H251" s="96"/>
      <c r="I251" s="39" t="s">
        <v>52</v>
      </c>
      <c r="J251" s="96" t="str">
        <f>IF($F252="","",IF('registo dos praticantes'!$D$6="","",'registo dos praticantes'!$D$6))</f>
        <v/>
      </c>
      <c r="K251" s="96"/>
      <c r="L251" s="96"/>
      <c r="M251" s="95"/>
      <c r="N251" s="95"/>
      <c r="O251" s="94"/>
      <c r="P251" s="19"/>
      <c r="Q251" s="87"/>
    </row>
    <row r="252" spans="1:24" ht="33.6" customHeight="1" x14ac:dyDescent="0.3">
      <c r="B252" s="74" t="s">
        <v>53</v>
      </c>
      <c r="C252" s="75"/>
      <c r="D252" s="75"/>
      <c r="E252" s="76"/>
      <c r="F252" s="91" t="str">
        <f>IFERROR(IF(INDEX('registo dos praticantes'!$F$10:$F$29,MATCH('ficha pontuação'!A247,'registo dos praticantes'!$B$10:$B$29,0))=0,"",INDEX('registo dos praticantes'!$F$10:$F$29,MATCH('ficha pontuação'!A247,'registo dos praticantes'!$B$10:$B$29,0))),"")</f>
        <v/>
      </c>
      <c r="G252" s="91"/>
      <c r="H252" s="91"/>
      <c r="I252" s="91"/>
      <c r="J252" s="91"/>
      <c r="K252" s="91"/>
      <c r="L252" s="90" t="s">
        <v>50</v>
      </c>
      <c r="M252" s="90"/>
      <c r="N252" s="88" t="str">
        <f>IFERROR(IF(INDEX('registo dos praticantes'!$K$10:$K$29,MATCH('ficha pontuação'!A247,'registo dos praticantes'!$B$10:$B$29,0))=0,"",INDEX('registo dos praticantes'!$K$10:$K$29,MATCH('ficha pontuação'!A247,'registo dos praticantes'!$B$10:$B$29,0))),"")</f>
        <v/>
      </c>
      <c r="O252" s="89"/>
      <c r="P252" s="19"/>
      <c r="Q252" s="87"/>
    </row>
    <row r="253" spans="1:24" ht="7.2" customHeight="1" x14ac:dyDescent="0.3">
      <c r="B253" s="23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19"/>
      <c r="Q253" s="87"/>
    </row>
    <row r="254" spans="1:24" ht="25.8" customHeight="1" x14ac:dyDescent="0.3">
      <c r="B254" s="83" t="s">
        <v>67</v>
      </c>
      <c r="C254" s="84" t="s">
        <v>43</v>
      </c>
      <c r="D254" s="85"/>
      <c r="E254" s="85"/>
      <c r="F254" s="85"/>
      <c r="G254" s="85"/>
      <c r="H254" s="85"/>
      <c r="I254" s="85"/>
      <c r="J254" s="85"/>
      <c r="K254" s="85"/>
      <c r="L254" s="85"/>
      <c r="M254" s="86"/>
      <c r="N254" s="83" t="s">
        <v>63</v>
      </c>
      <c r="O254" s="80" t="s">
        <v>45</v>
      </c>
      <c r="P254" s="19"/>
      <c r="Q254" s="30"/>
    </row>
    <row r="255" spans="1:24" ht="18" customHeight="1" x14ac:dyDescent="0.3">
      <c r="B255" s="83"/>
      <c r="C255" s="46" t="s">
        <v>65</v>
      </c>
      <c r="D255" s="47" t="s">
        <v>64</v>
      </c>
      <c r="E255" s="47" t="s">
        <v>66</v>
      </c>
      <c r="F255" s="47" t="s">
        <v>66</v>
      </c>
      <c r="G255" s="47" t="s">
        <v>66</v>
      </c>
      <c r="H255" s="47" t="s">
        <v>66</v>
      </c>
      <c r="I255" s="47" t="s">
        <v>66</v>
      </c>
      <c r="J255" s="47" t="s">
        <v>66</v>
      </c>
      <c r="K255" s="47" t="s">
        <v>66</v>
      </c>
      <c r="L255" s="47" t="s">
        <v>66</v>
      </c>
      <c r="M255" s="48" t="s">
        <v>66</v>
      </c>
      <c r="N255" s="83"/>
      <c r="O255" s="81"/>
      <c r="P255" s="19"/>
      <c r="Q255" s="30"/>
    </row>
    <row r="256" spans="1:24" ht="21" customHeight="1" x14ac:dyDescent="0.3">
      <c r="B256" s="83"/>
      <c r="C256" s="49" t="s">
        <v>54</v>
      </c>
      <c r="D256" s="50" t="s">
        <v>44</v>
      </c>
      <c r="E256" s="50" t="s">
        <v>70</v>
      </c>
      <c r="F256" s="50" t="s">
        <v>55</v>
      </c>
      <c r="G256" s="50" t="s">
        <v>56</v>
      </c>
      <c r="H256" s="50" t="s">
        <v>57</v>
      </c>
      <c r="I256" s="50" t="s">
        <v>58</v>
      </c>
      <c r="J256" s="50" t="s">
        <v>59</v>
      </c>
      <c r="K256" s="50" t="s">
        <v>60</v>
      </c>
      <c r="L256" s="50" t="s">
        <v>61</v>
      </c>
      <c r="M256" s="51" t="s">
        <v>62</v>
      </c>
      <c r="N256" s="83"/>
      <c r="O256" s="82"/>
      <c r="P256" s="19"/>
    </row>
    <row r="257" spans="1:24" ht="44.4" customHeight="1" x14ac:dyDescent="0.3">
      <c r="B257" s="52" t="s">
        <v>46</v>
      </c>
      <c r="C257" s="34"/>
      <c r="D257" s="33"/>
      <c r="E257" s="33"/>
      <c r="F257" s="33"/>
      <c r="G257" s="33"/>
      <c r="H257" s="33"/>
      <c r="I257" s="33"/>
      <c r="J257" s="33"/>
      <c r="K257" s="33"/>
      <c r="L257" s="33"/>
      <c r="M257" s="35"/>
      <c r="N257" s="40"/>
      <c r="O257" s="41"/>
      <c r="P257" s="19"/>
      <c r="X257" s="24"/>
    </row>
    <row r="258" spans="1:24" ht="44.4" customHeight="1" x14ac:dyDescent="0.3">
      <c r="B258" s="53" t="s">
        <v>47</v>
      </c>
      <c r="C258" s="25"/>
      <c r="D258" s="26"/>
      <c r="E258" s="26"/>
      <c r="F258" s="26"/>
      <c r="G258" s="26"/>
      <c r="H258" s="26"/>
      <c r="I258" s="26"/>
      <c r="J258" s="26"/>
      <c r="K258" s="26"/>
      <c r="L258" s="26"/>
      <c r="M258" s="27"/>
      <c r="N258" s="42"/>
      <c r="O258" s="43"/>
      <c r="P258" s="19"/>
      <c r="X258" s="24"/>
    </row>
    <row r="259" spans="1:24" ht="44.4" customHeight="1" x14ac:dyDescent="0.3">
      <c r="B259" s="54" t="s">
        <v>48</v>
      </c>
      <c r="C259" s="36"/>
      <c r="D259" s="37"/>
      <c r="E259" s="37"/>
      <c r="F259" s="37"/>
      <c r="G259" s="37"/>
      <c r="H259" s="37"/>
      <c r="I259" s="37"/>
      <c r="J259" s="37"/>
      <c r="K259" s="37"/>
      <c r="L259" s="37"/>
      <c r="M259" s="38"/>
      <c r="N259" s="44"/>
      <c r="O259" s="45"/>
      <c r="P259" s="19"/>
      <c r="X259" s="24"/>
    </row>
    <row r="260" spans="1:24" ht="7.2" customHeight="1" x14ac:dyDescent="0.3"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24" ht="32.4" customHeight="1" x14ac:dyDescent="0.3">
      <c r="M261" s="78" t="s">
        <v>51</v>
      </c>
      <c r="N261" s="79"/>
      <c r="O261" s="32"/>
      <c r="P261" s="19"/>
      <c r="T261" s="24"/>
    </row>
    <row r="262" spans="1:24" ht="20.399999999999999" customHeight="1" x14ac:dyDescent="0.3"/>
    <row r="263" spans="1:24" ht="20.399999999999999" customHeight="1" x14ac:dyDescent="0.3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</row>
    <row r="264" spans="1:24" ht="58.8" customHeight="1" x14ac:dyDescent="0.3">
      <c r="A264" s="18">
        <v>17</v>
      </c>
      <c r="B264" s="19"/>
      <c r="C264" s="20"/>
      <c r="D264" s="20"/>
      <c r="E264" s="20"/>
      <c r="F264" s="20"/>
      <c r="G264" s="77" t="s">
        <v>49</v>
      </c>
      <c r="H264" s="77"/>
      <c r="I264" s="77"/>
      <c r="J264" s="77"/>
      <c r="K264" s="77"/>
      <c r="L264" s="77"/>
      <c r="M264" s="77"/>
      <c r="N264" s="77"/>
      <c r="O264" s="77"/>
      <c r="P264" s="19"/>
    </row>
    <row r="265" spans="1:24" ht="31.2" customHeight="1" x14ac:dyDescent="0.3">
      <c r="B265" s="19"/>
      <c r="C265" s="21"/>
      <c r="D265" s="21"/>
      <c r="E265" s="21"/>
      <c r="F265" s="21"/>
      <c r="G265" s="55" t="s">
        <v>4</v>
      </c>
      <c r="H265" s="101" t="str">
        <f>IF($F269="","",IF('registo dos praticantes'!$D$4="","",'registo dos praticantes'!$D$4))</f>
        <v/>
      </c>
      <c r="I265" s="102"/>
      <c r="J265" s="102"/>
      <c r="K265" s="102"/>
      <c r="L265" s="103"/>
      <c r="M265" s="95" t="s">
        <v>0</v>
      </c>
      <c r="N265" s="95"/>
      <c r="O265" s="92" t="str">
        <f>IFERROR(IF(INDEX('registo dos praticantes'!$C$10:$C$29,MATCH('ficha pontuação'!A264,'registo dos praticantes'!$B$10:$B$29,0))=0,"",INDEX('registo dos praticantes'!$C$10:$C$29,MATCH('ficha pontuação'!A264,'registo dos praticantes'!$B$10:$B$29,0))),"")</f>
        <v/>
      </c>
      <c r="P265" s="19"/>
    </row>
    <row r="266" spans="1:24" ht="31.2" customHeight="1" x14ac:dyDescent="0.3">
      <c r="B266" s="100" t="s">
        <v>6</v>
      </c>
      <c r="C266" s="100"/>
      <c r="D266" s="100"/>
      <c r="E266" s="100"/>
      <c r="F266" s="100"/>
      <c r="G266" s="56" t="s">
        <v>5</v>
      </c>
      <c r="H266" s="97" t="str">
        <f>IF($F269="","",IF('registo dos praticantes'!$I$4="","",'registo dos praticantes'!$I$4))</f>
        <v/>
      </c>
      <c r="I266" s="98"/>
      <c r="J266" s="98"/>
      <c r="K266" s="98"/>
      <c r="L266" s="99"/>
      <c r="M266" s="95"/>
      <c r="N266" s="95"/>
      <c r="O266" s="93"/>
      <c r="P266" s="19"/>
    </row>
    <row r="267" spans="1:24" ht="7.2" customHeight="1" x14ac:dyDescent="0.3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95"/>
      <c r="N267" s="95"/>
      <c r="O267" s="93"/>
      <c r="P267" s="19"/>
    </row>
    <row r="268" spans="1:24" ht="27" customHeight="1" x14ac:dyDescent="0.3">
      <c r="B268" s="29" t="s">
        <v>1</v>
      </c>
      <c r="C268" s="96" t="str">
        <f>IF($F269="","",IF('registo dos praticantes'!$G$6="","",'registo dos praticantes'!$G$6))</f>
        <v/>
      </c>
      <c r="D268" s="96"/>
      <c r="E268" s="96"/>
      <c r="F268" s="96"/>
      <c r="G268" s="96"/>
      <c r="H268" s="96"/>
      <c r="I268" s="39" t="s">
        <v>52</v>
      </c>
      <c r="J268" s="96" t="str">
        <f>IF($F269="","",IF('registo dos praticantes'!$D$6="","",'registo dos praticantes'!$D$6))</f>
        <v/>
      </c>
      <c r="K268" s="96"/>
      <c r="L268" s="96"/>
      <c r="M268" s="95"/>
      <c r="N268" s="95"/>
      <c r="O268" s="94"/>
      <c r="P268" s="19"/>
    </row>
    <row r="269" spans="1:24" ht="33.6" customHeight="1" x14ac:dyDescent="0.3">
      <c r="B269" s="74" t="s">
        <v>53</v>
      </c>
      <c r="C269" s="75"/>
      <c r="D269" s="75"/>
      <c r="E269" s="76"/>
      <c r="F269" s="91" t="str">
        <f>IFERROR(IF(INDEX('registo dos praticantes'!$F$10:$F$29,MATCH('ficha pontuação'!A264,'registo dos praticantes'!$B$10:$B$29,0))=0,"",INDEX('registo dos praticantes'!$F$10:$F$29,MATCH('ficha pontuação'!A264,'registo dos praticantes'!$B$10:$B$29,0))),"")</f>
        <v/>
      </c>
      <c r="G269" s="91"/>
      <c r="H269" s="91"/>
      <c r="I269" s="91"/>
      <c r="J269" s="91"/>
      <c r="K269" s="91"/>
      <c r="L269" s="90" t="s">
        <v>50</v>
      </c>
      <c r="M269" s="90"/>
      <c r="N269" s="88" t="str">
        <f>IFERROR(IF(INDEX('registo dos praticantes'!$K$10:$K$29,MATCH('ficha pontuação'!A264,'registo dos praticantes'!$B$10:$B$29,0))=0,"",INDEX('registo dos praticantes'!$K$10:$K$29,MATCH('ficha pontuação'!A264,'registo dos praticantes'!$B$10:$B$29,0))),"")</f>
        <v/>
      </c>
      <c r="O269" s="89"/>
      <c r="P269" s="19"/>
    </row>
    <row r="270" spans="1:24" ht="7.2" customHeight="1" x14ac:dyDescent="0.3">
      <c r="B270" s="23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19"/>
    </row>
    <row r="271" spans="1:24" ht="25.8" customHeight="1" x14ac:dyDescent="0.3">
      <c r="B271" s="83" t="s">
        <v>67</v>
      </c>
      <c r="C271" s="84" t="s">
        <v>43</v>
      </c>
      <c r="D271" s="85"/>
      <c r="E271" s="85"/>
      <c r="F271" s="85"/>
      <c r="G271" s="85"/>
      <c r="H271" s="85"/>
      <c r="I271" s="85"/>
      <c r="J271" s="85"/>
      <c r="K271" s="85"/>
      <c r="L271" s="85"/>
      <c r="M271" s="86"/>
      <c r="N271" s="83" t="s">
        <v>63</v>
      </c>
      <c r="O271" s="80" t="s">
        <v>45</v>
      </c>
      <c r="P271" s="19"/>
    </row>
    <row r="272" spans="1:24" ht="18" customHeight="1" x14ac:dyDescent="0.3">
      <c r="B272" s="83"/>
      <c r="C272" s="46" t="s">
        <v>65</v>
      </c>
      <c r="D272" s="47" t="s">
        <v>64</v>
      </c>
      <c r="E272" s="47" t="s">
        <v>66</v>
      </c>
      <c r="F272" s="47" t="s">
        <v>66</v>
      </c>
      <c r="G272" s="47" t="s">
        <v>66</v>
      </c>
      <c r="H272" s="47" t="s">
        <v>66</v>
      </c>
      <c r="I272" s="47" t="s">
        <v>66</v>
      </c>
      <c r="J272" s="47" t="s">
        <v>66</v>
      </c>
      <c r="K272" s="47" t="s">
        <v>66</v>
      </c>
      <c r="L272" s="47" t="s">
        <v>66</v>
      </c>
      <c r="M272" s="48" t="s">
        <v>66</v>
      </c>
      <c r="N272" s="83"/>
      <c r="O272" s="81"/>
      <c r="P272" s="19"/>
    </row>
    <row r="273" spans="1:24" ht="21" customHeight="1" x14ac:dyDescent="0.3">
      <c r="B273" s="83"/>
      <c r="C273" s="49" t="s">
        <v>54</v>
      </c>
      <c r="D273" s="50" t="s">
        <v>44</v>
      </c>
      <c r="E273" s="50" t="s">
        <v>70</v>
      </c>
      <c r="F273" s="50" t="s">
        <v>55</v>
      </c>
      <c r="G273" s="50" t="s">
        <v>56</v>
      </c>
      <c r="H273" s="50" t="s">
        <v>57</v>
      </c>
      <c r="I273" s="50" t="s">
        <v>58</v>
      </c>
      <c r="J273" s="50" t="s">
        <v>59</v>
      </c>
      <c r="K273" s="50" t="s">
        <v>60</v>
      </c>
      <c r="L273" s="50" t="s">
        <v>61</v>
      </c>
      <c r="M273" s="51" t="s">
        <v>62</v>
      </c>
      <c r="N273" s="83"/>
      <c r="O273" s="82"/>
      <c r="P273" s="19"/>
    </row>
    <row r="274" spans="1:24" ht="44.4" customHeight="1" x14ac:dyDescent="0.3">
      <c r="B274" s="52" t="s">
        <v>46</v>
      </c>
      <c r="C274" s="34"/>
      <c r="D274" s="33"/>
      <c r="E274" s="33"/>
      <c r="F274" s="33"/>
      <c r="G274" s="33"/>
      <c r="H274" s="33"/>
      <c r="I274" s="33"/>
      <c r="J274" s="33"/>
      <c r="K274" s="33"/>
      <c r="L274" s="33"/>
      <c r="M274" s="35"/>
      <c r="N274" s="40"/>
      <c r="O274" s="41"/>
      <c r="P274" s="19"/>
      <c r="X274" s="24"/>
    </row>
    <row r="275" spans="1:24" ht="44.4" customHeight="1" x14ac:dyDescent="0.3">
      <c r="B275" s="53" t="s">
        <v>47</v>
      </c>
      <c r="C275" s="25"/>
      <c r="D275" s="26"/>
      <c r="E275" s="26"/>
      <c r="F275" s="26"/>
      <c r="G275" s="26"/>
      <c r="H275" s="26"/>
      <c r="I275" s="26"/>
      <c r="J275" s="26"/>
      <c r="K275" s="26"/>
      <c r="L275" s="26"/>
      <c r="M275" s="27"/>
      <c r="N275" s="42"/>
      <c r="O275" s="43"/>
      <c r="P275" s="19"/>
      <c r="X275" s="24"/>
    </row>
    <row r="276" spans="1:24" ht="44.4" customHeight="1" x14ac:dyDescent="0.3">
      <c r="B276" s="54" t="s">
        <v>48</v>
      </c>
      <c r="C276" s="36"/>
      <c r="D276" s="37"/>
      <c r="E276" s="37"/>
      <c r="F276" s="37"/>
      <c r="G276" s="37"/>
      <c r="H276" s="37"/>
      <c r="I276" s="37"/>
      <c r="J276" s="37"/>
      <c r="K276" s="37"/>
      <c r="L276" s="37"/>
      <c r="M276" s="38"/>
      <c r="N276" s="44"/>
      <c r="O276" s="45"/>
      <c r="P276" s="19"/>
      <c r="X276" s="24"/>
    </row>
    <row r="277" spans="1:24" ht="7.2" customHeight="1" x14ac:dyDescent="0.3"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24" ht="32.4" customHeight="1" x14ac:dyDescent="0.3">
      <c r="M278" s="78" t="s">
        <v>51</v>
      </c>
      <c r="N278" s="79"/>
      <c r="O278" s="32"/>
      <c r="P278" s="19"/>
      <c r="T278" s="24"/>
    </row>
    <row r="279" spans="1:24" ht="20.399999999999999" customHeight="1" x14ac:dyDescent="0.3"/>
    <row r="280" spans="1:24" ht="20.399999999999999" customHeight="1" x14ac:dyDescent="0.3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</row>
    <row r="281" spans="1:24" ht="58.8" customHeight="1" x14ac:dyDescent="0.3">
      <c r="A281" s="18">
        <v>18</v>
      </c>
      <c r="B281" s="19"/>
      <c r="C281" s="20"/>
      <c r="D281" s="20"/>
      <c r="E281" s="20"/>
      <c r="F281" s="20"/>
      <c r="G281" s="77" t="s">
        <v>49</v>
      </c>
      <c r="H281" s="77"/>
      <c r="I281" s="77"/>
      <c r="J281" s="77"/>
      <c r="K281" s="77"/>
      <c r="L281" s="77"/>
      <c r="M281" s="77"/>
      <c r="N281" s="77"/>
      <c r="O281" s="77"/>
      <c r="P281" s="19"/>
    </row>
    <row r="282" spans="1:24" ht="31.2" customHeight="1" x14ac:dyDescent="0.3">
      <c r="B282" s="19"/>
      <c r="C282" s="21"/>
      <c r="D282" s="21"/>
      <c r="E282" s="21"/>
      <c r="F282" s="21"/>
      <c r="G282" s="55" t="s">
        <v>4</v>
      </c>
      <c r="H282" s="101" t="str">
        <f>IF($F286="","",IF('registo dos praticantes'!$D$4="","",'registo dos praticantes'!$D$4))</f>
        <v/>
      </c>
      <c r="I282" s="102"/>
      <c r="J282" s="102"/>
      <c r="K282" s="102"/>
      <c r="L282" s="103"/>
      <c r="M282" s="95" t="s">
        <v>0</v>
      </c>
      <c r="N282" s="95"/>
      <c r="O282" s="92" t="str">
        <f>IFERROR(IF(INDEX('registo dos praticantes'!$C$10:$C$29,MATCH('ficha pontuação'!A281,'registo dos praticantes'!$B$10:$B$29,0))=0,"",INDEX('registo dos praticantes'!$C$10:$C$29,MATCH('ficha pontuação'!A281,'registo dos praticantes'!$B$10:$B$29,0))),"")</f>
        <v/>
      </c>
      <c r="P282" s="19"/>
    </row>
    <row r="283" spans="1:24" ht="31.2" customHeight="1" x14ac:dyDescent="0.3">
      <c r="B283" s="100" t="s">
        <v>6</v>
      </c>
      <c r="C283" s="100"/>
      <c r="D283" s="100"/>
      <c r="E283" s="100"/>
      <c r="F283" s="100"/>
      <c r="G283" s="56" t="s">
        <v>5</v>
      </c>
      <c r="H283" s="97" t="str">
        <f>IF($F286="","",IF('registo dos praticantes'!$I$4="","",'registo dos praticantes'!$I$4))</f>
        <v/>
      </c>
      <c r="I283" s="98"/>
      <c r="J283" s="98"/>
      <c r="K283" s="98"/>
      <c r="L283" s="99"/>
      <c r="M283" s="95"/>
      <c r="N283" s="95"/>
      <c r="O283" s="93"/>
      <c r="P283" s="19"/>
    </row>
    <row r="284" spans="1:24" ht="7.2" customHeight="1" x14ac:dyDescent="0.3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95"/>
      <c r="N284" s="95"/>
      <c r="O284" s="93"/>
      <c r="P284" s="19"/>
    </row>
    <row r="285" spans="1:24" ht="27" customHeight="1" x14ac:dyDescent="0.3">
      <c r="B285" s="29" t="s">
        <v>1</v>
      </c>
      <c r="C285" s="96" t="str">
        <f>IF($F286="","",IF('registo dos praticantes'!$G$6="","",'registo dos praticantes'!$G$6))</f>
        <v/>
      </c>
      <c r="D285" s="96"/>
      <c r="E285" s="96"/>
      <c r="F285" s="96"/>
      <c r="G285" s="96"/>
      <c r="H285" s="96"/>
      <c r="I285" s="39" t="s">
        <v>52</v>
      </c>
      <c r="J285" s="96" t="str">
        <f>IF($F286="","",IF('registo dos praticantes'!$D$6="","",'registo dos praticantes'!$D$6))</f>
        <v/>
      </c>
      <c r="K285" s="96"/>
      <c r="L285" s="96"/>
      <c r="M285" s="95"/>
      <c r="N285" s="95"/>
      <c r="O285" s="94"/>
      <c r="P285" s="19"/>
    </row>
    <row r="286" spans="1:24" ht="33.6" customHeight="1" x14ac:dyDescent="0.3">
      <c r="B286" s="74" t="s">
        <v>53</v>
      </c>
      <c r="C286" s="75"/>
      <c r="D286" s="75"/>
      <c r="E286" s="76"/>
      <c r="F286" s="91" t="str">
        <f>IFERROR(IF(INDEX('registo dos praticantes'!$F$10:$F$29,MATCH('ficha pontuação'!A281,'registo dos praticantes'!$B$10:$B$29,0))=0,"",INDEX('registo dos praticantes'!$F$10:$F$29,MATCH('ficha pontuação'!A281,'registo dos praticantes'!$B$10:$B$29,0))),"")</f>
        <v/>
      </c>
      <c r="G286" s="91"/>
      <c r="H286" s="91"/>
      <c r="I286" s="91"/>
      <c r="J286" s="91"/>
      <c r="K286" s="91"/>
      <c r="L286" s="90" t="s">
        <v>50</v>
      </c>
      <c r="M286" s="90"/>
      <c r="N286" s="88" t="str">
        <f>IFERROR(IF(INDEX('registo dos praticantes'!$K$10:$K$29,MATCH('ficha pontuação'!A281,'registo dos praticantes'!$B$10:$B$29,0))=0,"",INDEX('registo dos praticantes'!$K$10:$K$29,MATCH('ficha pontuação'!A281,'registo dos praticantes'!$B$10:$B$29,0))),"")</f>
        <v/>
      </c>
      <c r="O286" s="89"/>
      <c r="P286" s="19"/>
    </row>
    <row r="287" spans="1:24" ht="7.2" customHeight="1" x14ac:dyDescent="0.3">
      <c r="B287" s="23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19"/>
    </row>
    <row r="288" spans="1:24" ht="25.8" customHeight="1" x14ac:dyDescent="0.3">
      <c r="B288" s="83" t="s">
        <v>67</v>
      </c>
      <c r="C288" s="84" t="s">
        <v>43</v>
      </c>
      <c r="D288" s="85"/>
      <c r="E288" s="85"/>
      <c r="F288" s="85"/>
      <c r="G288" s="85"/>
      <c r="H288" s="85"/>
      <c r="I288" s="85"/>
      <c r="J288" s="85"/>
      <c r="K288" s="85"/>
      <c r="L288" s="85"/>
      <c r="M288" s="86"/>
      <c r="N288" s="83" t="s">
        <v>63</v>
      </c>
      <c r="O288" s="80" t="s">
        <v>45</v>
      </c>
      <c r="P288" s="19"/>
    </row>
    <row r="289" spans="1:24" ht="18" customHeight="1" x14ac:dyDescent="0.3">
      <c r="B289" s="83"/>
      <c r="C289" s="46" t="s">
        <v>65</v>
      </c>
      <c r="D289" s="47" t="s">
        <v>64</v>
      </c>
      <c r="E289" s="47" t="s">
        <v>66</v>
      </c>
      <c r="F289" s="47" t="s">
        <v>66</v>
      </c>
      <c r="G289" s="47" t="s">
        <v>66</v>
      </c>
      <c r="H289" s="47" t="s">
        <v>66</v>
      </c>
      <c r="I289" s="47" t="s">
        <v>66</v>
      </c>
      <c r="J289" s="47" t="s">
        <v>66</v>
      </c>
      <c r="K289" s="47" t="s">
        <v>66</v>
      </c>
      <c r="L289" s="47" t="s">
        <v>66</v>
      </c>
      <c r="M289" s="48" t="s">
        <v>66</v>
      </c>
      <c r="N289" s="83"/>
      <c r="O289" s="81"/>
      <c r="P289" s="19"/>
    </row>
    <row r="290" spans="1:24" ht="21" customHeight="1" x14ac:dyDescent="0.3">
      <c r="B290" s="83"/>
      <c r="C290" s="49" t="s">
        <v>54</v>
      </c>
      <c r="D290" s="50" t="s">
        <v>44</v>
      </c>
      <c r="E290" s="50" t="s">
        <v>70</v>
      </c>
      <c r="F290" s="50" t="s">
        <v>55</v>
      </c>
      <c r="G290" s="50" t="s">
        <v>56</v>
      </c>
      <c r="H290" s="50" t="s">
        <v>57</v>
      </c>
      <c r="I290" s="50" t="s">
        <v>58</v>
      </c>
      <c r="J290" s="50" t="s">
        <v>59</v>
      </c>
      <c r="K290" s="50" t="s">
        <v>60</v>
      </c>
      <c r="L290" s="50" t="s">
        <v>61</v>
      </c>
      <c r="M290" s="51" t="s">
        <v>62</v>
      </c>
      <c r="N290" s="83"/>
      <c r="O290" s="82"/>
      <c r="P290" s="19"/>
    </row>
    <row r="291" spans="1:24" ht="44.4" customHeight="1" x14ac:dyDescent="0.3">
      <c r="B291" s="52" t="s">
        <v>46</v>
      </c>
      <c r="C291" s="34"/>
      <c r="D291" s="33"/>
      <c r="E291" s="33"/>
      <c r="F291" s="33"/>
      <c r="G291" s="33"/>
      <c r="H291" s="33"/>
      <c r="I291" s="33"/>
      <c r="J291" s="33"/>
      <c r="K291" s="33"/>
      <c r="L291" s="33"/>
      <c r="M291" s="35"/>
      <c r="N291" s="40"/>
      <c r="O291" s="41"/>
      <c r="P291" s="19"/>
      <c r="X291" s="24"/>
    </row>
    <row r="292" spans="1:24" ht="44.4" customHeight="1" x14ac:dyDescent="0.3">
      <c r="B292" s="53" t="s">
        <v>47</v>
      </c>
      <c r="C292" s="25"/>
      <c r="D292" s="26"/>
      <c r="E292" s="26"/>
      <c r="F292" s="26"/>
      <c r="G292" s="26"/>
      <c r="H292" s="26"/>
      <c r="I292" s="26"/>
      <c r="J292" s="26"/>
      <c r="K292" s="26"/>
      <c r="L292" s="26"/>
      <c r="M292" s="27"/>
      <c r="N292" s="42"/>
      <c r="O292" s="43"/>
      <c r="P292" s="19"/>
      <c r="X292" s="24"/>
    </row>
    <row r="293" spans="1:24" ht="44.4" customHeight="1" x14ac:dyDescent="0.3">
      <c r="B293" s="54" t="s">
        <v>48</v>
      </c>
      <c r="C293" s="36"/>
      <c r="D293" s="37"/>
      <c r="E293" s="37"/>
      <c r="F293" s="37"/>
      <c r="G293" s="37"/>
      <c r="H293" s="37"/>
      <c r="I293" s="37"/>
      <c r="J293" s="37"/>
      <c r="K293" s="37"/>
      <c r="L293" s="37"/>
      <c r="M293" s="38"/>
      <c r="N293" s="44"/>
      <c r="O293" s="45"/>
      <c r="P293" s="19"/>
      <c r="X293" s="24"/>
    </row>
    <row r="294" spans="1:24" ht="7.2" customHeight="1" x14ac:dyDescent="0.3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</row>
    <row r="295" spans="1:24" ht="32.4" customHeight="1" x14ac:dyDescent="0.3">
      <c r="M295" s="78" t="s">
        <v>51</v>
      </c>
      <c r="N295" s="79"/>
      <c r="O295" s="32"/>
      <c r="P295" s="19"/>
      <c r="T295" s="24"/>
    </row>
    <row r="296" spans="1:24" ht="58.8" customHeight="1" x14ac:dyDescent="0.3">
      <c r="A296" s="18">
        <v>19</v>
      </c>
      <c r="B296" s="19"/>
      <c r="C296" s="20"/>
      <c r="D296" s="20"/>
      <c r="E296" s="20"/>
      <c r="F296" s="20"/>
      <c r="G296" s="77" t="s">
        <v>49</v>
      </c>
      <c r="H296" s="77"/>
      <c r="I296" s="77"/>
      <c r="J296" s="77"/>
      <c r="K296" s="77"/>
      <c r="L296" s="77"/>
      <c r="M296" s="77"/>
      <c r="N296" s="77"/>
      <c r="O296" s="77"/>
      <c r="P296" s="19"/>
      <c r="Q296" s="87" t="s">
        <v>69</v>
      </c>
    </row>
    <row r="297" spans="1:24" ht="31.2" customHeight="1" x14ac:dyDescent="0.3">
      <c r="B297" s="19"/>
      <c r="C297" s="21"/>
      <c r="D297" s="21"/>
      <c r="E297" s="21"/>
      <c r="F297" s="21"/>
      <c r="G297" s="55" t="s">
        <v>4</v>
      </c>
      <c r="H297" s="101" t="str">
        <f>IF($F301="","",IF('registo dos praticantes'!$D$4="","",'registo dos praticantes'!$D$4))</f>
        <v/>
      </c>
      <c r="I297" s="102"/>
      <c r="J297" s="102"/>
      <c r="K297" s="102"/>
      <c r="L297" s="103"/>
      <c r="M297" s="95" t="s">
        <v>0</v>
      </c>
      <c r="N297" s="95"/>
      <c r="O297" s="92" t="str">
        <f>IFERROR(IF(INDEX('registo dos praticantes'!$C$10:$C$29,MATCH('ficha pontuação'!A296,'registo dos praticantes'!$B$10:$B$29,0))=0,"",INDEX('registo dos praticantes'!$C$10:$C$29,MATCH('ficha pontuação'!A296,'registo dos praticantes'!$B$10:$B$29,0))),"")</f>
        <v/>
      </c>
      <c r="P297" s="19"/>
      <c r="Q297" s="87"/>
    </row>
    <row r="298" spans="1:24" ht="31.2" customHeight="1" x14ac:dyDescent="0.3">
      <c r="B298" s="100" t="s">
        <v>6</v>
      </c>
      <c r="C298" s="100"/>
      <c r="D298" s="100"/>
      <c r="E298" s="100"/>
      <c r="F298" s="100"/>
      <c r="G298" s="56" t="s">
        <v>5</v>
      </c>
      <c r="H298" s="97" t="str">
        <f>IF($F301="","",IF('registo dos praticantes'!$I$4="","",'registo dos praticantes'!$I$4))</f>
        <v/>
      </c>
      <c r="I298" s="98"/>
      <c r="J298" s="98"/>
      <c r="K298" s="98"/>
      <c r="L298" s="99"/>
      <c r="M298" s="95"/>
      <c r="N298" s="95"/>
      <c r="O298" s="93"/>
      <c r="P298" s="19"/>
      <c r="Q298" s="87"/>
    </row>
    <row r="299" spans="1:24" ht="7.2" customHeight="1" x14ac:dyDescent="0.3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95"/>
      <c r="N299" s="95"/>
      <c r="O299" s="93"/>
      <c r="P299" s="19"/>
      <c r="Q299" s="87"/>
    </row>
    <row r="300" spans="1:24" ht="27" customHeight="1" x14ac:dyDescent="0.3">
      <c r="B300" s="29" t="s">
        <v>1</v>
      </c>
      <c r="C300" s="96" t="str">
        <f>IF($F301="","",IF('registo dos praticantes'!$G$6="","",'registo dos praticantes'!$G$6))</f>
        <v/>
      </c>
      <c r="D300" s="96"/>
      <c r="E300" s="96"/>
      <c r="F300" s="96"/>
      <c r="G300" s="96"/>
      <c r="H300" s="96"/>
      <c r="I300" s="39" t="s">
        <v>52</v>
      </c>
      <c r="J300" s="96" t="str">
        <f>IF($F301="","",IF('registo dos praticantes'!$D$6="","",'registo dos praticantes'!$D$6))</f>
        <v/>
      </c>
      <c r="K300" s="96"/>
      <c r="L300" s="96"/>
      <c r="M300" s="95"/>
      <c r="N300" s="95"/>
      <c r="O300" s="94"/>
      <c r="P300" s="19"/>
      <c r="Q300" s="87"/>
    </row>
    <row r="301" spans="1:24" ht="33.6" customHeight="1" x14ac:dyDescent="0.3">
      <c r="B301" s="74" t="s">
        <v>53</v>
      </c>
      <c r="C301" s="75"/>
      <c r="D301" s="75"/>
      <c r="E301" s="76"/>
      <c r="F301" s="91" t="str">
        <f>IFERROR(IF(INDEX('registo dos praticantes'!$F$10:$F$29,MATCH('ficha pontuação'!A296,'registo dos praticantes'!$B$10:$B$29,0))=0,"",INDEX('registo dos praticantes'!$F$10:$F$29,MATCH('ficha pontuação'!A296,'registo dos praticantes'!$B$10:$B$29,0))),"")</f>
        <v/>
      </c>
      <c r="G301" s="91"/>
      <c r="H301" s="91"/>
      <c r="I301" s="91"/>
      <c r="J301" s="91"/>
      <c r="K301" s="91"/>
      <c r="L301" s="90" t="s">
        <v>50</v>
      </c>
      <c r="M301" s="90"/>
      <c r="N301" s="88" t="str">
        <f>IFERROR(IF(INDEX('registo dos praticantes'!$K$10:$K$29,MATCH('ficha pontuação'!A296,'registo dos praticantes'!$B$10:$B$29,0))=0,"",INDEX('registo dos praticantes'!$K$10:$K$29,MATCH('ficha pontuação'!A296,'registo dos praticantes'!$B$10:$B$29,0))),"")</f>
        <v/>
      </c>
      <c r="O301" s="89"/>
      <c r="P301" s="19"/>
      <c r="Q301" s="87"/>
    </row>
    <row r="302" spans="1:24" ht="7.2" customHeight="1" x14ac:dyDescent="0.3">
      <c r="B302" s="23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19"/>
      <c r="Q302" s="87"/>
    </row>
    <row r="303" spans="1:24" ht="25.8" customHeight="1" x14ac:dyDescent="0.3">
      <c r="B303" s="83" t="s">
        <v>67</v>
      </c>
      <c r="C303" s="84" t="s">
        <v>43</v>
      </c>
      <c r="D303" s="85"/>
      <c r="E303" s="85"/>
      <c r="F303" s="85"/>
      <c r="G303" s="85"/>
      <c r="H303" s="85"/>
      <c r="I303" s="85"/>
      <c r="J303" s="85"/>
      <c r="K303" s="85"/>
      <c r="L303" s="85"/>
      <c r="M303" s="86"/>
      <c r="N303" s="83" t="s">
        <v>63</v>
      </c>
      <c r="O303" s="80" t="s">
        <v>45</v>
      </c>
      <c r="P303" s="19"/>
      <c r="Q303" s="30"/>
    </row>
    <row r="304" spans="1:24" ht="18" customHeight="1" x14ac:dyDescent="0.3">
      <c r="B304" s="83"/>
      <c r="C304" s="46" t="s">
        <v>65</v>
      </c>
      <c r="D304" s="47" t="s">
        <v>64</v>
      </c>
      <c r="E304" s="47" t="s">
        <v>66</v>
      </c>
      <c r="F304" s="47" t="s">
        <v>66</v>
      </c>
      <c r="G304" s="47" t="s">
        <v>66</v>
      </c>
      <c r="H304" s="47" t="s">
        <v>66</v>
      </c>
      <c r="I304" s="47" t="s">
        <v>66</v>
      </c>
      <c r="J304" s="47" t="s">
        <v>66</v>
      </c>
      <c r="K304" s="47" t="s">
        <v>66</v>
      </c>
      <c r="L304" s="47" t="s">
        <v>66</v>
      </c>
      <c r="M304" s="48" t="s">
        <v>66</v>
      </c>
      <c r="N304" s="83"/>
      <c r="O304" s="81"/>
      <c r="P304" s="19"/>
      <c r="Q304" s="30"/>
    </row>
    <row r="305" spans="1:24" ht="21" customHeight="1" x14ac:dyDescent="0.3">
      <c r="B305" s="83"/>
      <c r="C305" s="49" t="s">
        <v>54</v>
      </c>
      <c r="D305" s="50" t="s">
        <v>44</v>
      </c>
      <c r="E305" s="50" t="s">
        <v>70</v>
      </c>
      <c r="F305" s="50" t="s">
        <v>55</v>
      </c>
      <c r="G305" s="50" t="s">
        <v>56</v>
      </c>
      <c r="H305" s="50" t="s">
        <v>57</v>
      </c>
      <c r="I305" s="50" t="s">
        <v>58</v>
      </c>
      <c r="J305" s="50" t="s">
        <v>59</v>
      </c>
      <c r="K305" s="50" t="s">
        <v>60</v>
      </c>
      <c r="L305" s="50" t="s">
        <v>61</v>
      </c>
      <c r="M305" s="51" t="s">
        <v>62</v>
      </c>
      <c r="N305" s="83"/>
      <c r="O305" s="82"/>
      <c r="P305" s="19"/>
    </row>
    <row r="306" spans="1:24" ht="44.4" customHeight="1" x14ac:dyDescent="0.3">
      <c r="B306" s="52" t="s">
        <v>46</v>
      </c>
      <c r="C306" s="34"/>
      <c r="D306" s="33"/>
      <c r="E306" s="33"/>
      <c r="F306" s="33"/>
      <c r="G306" s="33"/>
      <c r="H306" s="33"/>
      <c r="I306" s="33"/>
      <c r="J306" s="33"/>
      <c r="K306" s="33"/>
      <c r="L306" s="33"/>
      <c r="M306" s="35"/>
      <c r="N306" s="40"/>
      <c r="O306" s="41"/>
      <c r="P306" s="19"/>
      <c r="X306" s="24"/>
    </row>
    <row r="307" spans="1:24" ht="44.4" customHeight="1" x14ac:dyDescent="0.3">
      <c r="B307" s="53" t="s">
        <v>47</v>
      </c>
      <c r="C307" s="25"/>
      <c r="D307" s="26"/>
      <c r="E307" s="26"/>
      <c r="F307" s="26"/>
      <c r="G307" s="26"/>
      <c r="H307" s="26"/>
      <c r="I307" s="26"/>
      <c r="J307" s="26"/>
      <c r="K307" s="26"/>
      <c r="L307" s="26"/>
      <c r="M307" s="27"/>
      <c r="N307" s="42"/>
      <c r="O307" s="43"/>
      <c r="P307" s="19"/>
      <c r="X307" s="24"/>
    </row>
    <row r="308" spans="1:24" ht="44.4" customHeight="1" x14ac:dyDescent="0.3">
      <c r="B308" s="54" t="s">
        <v>48</v>
      </c>
      <c r="C308" s="36"/>
      <c r="D308" s="37"/>
      <c r="E308" s="37"/>
      <c r="F308" s="37"/>
      <c r="G308" s="37"/>
      <c r="H308" s="37"/>
      <c r="I308" s="37"/>
      <c r="J308" s="37"/>
      <c r="K308" s="37"/>
      <c r="L308" s="37"/>
      <c r="M308" s="38"/>
      <c r="N308" s="44"/>
      <c r="O308" s="45"/>
      <c r="P308" s="19"/>
      <c r="X308" s="24"/>
    </row>
    <row r="309" spans="1:24" ht="7.2" customHeight="1" x14ac:dyDescent="0.3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spans="1:24" ht="32.4" customHeight="1" x14ac:dyDescent="0.3">
      <c r="M310" s="78" t="s">
        <v>51</v>
      </c>
      <c r="N310" s="79"/>
      <c r="O310" s="32"/>
      <c r="P310" s="19"/>
      <c r="T310" s="24"/>
    </row>
    <row r="311" spans="1:24" ht="20.399999999999999" customHeight="1" x14ac:dyDescent="0.3"/>
    <row r="312" spans="1:24" ht="20.399999999999999" customHeight="1" x14ac:dyDescent="0.3"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24" ht="58.8" customHeight="1" x14ac:dyDescent="0.3">
      <c r="A313" s="18">
        <v>20</v>
      </c>
      <c r="B313" s="19"/>
      <c r="C313" s="20"/>
      <c r="D313" s="20"/>
      <c r="E313" s="20"/>
      <c r="F313" s="20"/>
      <c r="G313" s="77" t="s">
        <v>49</v>
      </c>
      <c r="H313" s="77"/>
      <c r="I313" s="77"/>
      <c r="J313" s="77"/>
      <c r="K313" s="77"/>
      <c r="L313" s="77"/>
      <c r="M313" s="77"/>
      <c r="N313" s="77"/>
      <c r="O313" s="77"/>
      <c r="P313" s="19"/>
    </row>
    <row r="314" spans="1:24" ht="31.2" customHeight="1" x14ac:dyDescent="0.3">
      <c r="B314" s="19"/>
      <c r="C314" s="21"/>
      <c r="D314" s="21"/>
      <c r="E314" s="21"/>
      <c r="F314" s="21"/>
      <c r="G314" s="55" t="s">
        <v>4</v>
      </c>
      <c r="H314" s="101" t="str">
        <f>IF($F318="","",IF('registo dos praticantes'!$D$4="","",'registo dos praticantes'!$D$4))</f>
        <v/>
      </c>
      <c r="I314" s="102"/>
      <c r="J314" s="102"/>
      <c r="K314" s="102"/>
      <c r="L314" s="103"/>
      <c r="M314" s="95" t="s">
        <v>0</v>
      </c>
      <c r="N314" s="95"/>
      <c r="O314" s="92" t="str">
        <f>IFERROR(IF(INDEX('registo dos praticantes'!$C$10:$C$29,MATCH('ficha pontuação'!A313,'registo dos praticantes'!$B$10:$B$29,0))=0,"",INDEX('registo dos praticantes'!$C$10:$C$29,MATCH('ficha pontuação'!A313,'registo dos praticantes'!$B$10:$B$29,0))),"")</f>
        <v/>
      </c>
      <c r="P314" s="19"/>
    </row>
    <row r="315" spans="1:24" ht="31.2" customHeight="1" x14ac:dyDescent="0.3">
      <c r="B315" s="100" t="s">
        <v>6</v>
      </c>
      <c r="C315" s="100"/>
      <c r="D315" s="100"/>
      <c r="E315" s="100"/>
      <c r="F315" s="100"/>
      <c r="G315" s="56" t="s">
        <v>5</v>
      </c>
      <c r="H315" s="97" t="str">
        <f>IF($F318="","",IF('registo dos praticantes'!$I$4="","",'registo dos praticantes'!$I$4))</f>
        <v/>
      </c>
      <c r="I315" s="98"/>
      <c r="J315" s="98"/>
      <c r="K315" s="98"/>
      <c r="L315" s="99"/>
      <c r="M315" s="95"/>
      <c r="N315" s="95"/>
      <c r="O315" s="93"/>
      <c r="P315" s="19"/>
    </row>
    <row r="316" spans="1:24" ht="7.2" customHeight="1" x14ac:dyDescent="0.3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95"/>
      <c r="N316" s="95"/>
      <c r="O316" s="93"/>
      <c r="P316" s="19"/>
    </row>
    <row r="317" spans="1:24" ht="27" customHeight="1" x14ac:dyDescent="0.3">
      <c r="B317" s="29" t="s">
        <v>1</v>
      </c>
      <c r="C317" s="96" t="str">
        <f>IF($F318="","",IF('registo dos praticantes'!$G$6="","",'registo dos praticantes'!$G$6))</f>
        <v/>
      </c>
      <c r="D317" s="96"/>
      <c r="E317" s="96"/>
      <c r="F317" s="96"/>
      <c r="G317" s="96"/>
      <c r="H317" s="96"/>
      <c r="I317" s="39" t="s">
        <v>52</v>
      </c>
      <c r="J317" s="96" t="str">
        <f>IF($F318="","",IF('registo dos praticantes'!$D$6="","",'registo dos praticantes'!$D$6))</f>
        <v/>
      </c>
      <c r="K317" s="96"/>
      <c r="L317" s="96"/>
      <c r="M317" s="95"/>
      <c r="N317" s="95"/>
      <c r="O317" s="94"/>
      <c r="P317" s="19"/>
    </row>
    <row r="318" spans="1:24" ht="33.6" customHeight="1" x14ac:dyDescent="0.3">
      <c r="B318" s="74" t="s">
        <v>53</v>
      </c>
      <c r="C318" s="75"/>
      <c r="D318" s="75"/>
      <c r="E318" s="76"/>
      <c r="F318" s="91" t="str">
        <f>IFERROR(IF(INDEX('registo dos praticantes'!$F$10:$F$29,MATCH('ficha pontuação'!A313,'registo dos praticantes'!$B$10:$B$29,0))=0,"",INDEX('registo dos praticantes'!$F$10:$F$29,MATCH('ficha pontuação'!A313,'registo dos praticantes'!$B$10:$B$29,0))),"")</f>
        <v/>
      </c>
      <c r="G318" s="91"/>
      <c r="H318" s="91"/>
      <c r="I318" s="91"/>
      <c r="J318" s="91"/>
      <c r="K318" s="91"/>
      <c r="L318" s="90" t="s">
        <v>50</v>
      </c>
      <c r="M318" s="90"/>
      <c r="N318" s="88" t="str">
        <f>IFERROR(IF(INDEX('registo dos praticantes'!$K$10:$K$29,MATCH('ficha pontuação'!A313,'registo dos praticantes'!$B$10:$B$29,0))=0,"",INDEX('registo dos praticantes'!$K$10:$K$29,MATCH('ficha pontuação'!A313,'registo dos praticantes'!$B$10:$B$29,0))),"")</f>
        <v/>
      </c>
      <c r="O318" s="89"/>
      <c r="P318" s="19"/>
    </row>
    <row r="319" spans="1:24" ht="7.2" customHeight="1" x14ac:dyDescent="0.3">
      <c r="B319" s="23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19"/>
    </row>
    <row r="320" spans="1:24" ht="25.8" customHeight="1" x14ac:dyDescent="0.3">
      <c r="B320" s="83" t="s">
        <v>67</v>
      </c>
      <c r="C320" s="84" t="s">
        <v>43</v>
      </c>
      <c r="D320" s="85"/>
      <c r="E320" s="85"/>
      <c r="F320" s="85"/>
      <c r="G320" s="85"/>
      <c r="H320" s="85"/>
      <c r="I320" s="85"/>
      <c r="J320" s="85"/>
      <c r="K320" s="85"/>
      <c r="L320" s="85"/>
      <c r="M320" s="86"/>
      <c r="N320" s="83" t="s">
        <v>63</v>
      </c>
      <c r="O320" s="80" t="s">
        <v>45</v>
      </c>
      <c r="P320" s="19"/>
    </row>
    <row r="321" spans="1:24" ht="18" customHeight="1" x14ac:dyDescent="0.3">
      <c r="B321" s="83"/>
      <c r="C321" s="46" t="s">
        <v>65</v>
      </c>
      <c r="D321" s="47" t="s">
        <v>64</v>
      </c>
      <c r="E321" s="47" t="s">
        <v>66</v>
      </c>
      <c r="F321" s="47" t="s">
        <v>66</v>
      </c>
      <c r="G321" s="47" t="s">
        <v>66</v>
      </c>
      <c r="H321" s="47" t="s">
        <v>66</v>
      </c>
      <c r="I321" s="47" t="s">
        <v>66</v>
      </c>
      <c r="J321" s="47" t="s">
        <v>66</v>
      </c>
      <c r="K321" s="47" t="s">
        <v>66</v>
      </c>
      <c r="L321" s="47" t="s">
        <v>66</v>
      </c>
      <c r="M321" s="48" t="s">
        <v>66</v>
      </c>
      <c r="N321" s="83"/>
      <c r="O321" s="81"/>
      <c r="P321" s="19"/>
    </row>
    <row r="322" spans="1:24" ht="21" customHeight="1" x14ac:dyDescent="0.3">
      <c r="B322" s="83"/>
      <c r="C322" s="49" t="s">
        <v>54</v>
      </c>
      <c r="D322" s="50" t="s">
        <v>44</v>
      </c>
      <c r="E322" s="50" t="s">
        <v>70</v>
      </c>
      <c r="F322" s="50" t="s">
        <v>55</v>
      </c>
      <c r="G322" s="50" t="s">
        <v>56</v>
      </c>
      <c r="H322" s="50" t="s">
        <v>57</v>
      </c>
      <c r="I322" s="50" t="s">
        <v>58</v>
      </c>
      <c r="J322" s="50" t="s">
        <v>59</v>
      </c>
      <c r="K322" s="50" t="s">
        <v>60</v>
      </c>
      <c r="L322" s="50" t="s">
        <v>61</v>
      </c>
      <c r="M322" s="51" t="s">
        <v>62</v>
      </c>
      <c r="N322" s="83"/>
      <c r="O322" s="82"/>
      <c r="P322" s="19"/>
    </row>
    <row r="323" spans="1:24" ht="44.4" customHeight="1" x14ac:dyDescent="0.3">
      <c r="B323" s="52" t="s">
        <v>46</v>
      </c>
      <c r="C323" s="34"/>
      <c r="D323" s="33"/>
      <c r="E323" s="33"/>
      <c r="F323" s="33"/>
      <c r="G323" s="33"/>
      <c r="H323" s="33"/>
      <c r="I323" s="33"/>
      <c r="J323" s="33"/>
      <c r="K323" s="33"/>
      <c r="L323" s="33"/>
      <c r="M323" s="35"/>
      <c r="N323" s="40"/>
      <c r="O323" s="41"/>
      <c r="P323" s="19"/>
      <c r="X323" s="24"/>
    </row>
    <row r="324" spans="1:24" ht="44.4" customHeight="1" x14ac:dyDescent="0.3">
      <c r="B324" s="53" t="s">
        <v>47</v>
      </c>
      <c r="C324" s="25"/>
      <c r="D324" s="26"/>
      <c r="E324" s="26"/>
      <c r="F324" s="26"/>
      <c r="G324" s="26"/>
      <c r="H324" s="26"/>
      <c r="I324" s="26"/>
      <c r="J324" s="26"/>
      <c r="K324" s="26"/>
      <c r="L324" s="26"/>
      <c r="M324" s="27"/>
      <c r="N324" s="42"/>
      <c r="O324" s="43"/>
      <c r="P324" s="19"/>
      <c r="X324" s="24"/>
    </row>
    <row r="325" spans="1:24" ht="44.4" customHeight="1" x14ac:dyDescent="0.3">
      <c r="B325" s="54" t="s">
        <v>48</v>
      </c>
      <c r="C325" s="36"/>
      <c r="D325" s="37"/>
      <c r="E325" s="37"/>
      <c r="F325" s="37"/>
      <c r="G325" s="37"/>
      <c r="H325" s="37"/>
      <c r="I325" s="37"/>
      <c r="J325" s="37"/>
      <c r="K325" s="37"/>
      <c r="L325" s="37"/>
      <c r="M325" s="38"/>
      <c r="N325" s="44"/>
      <c r="O325" s="45"/>
      <c r="P325" s="19"/>
      <c r="X325" s="24"/>
    </row>
    <row r="326" spans="1:24" ht="7.2" customHeight="1" x14ac:dyDescent="0.3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</row>
    <row r="327" spans="1:24" ht="32.4" customHeight="1" x14ac:dyDescent="0.3">
      <c r="M327" s="78" t="s">
        <v>51</v>
      </c>
      <c r="N327" s="79"/>
      <c r="O327" s="32"/>
      <c r="P327" s="19"/>
      <c r="T327" s="24"/>
    </row>
    <row r="328" spans="1:24" ht="20.399999999999999" customHeight="1" x14ac:dyDescent="0.3"/>
    <row r="329" spans="1:24" ht="20.399999999999999" customHeight="1" x14ac:dyDescent="0.3"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</row>
    <row r="330" spans="1:24" ht="58.8" customHeight="1" x14ac:dyDescent="0.3">
      <c r="A330" s="18">
        <v>21</v>
      </c>
      <c r="B330" s="19"/>
      <c r="C330" s="20"/>
      <c r="D330" s="20"/>
      <c r="E330" s="20"/>
      <c r="F330" s="20"/>
      <c r="G330" s="77" t="s">
        <v>49</v>
      </c>
      <c r="H330" s="77"/>
      <c r="I330" s="77"/>
      <c r="J330" s="77"/>
      <c r="K330" s="77"/>
      <c r="L330" s="77"/>
      <c r="M330" s="77"/>
      <c r="N330" s="77"/>
      <c r="O330" s="77"/>
      <c r="P330" s="19"/>
    </row>
    <row r="331" spans="1:24" ht="31.2" customHeight="1" x14ac:dyDescent="0.3">
      <c r="B331" s="19"/>
      <c r="C331" s="21"/>
      <c r="D331" s="21"/>
      <c r="E331" s="21"/>
      <c r="F331" s="21"/>
      <c r="G331" s="55" t="s">
        <v>4</v>
      </c>
      <c r="H331" s="101" t="str">
        <f>IF($F335="","",IF('registo dos praticantes'!$D$4="","",'registo dos praticantes'!$D$4))</f>
        <v/>
      </c>
      <c r="I331" s="102"/>
      <c r="J331" s="102"/>
      <c r="K331" s="102"/>
      <c r="L331" s="103"/>
      <c r="M331" s="95" t="s">
        <v>0</v>
      </c>
      <c r="N331" s="95"/>
      <c r="O331" s="92" t="str">
        <f>IFERROR(IF(INDEX('registo dos praticantes'!$C$10:$C$29,MATCH('ficha pontuação'!A330,'registo dos praticantes'!$B$10:$B$29,0))=0,"",INDEX('registo dos praticantes'!$C$10:$C$29,MATCH('ficha pontuação'!A330,'registo dos praticantes'!$B$10:$B$29,0))),"")</f>
        <v/>
      </c>
      <c r="P331" s="19"/>
    </row>
    <row r="332" spans="1:24" ht="31.2" customHeight="1" x14ac:dyDescent="0.3">
      <c r="B332" s="100" t="s">
        <v>6</v>
      </c>
      <c r="C332" s="100"/>
      <c r="D332" s="100"/>
      <c r="E332" s="100"/>
      <c r="F332" s="100"/>
      <c r="G332" s="56" t="s">
        <v>5</v>
      </c>
      <c r="H332" s="97" t="str">
        <f>IF($F335="","",IF('registo dos praticantes'!$I$4="","",'registo dos praticantes'!$I$4))</f>
        <v/>
      </c>
      <c r="I332" s="98"/>
      <c r="J332" s="98"/>
      <c r="K332" s="98"/>
      <c r="L332" s="99"/>
      <c r="M332" s="95"/>
      <c r="N332" s="95"/>
      <c r="O332" s="93"/>
      <c r="P332" s="19"/>
    </row>
    <row r="333" spans="1:24" ht="7.2" customHeight="1" x14ac:dyDescent="0.3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95"/>
      <c r="N333" s="95"/>
      <c r="O333" s="93"/>
      <c r="P333" s="19"/>
    </row>
    <row r="334" spans="1:24" ht="27" customHeight="1" x14ac:dyDescent="0.3">
      <c r="B334" s="29" t="s">
        <v>1</v>
      </c>
      <c r="C334" s="96" t="str">
        <f>IF($F335="","",IF('registo dos praticantes'!$G$6="","",'registo dos praticantes'!$G$6))</f>
        <v/>
      </c>
      <c r="D334" s="96"/>
      <c r="E334" s="96"/>
      <c r="F334" s="96"/>
      <c r="G334" s="96"/>
      <c r="H334" s="96"/>
      <c r="I334" s="39" t="s">
        <v>52</v>
      </c>
      <c r="J334" s="96" t="str">
        <f>IF($F335="","",IF('registo dos praticantes'!$D$6="","",'registo dos praticantes'!$D$6))</f>
        <v/>
      </c>
      <c r="K334" s="96"/>
      <c r="L334" s="96"/>
      <c r="M334" s="95"/>
      <c r="N334" s="95"/>
      <c r="O334" s="94"/>
      <c r="P334" s="19"/>
    </row>
    <row r="335" spans="1:24" ht="33.6" customHeight="1" x14ac:dyDescent="0.3">
      <c r="B335" s="74" t="s">
        <v>53</v>
      </c>
      <c r="C335" s="75"/>
      <c r="D335" s="75"/>
      <c r="E335" s="76"/>
      <c r="F335" s="91" t="str">
        <f>IFERROR(IF(INDEX('registo dos praticantes'!$F$10:$F$29,MATCH('ficha pontuação'!A330,'registo dos praticantes'!$B$10:$B$29,0))=0,"",INDEX('registo dos praticantes'!$F$10:$F$29,MATCH('ficha pontuação'!A330,'registo dos praticantes'!$B$10:$B$29,0))),"")</f>
        <v/>
      </c>
      <c r="G335" s="91"/>
      <c r="H335" s="91"/>
      <c r="I335" s="91"/>
      <c r="J335" s="91"/>
      <c r="K335" s="91"/>
      <c r="L335" s="90" t="s">
        <v>50</v>
      </c>
      <c r="M335" s="90"/>
      <c r="N335" s="88" t="str">
        <f>IFERROR(IF(INDEX('registo dos praticantes'!$K$10:$K$29,MATCH('ficha pontuação'!A330,'registo dos praticantes'!$B$10:$B$29,0))=0,"",INDEX('registo dos praticantes'!$K$10:$K$29,MATCH('ficha pontuação'!A330,'registo dos praticantes'!$B$10:$B$29,0))),"")</f>
        <v/>
      </c>
      <c r="O335" s="89"/>
      <c r="P335" s="19"/>
    </row>
    <row r="336" spans="1:24" ht="7.2" customHeight="1" x14ac:dyDescent="0.3">
      <c r="B336" s="23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19"/>
    </row>
    <row r="337" spans="2:24" ht="25.8" customHeight="1" x14ac:dyDescent="0.3">
      <c r="B337" s="83" t="s">
        <v>67</v>
      </c>
      <c r="C337" s="84" t="s">
        <v>43</v>
      </c>
      <c r="D337" s="85"/>
      <c r="E337" s="85"/>
      <c r="F337" s="85"/>
      <c r="G337" s="85"/>
      <c r="H337" s="85"/>
      <c r="I337" s="85"/>
      <c r="J337" s="85"/>
      <c r="K337" s="85"/>
      <c r="L337" s="85"/>
      <c r="M337" s="86"/>
      <c r="N337" s="83" t="s">
        <v>63</v>
      </c>
      <c r="O337" s="80" t="s">
        <v>45</v>
      </c>
      <c r="P337" s="19"/>
    </row>
    <row r="338" spans="2:24" ht="18" customHeight="1" x14ac:dyDescent="0.3">
      <c r="B338" s="83"/>
      <c r="C338" s="46" t="s">
        <v>65</v>
      </c>
      <c r="D338" s="47" t="s">
        <v>64</v>
      </c>
      <c r="E338" s="47" t="s">
        <v>66</v>
      </c>
      <c r="F338" s="47" t="s">
        <v>66</v>
      </c>
      <c r="G338" s="47" t="s">
        <v>66</v>
      </c>
      <c r="H338" s="47" t="s">
        <v>66</v>
      </c>
      <c r="I338" s="47" t="s">
        <v>66</v>
      </c>
      <c r="J338" s="47" t="s">
        <v>66</v>
      </c>
      <c r="K338" s="47" t="s">
        <v>66</v>
      </c>
      <c r="L338" s="47" t="s">
        <v>66</v>
      </c>
      <c r="M338" s="48" t="s">
        <v>66</v>
      </c>
      <c r="N338" s="83"/>
      <c r="O338" s="81"/>
      <c r="P338" s="19"/>
    </row>
    <row r="339" spans="2:24" ht="21" customHeight="1" x14ac:dyDescent="0.3">
      <c r="B339" s="83"/>
      <c r="C339" s="49" t="s">
        <v>54</v>
      </c>
      <c r="D339" s="50" t="s">
        <v>44</v>
      </c>
      <c r="E339" s="50" t="s">
        <v>70</v>
      </c>
      <c r="F339" s="50" t="s">
        <v>55</v>
      </c>
      <c r="G339" s="50" t="s">
        <v>56</v>
      </c>
      <c r="H339" s="50" t="s">
        <v>57</v>
      </c>
      <c r="I339" s="50" t="s">
        <v>58</v>
      </c>
      <c r="J339" s="50" t="s">
        <v>59</v>
      </c>
      <c r="K339" s="50" t="s">
        <v>60</v>
      </c>
      <c r="L339" s="50" t="s">
        <v>61</v>
      </c>
      <c r="M339" s="51" t="s">
        <v>62</v>
      </c>
      <c r="N339" s="83"/>
      <c r="O339" s="82"/>
      <c r="P339" s="19"/>
    </row>
    <row r="340" spans="2:24" ht="44.4" customHeight="1" x14ac:dyDescent="0.3">
      <c r="B340" s="52" t="s">
        <v>46</v>
      </c>
      <c r="C340" s="34"/>
      <c r="D340" s="33"/>
      <c r="E340" s="33"/>
      <c r="F340" s="33"/>
      <c r="G340" s="33"/>
      <c r="H340" s="33"/>
      <c r="I340" s="33"/>
      <c r="J340" s="33"/>
      <c r="K340" s="33"/>
      <c r="L340" s="33"/>
      <c r="M340" s="35"/>
      <c r="N340" s="40"/>
      <c r="O340" s="41"/>
      <c r="P340" s="19"/>
      <c r="X340" s="24"/>
    </row>
    <row r="341" spans="2:24" ht="44.4" customHeight="1" x14ac:dyDescent="0.3">
      <c r="B341" s="53" t="s">
        <v>47</v>
      </c>
      <c r="C341" s="25"/>
      <c r="D341" s="26"/>
      <c r="E341" s="26"/>
      <c r="F341" s="26"/>
      <c r="G341" s="26"/>
      <c r="H341" s="26"/>
      <c r="I341" s="26"/>
      <c r="J341" s="26"/>
      <c r="K341" s="26"/>
      <c r="L341" s="26"/>
      <c r="M341" s="27"/>
      <c r="N341" s="42"/>
      <c r="O341" s="43"/>
      <c r="P341" s="19"/>
      <c r="X341" s="24"/>
    </row>
    <row r="342" spans="2:24" ht="44.4" customHeight="1" x14ac:dyDescent="0.3">
      <c r="B342" s="54" t="s">
        <v>48</v>
      </c>
      <c r="C342" s="36"/>
      <c r="D342" s="37"/>
      <c r="E342" s="37"/>
      <c r="F342" s="37"/>
      <c r="G342" s="37"/>
      <c r="H342" s="37"/>
      <c r="I342" s="37"/>
      <c r="J342" s="37"/>
      <c r="K342" s="37"/>
      <c r="L342" s="37"/>
      <c r="M342" s="38"/>
      <c r="N342" s="44"/>
      <c r="O342" s="45"/>
      <c r="P342" s="19"/>
      <c r="X342" s="24"/>
    </row>
    <row r="343" spans="2:24" ht="7.2" hidden="1" customHeight="1" x14ac:dyDescent="0.3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</row>
    <row r="344" spans="2:24" ht="32.4" hidden="1" customHeight="1" x14ac:dyDescent="0.3">
      <c r="M344" s="78" t="s">
        <v>51</v>
      </c>
      <c r="N344" s="79"/>
      <c r="O344" s="32"/>
      <c r="P344" s="19"/>
      <c r="T344" s="24"/>
    </row>
  </sheetData>
  <sheetProtection algorithmName="SHA-512" hashValue="6cudy3vk/q6b/5Sn4Z8Kf4viQjTceLJ+Pc7wCo/GIPP9gc4hichjJfJIkgWoBN7ckOkJRLD5DIy7JlPTB6QRfw==" saltValue="roMcyNmlSdgzbO2jNUtSDw==" spinCount="100000" sheet="1" selectLockedCells="1" autoFilter="0"/>
  <mergeCells count="365">
    <mergeCell ref="Q2:Q8"/>
    <mergeCell ref="B335:E335"/>
    <mergeCell ref="F73:K73"/>
    <mergeCell ref="L73:M73"/>
    <mergeCell ref="N73:O73"/>
    <mergeCell ref="B75:B77"/>
    <mergeCell ref="C75:M75"/>
    <mergeCell ref="N75:N77"/>
    <mergeCell ref="O75:O77"/>
    <mergeCell ref="M65:N65"/>
    <mergeCell ref="G68:O68"/>
    <mergeCell ref="H69:L69"/>
    <mergeCell ref="N9:N11"/>
    <mergeCell ref="C9:M9"/>
    <mergeCell ref="O9:O11"/>
    <mergeCell ref="M16:N16"/>
    <mergeCell ref="G19:O19"/>
    <mergeCell ref="H20:L20"/>
    <mergeCell ref="B21:F21"/>
    <mergeCell ref="H21:L21"/>
    <mergeCell ref="M69:N72"/>
    <mergeCell ref="O69:O72"/>
    <mergeCell ref="B70:F70"/>
    <mergeCell ref="O58:O60"/>
    <mergeCell ref="M20:N23"/>
    <mergeCell ref="O20:O23"/>
    <mergeCell ref="C23:H23"/>
    <mergeCell ref="J23:L23"/>
    <mergeCell ref="M33:N33"/>
    <mergeCell ref="F41:K41"/>
    <mergeCell ref="L41:M41"/>
    <mergeCell ref="N41:O41"/>
    <mergeCell ref="C43:M43"/>
    <mergeCell ref="N43:N45"/>
    <mergeCell ref="O43:O45"/>
    <mergeCell ref="H37:L37"/>
    <mergeCell ref="F24:K24"/>
    <mergeCell ref="L24:M24"/>
    <mergeCell ref="L7:M7"/>
    <mergeCell ref="J6:L6"/>
    <mergeCell ref="B4:F4"/>
    <mergeCell ref="H70:L70"/>
    <mergeCell ref="C72:H72"/>
    <mergeCell ref="J72:L72"/>
    <mergeCell ref="M50:N50"/>
    <mergeCell ref="B58:B60"/>
    <mergeCell ref="C58:M58"/>
    <mergeCell ref="N58:N60"/>
    <mergeCell ref="N24:O24"/>
    <mergeCell ref="C26:M26"/>
    <mergeCell ref="N26:N28"/>
    <mergeCell ref="O26:O28"/>
    <mergeCell ref="B9:B11"/>
    <mergeCell ref="B26:B28"/>
    <mergeCell ref="B43:B45"/>
    <mergeCell ref="A1:O1"/>
    <mergeCell ref="G51:O51"/>
    <mergeCell ref="G36:O36"/>
    <mergeCell ref="M37:N40"/>
    <mergeCell ref="O37:O40"/>
    <mergeCell ref="B38:F38"/>
    <mergeCell ref="H38:L38"/>
    <mergeCell ref="C40:H40"/>
    <mergeCell ref="J40:L40"/>
    <mergeCell ref="N7:O7"/>
    <mergeCell ref="F7:K7"/>
    <mergeCell ref="M3:N6"/>
    <mergeCell ref="O3:O6"/>
    <mergeCell ref="C6:H6"/>
    <mergeCell ref="H3:L3"/>
    <mergeCell ref="H4:L4"/>
    <mergeCell ref="G2:O2"/>
    <mergeCell ref="Q51:Q57"/>
    <mergeCell ref="H52:L52"/>
    <mergeCell ref="M52:N55"/>
    <mergeCell ref="O52:O55"/>
    <mergeCell ref="B53:F53"/>
    <mergeCell ref="H53:L53"/>
    <mergeCell ref="C55:H55"/>
    <mergeCell ref="J55:L55"/>
    <mergeCell ref="F56:K56"/>
    <mergeCell ref="L56:M56"/>
    <mergeCell ref="N56:O56"/>
    <mergeCell ref="M82:N82"/>
    <mergeCell ref="G85:O85"/>
    <mergeCell ref="H86:L86"/>
    <mergeCell ref="M86:N89"/>
    <mergeCell ref="O86:O89"/>
    <mergeCell ref="B87:F87"/>
    <mergeCell ref="H87:L87"/>
    <mergeCell ref="C89:H89"/>
    <mergeCell ref="J89:L89"/>
    <mergeCell ref="F90:K90"/>
    <mergeCell ref="L90:M90"/>
    <mergeCell ref="N90:O90"/>
    <mergeCell ref="B92:B94"/>
    <mergeCell ref="C92:M92"/>
    <mergeCell ref="N92:N94"/>
    <mergeCell ref="O92:O94"/>
    <mergeCell ref="M99:N99"/>
    <mergeCell ref="B90:E90"/>
    <mergeCell ref="G100:O100"/>
    <mergeCell ref="Q100:Q106"/>
    <mergeCell ref="H101:L101"/>
    <mergeCell ref="M101:N104"/>
    <mergeCell ref="O101:O104"/>
    <mergeCell ref="B102:F102"/>
    <mergeCell ref="H102:L102"/>
    <mergeCell ref="C104:H104"/>
    <mergeCell ref="J104:L104"/>
    <mergeCell ref="F105:K105"/>
    <mergeCell ref="L105:M105"/>
    <mergeCell ref="N105:O105"/>
    <mergeCell ref="B105:E105"/>
    <mergeCell ref="B107:B109"/>
    <mergeCell ref="C107:M107"/>
    <mergeCell ref="N107:N109"/>
    <mergeCell ref="O107:O109"/>
    <mergeCell ref="M114:N114"/>
    <mergeCell ref="G117:O117"/>
    <mergeCell ref="H118:L118"/>
    <mergeCell ref="M118:N121"/>
    <mergeCell ref="O118:O121"/>
    <mergeCell ref="B119:F119"/>
    <mergeCell ref="H119:L119"/>
    <mergeCell ref="C121:H121"/>
    <mergeCell ref="J121:L121"/>
    <mergeCell ref="F122:K122"/>
    <mergeCell ref="L122:M122"/>
    <mergeCell ref="N122:O122"/>
    <mergeCell ref="B124:B126"/>
    <mergeCell ref="C124:M124"/>
    <mergeCell ref="N124:N126"/>
    <mergeCell ref="O124:O126"/>
    <mergeCell ref="M131:N131"/>
    <mergeCell ref="B122:E122"/>
    <mergeCell ref="G134:O134"/>
    <mergeCell ref="H135:L135"/>
    <mergeCell ref="M135:N138"/>
    <mergeCell ref="O135:O138"/>
    <mergeCell ref="B136:F136"/>
    <mergeCell ref="H136:L136"/>
    <mergeCell ref="C138:H138"/>
    <mergeCell ref="J138:L138"/>
    <mergeCell ref="F139:K139"/>
    <mergeCell ref="L139:M139"/>
    <mergeCell ref="N139:O139"/>
    <mergeCell ref="B139:E139"/>
    <mergeCell ref="B141:B143"/>
    <mergeCell ref="C141:M141"/>
    <mergeCell ref="N141:N143"/>
    <mergeCell ref="O141:O143"/>
    <mergeCell ref="M148:N148"/>
    <mergeCell ref="G149:O149"/>
    <mergeCell ref="Q149:Q155"/>
    <mergeCell ref="H150:L150"/>
    <mergeCell ref="M150:N153"/>
    <mergeCell ref="O150:O153"/>
    <mergeCell ref="B151:F151"/>
    <mergeCell ref="H151:L151"/>
    <mergeCell ref="C153:H153"/>
    <mergeCell ref="J153:L153"/>
    <mergeCell ref="F154:K154"/>
    <mergeCell ref="L154:M154"/>
    <mergeCell ref="N154:O154"/>
    <mergeCell ref="B154:E154"/>
    <mergeCell ref="B156:B158"/>
    <mergeCell ref="C156:M156"/>
    <mergeCell ref="N156:N158"/>
    <mergeCell ref="O156:O158"/>
    <mergeCell ref="M163:N163"/>
    <mergeCell ref="G166:O166"/>
    <mergeCell ref="H167:L167"/>
    <mergeCell ref="M167:N170"/>
    <mergeCell ref="O167:O170"/>
    <mergeCell ref="B168:F168"/>
    <mergeCell ref="H168:L168"/>
    <mergeCell ref="C170:H170"/>
    <mergeCell ref="J170:L170"/>
    <mergeCell ref="F171:K171"/>
    <mergeCell ref="L171:M171"/>
    <mergeCell ref="N171:O171"/>
    <mergeCell ref="B173:B175"/>
    <mergeCell ref="C173:M173"/>
    <mergeCell ref="N173:N175"/>
    <mergeCell ref="O173:O175"/>
    <mergeCell ref="M180:N180"/>
    <mergeCell ref="B171:E171"/>
    <mergeCell ref="G183:O183"/>
    <mergeCell ref="H184:L184"/>
    <mergeCell ref="M184:N187"/>
    <mergeCell ref="O184:O187"/>
    <mergeCell ref="B185:F185"/>
    <mergeCell ref="H185:L185"/>
    <mergeCell ref="C187:H187"/>
    <mergeCell ref="J187:L187"/>
    <mergeCell ref="F188:K188"/>
    <mergeCell ref="L188:M188"/>
    <mergeCell ref="N188:O188"/>
    <mergeCell ref="B188:E188"/>
    <mergeCell ref="B190:B192"/>
    <mergeCell ref="C190:M190"/>
    <mergeCell ref="N190:N192"/>
    <mergeCell ref="O190:O192"/>
    <mergeCell ref="M197:N197"/>
    <mergeCell ref="G198:O198"/>
    <mergeCell ref="Q198:Q204"/>
    <mergeCell ref="H199:L199"/>
    <mergeCell ref="M199:N202"/>
    <mergeCell ref="O199:O202"/>
    <mergeCell ref="B200:F200"/>
    <mergeCell ref="H200:L200"/>
    <mergeCell ref="C202:H202"/>
    <mergeCell ref="J202:L202"/>
    <mergeCell ref="F203:K203"/>
    <mergeCell ref="L203:M203"/>
    <mergeCell ref="N203:O203"/>
    <mergeCell ref="B203:E203"/>
    <mergeCell ref="B205:B207"/>
    <mergeCell ref="C205:M205"/>
    <mergeCell ref="N205:N207"/>
    <mergeCell ref="O205:O207"/>
    <mergeCell ref="M212:N212"/>
    <mergeCell ref="G215:O215"/>
    <mergeCell ref="H216:L216"/>
    <mergeCell ref="M216:N219"/>
    <mergeCell ref="O216:O219"/>
    <mergeCell ref="B217:F217"/>
    <mergeCell ref="H217:L217"/>
    <mergeCell ref="C219:H219"/>
    <mergeCell ref="J219:L219"/>
    <mergeCell ref="F220:K220"/>
    <mergeCell ref="L220:M220"/>
    <mergeCell ref="N220:O220"/>
    <mergeCell ref="B222:B224"/>
    <mergeCell ref="C222:M222"/>
    <mergeCell ref="N222:N224"/>
    <mergeCell ref="O222:O224"/>
    <mergeCell ref="M229:N229"/>
    <mergeCell ref="B220:E220"/>
    <mergeCell ref="G232:O232"/>
    <mergeCell ref="H233:L233"/>
    <mergeCell ref="M233:N236"/>
    <mergeCell ref="O233:O236"/>
    <mergeCell ref="B234:F234"/>
    <mergeCell ref="H234:L234"/>
    <mergeCell ref="C236:H236"/>
    <mergeCell ref="J236:L236"/>
    <mergeCell ref="F237:K237"/>
    <mergeCell ref="L237:M237"/>
    <mergeCell ref="N237:O237"/>
    <mergeCell ref="B237:E237"/>
    <mergeCell ref="B239:B241"/>
    <mergeCell ref="C239:M239"/>
    <mergeCell ref="N239:N241"/>
    <mergeCell ref="O239:O241"/>
    <mergeCell ref="M246:N246"/>
    <mergeCell ref="G247:O247"/>
    <mergeCell ref="Q247:Q253"/>
    <mergeCell ref="H248:L248"/>
    <mergeCell ref="M248:N251"/>
    <mergeCell ref="O248:O251"/>
    <mergeCell ref="B249:F249"/>
    <mergeCell ref="H249:L249"/>
    <mergeCell ref="C251:H251"/>
    <mergeCell ref="J251:L251"/>
    <mergeCell ref="F252:K252"/>
    <mergeCell ref="L252:M252"/>
    <mergeCell ref="N252:O252"/>
    <mergeCell ref="B252:E252"/>
    <mergeCell ref="B269:E269"/>
    <mergeCell ref="B254:B256"/>
    <mergeCell ref="C254:M254"/>
    <mergeCell ref="N254:N256"/>
    <mergeCell ref="O254:O256"/>
    <mergeCell ref="M261:N261"/>
    <mergeCell ref="G264:O264"/>
    <mergeCell ref="H265:L265"/>
    <mergeCell ref="M265:N268"/>
    <mergeCell ref="O265:O268"/>
    <mergeCell ref="B266:F266"/>
    <mergeCell ref="H266:L266"/>
    <mergeCell ref="C268:H268"/>
    <mergeCell ref="J268:L268"/>
    <mergeCell ref="G330:O330"/>
    <mergeCell ref="M327:N327"/>
    <mergeCell ref="O320:O322"/>
    <mergeCell ref="N320:N322"/>
    <mergeCell ref="G281:O281"/>
    <mergeCell ref="H282:L282"/>
    <mergeCell ref="M282:N285"/>
    <mergeCell ref="O282:O285"/>
    <mergeCell ref="B283:F283"/>
    <mergeCell ref="H283:L283"/>
    <mergeCell ref="C285:H285"/>
    <mergeCell ref="J285:L285"/>
    <mergeCell ref="F286:K286"/>
    <mergeCell ref="L286:M286"/>
    <mergeCell ref="N286:O286"/>
    <mergeCell ref="B286:E286"/>
    <mergeCell ref="M344:N344"/>
    <mergeCell ref="O337:O339"/>
    <mergeCell ref="N337:N339"/>
    <mergeCell ref="B337:B339"/>
    <mergeCell ref="C337:M337"/>
    <mergeCell ref="N335:O335"/>
    <mergeCell ref="L335:M335"/>
    <mergeCell ref="F335:K335"/>
    <mergeCell ref="O331:O334"/>
    <mergeCell ref="M331:N334"/>
    <mergeCell ref="J334:L334"/>
    <mergeCell ref="C334:H334"/>
    <mergeCell ref="H332:L332"/>
    <mergeCell ref="B332:F332"/>
    <mergeCell ref="H331:L331"/>
    <mergeCell ref="B320:B322"/>
    <mergeCell ref="C320:M320"/>
    <mergeCell ref="N318:O318"/>
    <mergeCell ref="L318:M318"/>
    <mergeCell ref="F318:K318"/>
    <mergeCell ref="O314:O317"/>
    <mergeCell ref="M314:N317"/>
    <mergeCell ref="J317:L317"/>
    <mergeCell ref="C317:H317"/>
    <mergeCell ref="H315:L315"/>
    <mergeCell ref="B315:F315"/>
    <mergeCell ref="H314:L314"/>
    <mergeCell ref="B318:E318"/>
    <mergeCell ref="Q296:Q302"/>
    <mergeCell ref="N301:O301"/>
    <mergeCell ref="L301:M301"/>
    <mergeCell ref="F301:K301"/>
    <mergeCell ref="O297:O300"/>
    <mergeCell ref="M297:N300"/>
    <mergeCell ref="J300:L300"/>
    <mergeCell ref="C300:H300"/>
    <mergeCell ref="H298:L298"/>
    <mergeCell ref="B298:F298"/>
    <mergeCell ref="H297:L297"/>
    <mergeCell ref="G296:O296"/>
    <mergeCell ref="B301:E301"/>
    <mergeCell ref="B73:E73"/>
    <mergeCell ref="B56:E56"/>
    <mergeCell ref="B41:E41"/>
    <mergeCell ref="B24:E24"/>
    <mergeCell ref="B7:E7"/>
    <mergeCell ref="G313:O313"/>
    <mergeCell ref="M310:N310"/>
    <mergeCell ref="O303:O305"/>
    <mergeCell ref="N303:N305"/>
    <mergeCell ref="B303:B305"/>
    <mergeCell ref="C303:M303"/>
    <mergeCell ref="B288:B290"/>
    <mergeCell ref="C288:M288"/>
    <mergeCell ref="N288:N290"/>
    <mergeCell ref="O288:O290"/>
    <mergeCell ref="M295:N295"/>
    <mergeCell ref="F269:K269"/>
    <mergeCell ref="L269:M269"/>
    <mergeCell ref="N269:O269"/>
    <mergeCell ref="B271:B273"/>
    <mergeCell ref="C271:M271"/>
    <mergeCell ref="N271:N273"/>
    <mergeCell ref="O271:O273"/>
    <mergeCell ref="M278:N278"/>
  </mergeCells>
  <phoneticPr fontId="6" type="noConversion"/>
  <conditionalFormatting sqref="O12:O14">
    <cfRule type="expression" dxfId="62" priority="125">
      <formula>#REF!="circuito 1"</formula>
    </cfRule>
  </conditionalFormatting>
  <conditionalFormatting sqref="N7:O7">
    <cfRule type="expression" dxfId="61" priority="70">
      <formula>$N7="categoria B"</formula>
    </cfRule>
    <cfRule type="expression" dxfId="60" priority="71">
      <formula>$N7="categoria A"</formula>
    </cfRule>
  </conditionalFormatting>
  <conditionalFormatting sqref="N24:O24">
    <cfRule type="expression" dxfId="59" priority="65">
      <formula>$N24="categoria B"</formula>
    </cfRule>
    <cfRule type="expression" dxfId="58" priority="66">
      <formula>$N24="categoria A"</formula>
    </cfRule>
  </conditionalFormatting>
  <conditionalFormatting sqref="N41:O41">
    <cfRule type="expression" dxfId="57" priority="61">
      <formula>$N41="categoria B"</formula>
    </cfRule>
    <cfRule type="expression" dxfId="56" priority="62">
      <formula>$N41="categoria A"</formula>
    </cfRule>
  </conditionalFormatting>
  <conditionalFormatting sqref="O29:O31">
    <cfRule type="expression" dxfId="55" priority="56">
      <formula>#REF!="circuito 1"</formula>
    </cfRule>
  </conditionalFormatting>
  <conditionalFormatting sqref="O46:O48">
    <cfRule type="expression" dxfId="54" priority="55">
      <formula>#REF!="circuito 1"</formula>
    </cfRule>
  </conditionalFormatting>
  <conditionalFormatting sqref="O61:O63">
    <cfRule type="expression" dxfId="53" priority="54">
      <formula>#REF!="circuito 1"</formula>
    </cfRule>
  </conditionalFormatting>
  <conditionalFormatting sqref="N56:O56">
    <cfRule type="expression" dxfId="52" priority="52">
      <formula>$N56="categoria B"</formula>
    </cfRule>
    <cfRule type="expression" dxfId="51" priority="53">
      <formula>$N56="categoria A"</formula>
    </cfRule>
  </conditionalFormatting>
  <conditionalFormatting sqref="N73:O73">
    <cfRule type="expression" dxfId="50" priority="50">
      <formula>$N73="categoria B"</formula>
    </cfRule>
    <cfRule type="expression" dxfId="49" priority="51">
      <formula>$N73="categoria A"</formula>
    </cfRule>
  </conditionalFormatting>
  <conditionalFormatting sqref="N90:O90">
    <cfRule type="expression" dxfId="48" priority="48">
      <formula>$N90="categoria B"</formula>
    </cfRule>
    <cfRule type="expression" dxfId="47" priority="49">
      <formula>$N90="categoria A"</formula>
    </cfRule>
  </conditionalFormatting>
  <conditionalFormatting sqref="O78:O80">
    <cfRule type="expression" dxfId="46" priority="47">
      <formula>#REF!="circuito 1"</formula>
    </cfRule>
  </conditionalFormatting>
  <conditionalFormatting sqref="O95:O97">
    <cfRule type="expression" dxfId="45" priority="46">
      <formula>#REF!="circuito 1"</formula>
    </cfRule>
  </conditionalFormatting>
  <conditionalFormatting sqref="O110:O112">
    <cfRule type="expression" dxfId="44" priority="45">
      <formula>#REF!="circuito 1"</formula>
    </cfRule>
  </conditionalFormatting>
  <conditionalFormatting sqref="N105:O105">
    <cfRule type="expression" dxfId="43" priority="43">
      <formula>$N105="categoria B"</formula>
    </cfRule>
    <cfRule type="expression" dxfId="42" priority="44">
      <formula>$N105="categoria A"</formula>
    </cfRule>
  </conditionalFormatting>
  <conditionalFormatting sqref="N122:O122">
    <cfRule type="expression" dxfId="41" priority="41">
      <formula>$N122="categoria B"</formula>
    </cfRule>
    <cfRule type="expression" dxfId="40" priority="42">
      <formula>$N122="categoria A"</formula>
    </cfRule>
  </conditionalFormatting>
  <conditionalFormatting sqref="N139:O139">
    <cfRule type="expression" dxfId="39" priority="39">
      <formula>$N139="categoria B"</formula>
    </cfRule>
    <cfRule type="expression" dxfId="38" priority="40">
      <formula>$N139="categoria A"</formula>
    </cfRule>
  </conditionalFormatting>
  <conditionalFormatting sqref="O127:O129">
    <cfRule type="expression" dxfId="37" priority="38">
      <formula>#REF!="circuito 1"</formula>
    </cfRule>
  </conditionalFormatting>
  <conditionalFormatting sqref="O144:O146">
    <cfRule type="expression" dxfId="36" priority="37">
      <formula>#REF!="circuito 1"</formula>
    </cfRule>
  </conditionalFormatting>
  <conditionalFormatting sqref="O159:O161">
    <cfRule type="expression" dxfId="35" priority="36">
      <formula>#REF!="circuito 1"</formula>
    </cfRule>
  </conditionalFormatting>
  <conditionalFormatting sqref="N154:O154">
    <cfRule type="expression" dxfId="34" priority="34">
      <formula>$N154="categoria B"</formula>
    </cfRule>
    <cfRule type="expression" dxfId="33" priority="35">
      <formula>$N154="categoria A"</formula>
    </cfRule>
  </conditionalFormatting>
  <conditionalFormatting sqref="N171:O171">
    <cfRule type="expression" dxfId="32" priority="32">
      <formula>$N171="categoria B"</formula>
    </cfRule>
    <cfRule type="expression" dxfId="31" priority="33">
      <formula>$N171="categoria A"</formula>
    </cfRule>
  </conditionalFormatting>
  <conditionalFormatting sqref="N188:O188">
    <cfRule type="expression" dxfId="30" priority="30">
      <formula>$N188="categoria B"</formula>
    </cfRule>
    <cfRule type="expression" dxfId="29" priority="31">
      <formula>$N188="categoria A"</formula>
    </cfRule>
  </conditionalFormatting>
  <conditionalFormatting sqref="O176:O178">
    <cfRule type="expression" dxfId="28" priority="29">
      <formula>#REF!="circuito 1"</formula>
    </cfRule>
  </conditionalFormatting>
  <conditionalFormatting sqref="O193:O195">
    <cfRule type="expression" dxfId="27" priority="28">
      <formula>#REF!="circuito 1"</formula>
    </cfRule>
  </conditionalFormatting>
  <conditionalFormatting sqref="O208:O210">
    <cfRule type="expression" dxfId="26" priority="27">
      <formula>#REF!="circuito 1"</formula>
    </cfRule>
  </conditionalFormatting>
  <conditionalFormatting sqref="N203:O203">
    <cfRule type="expression" dxfId="25" priority="25">
      <formula>$N203="categoria B"</formula>
    </cfRule>
    <cfRule type="expression" dxfId="24" priority="26">
      <formula>$N203="categoria A"</formula>
    </cfRule>
  </conditionalFormatting>
  <conditionalFormatting sqref="N220:O220">
    <cfRule type="expression" dxfId="23" priority="23">
      <formula>$N220="categoria B"</formula>
    </cfRule>
    <cfRule type="expression" dxfId="22" priority="24">
      <formula>$N220="categoria A"</formula>
    </cfRule>
  </conditionalFormatting>
  <conditionalFormatting sqref="N237:O237">
    <cfRule type="expression" dxfId="21" priority="21">
      <formula>$N237="categoria B"</formula>
    </cfRule>
    <cfRule type="expression" dxfId="20" priority="22">
      <formula>$N237="categoria A"</formula>
    </cfRule>
  </conditionalFormatting>
  <conditionalFormatting sqref="O225:O227">
    <cfRule type="expression" dxfId="19" priority="20">
      <formula>#REF!="circuito 1"</formula>
    </cfRule>
  </conditionalFormatting>
  <conditionalFormatting sqref="O242:O244">
    <cfRule type="expression" dxfId="18" priority="19">
      <formula>#REF!="circuito 1"</formula>
    </cfRule>
  </conditionalFormatting>
  <conditionalFormatting sqref="O257:O259">
    <cfRule type="expression" dxfId="17" priority="18">
      <formula>#REF!="circuito 1"</formula>
    </cfRule>
  </conditionalFormatting>
  <conditionalFormatting sqref="N252:O252">
    <cfRule type="expression" dxfId="16" priority="16">
      <formula>$N252="categoria B"</formula>
    </cfRule>
    <cfRule type="expression" dxfId="15" priority="17">
      <formula>$N252="categoria A"</formula>
    </cfRule>
  </conditionalFormatting>
  <conditionalFormatting sqref="N269:O269">
    <cfRule type="expression" dxfId="14" priority="14">
      <formula>$N269="categoria B"</formula>
    </cfRule>
    <cfRule type="expression" dxfId="13" priority="15">
      <formula>$N269="categoria A"</formula>
    </cfRule>
  </conditionalFormatting>
  <conditionalFormatting sqref="N286:O286">
    <cfRule type="expression" dxfId="12" priority="12">
      <formula>$N286="categoria B"</formula>
    </cfRule>
    <cfRule type="expression" dxfId="11" priority="13">
      <formula>$N286="categoria A"</formula>
    </cfRule>
  </conditionalFormatting>
  <conditionalFormatting sqref="O274:O276">
    <cfRule type="expression" dxfId="10" priority="11">
      <formula>#REF!="circuito 1"</formula>
    </cfRule>
  </conditionalFormatting>
  <conditionalFormatting sqref="O291:O293">
    <cfRule type="expression" dxfId="9" priority="10">
      <formula>#REF!="circuito 1"</formula>
    </cfRule>
  </conditionalFormatting>
  <conditionalFormatting sqref="O306:O308">
    <cfRule type="expression" dxfId="8" priority="9">
      <formula>#REF!="circuito 1"</formula>
    </cfRule>
  </conditionalFormatting>
  <conditionalFormatting sqref="N301:O301">
    <cfRule type="expression" dxfId="7" priority="7">
      <formula>$N301="categoria B"</formula>
    </cfRule>
    <cfRule type="expression" dxfId="6" priority="8">
      <formula>$N301="categoria A"</formula>
    </cfRule>
  </conditionalFormatting>
  <conditionalFormatting sqref="N318:O318">
    <cfRule type="expression" dxfId="5" priority="5">
      <formula>$N318="categoria B"</formula>
    </cfRule>
    <cfRule type="expression" dxfId="4" priority="6">
      <formula>$N318="categoria A"</formula>
    </cfRule>
  </conditionalFormatting>
  <conditionalFormatting sqref="N335:O335">
    <cfRule type="expression" dxfId="3" priority="3">
      <formula>$N335="categoria B"</formula>
    </cfRule>
    <cfRule type="expression" dxfId="2" priority="4">
      <formula>$N335="categoria A"</formula>
    </cfRule>
  </conditionalFormatting>
  <conditionalFormatting sqref="O323:O325">
    <cfRule type="expression" dxfId="1" priority="2">
      <formula>#REF!="circuito 1"</formula>
    </cfRule>
  </conditionalFormatting>
  <conditionalFormatting sqref="O340:O342">
    <cfRule type="expression" dxfId="0" priority="1">
      <formula>#REF!="circuito 1"</formula>
    </cfRule>
  </conditionalFormatting>
  <hyperlinks>
    <hyperlink ref="Q59" location="'registo dos praticantes'!A1" display="'registo dos praticantes'!A1" xr:uid="{ABD4CA6A-D3E0-4E36-BA02-8ECC59405290}"/>
    <hyperlink ref="Q108" location="'registo dos praticantes'!A1" display="'registo dos praticantes'!A1" xr:uid="{52CF9D92-3443-4FC4-80B1-4B380CE959D4}"/>
    <hyperlink ref="Q157" location="'registo dos praticantes'!A1" display="'registo dos praticantes'!A1" xr:uid="{28B4C798-B34D-43DC-8D50-51F2E9D8683F}"/>
    <hyperlink ref="Q206" location="'registo dos praticantes'!A1" display="'registo dos praticantes'!A1" xr:uid="{39DA09AF-624C-4632-BCAE-995E9334A1B3}"/>
    <hyperlink ref="Q255" location="'registo dos praticantes'!A1" display="'registo dos praticantes'!A1" xr:uid="{18E093CE-ADE7-4B90-8DF3-1438745B80E5}"/>
    <hyperlink ref="Q304" location="'registo dos praticantes'!A1" display="'registo dos praticantes'!A1" xr:uid="{7ED21EBF-90A1-4424-9A57-986252483121}"/>
    <hyperlink ref="A1:O1" location="'registo dos praticantes'!A1" display="Registo dos praticantes" xr:uid="{A02B4B91-9F66-4F4F-81F7-5F1EAC9A52DD}"/>
  </hyperlinks>
  <printOptions horizontalCentered="1" verticalCentered="1"/>
  <pageMargins left="0" right="0" top="0" bottom="0" header="0" footer="0"/>
  <pageSetup paperSize="9" scale="56" orientation="portrait" horizontalDpi="200" verticalDpi="200" r:id="rId1"/>
  <rowBreaks count="6" manualBreakCount="6">
    <brk id="50" max="14" man="1"/>
    <brk id="99" max="14" man="1"/>
    <brk id="148" max="14" man="1"/>
    <brk id="197" max="14" man="1"/>
    <brk id="246" max="14" man="1"/>
    <brk id="295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9F547A-E72E-4C81-966D-0A84AAC781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61CCB8-00EA-41A8-A16F-217078463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175AAF-AD6B-4125-926B-E1AB93142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5</vt:i4>
      </vt:variant>
    </vt:vector>
  </HeadingPairs>
  <TitlesOfParts>
    <vt:vector size="8" baseType="lpstr">
      <vt:lpstr>dados</vt:lpstr>
      <vt:lpstr>registo dos praticantes</vt:lpstr>
      <vt:lpstr>ficha pontuação</vt:lpstr>
      <vt:lpstr>'ficha pontuação'!Área_de_Impressão</vt:lpstr>
      <vt:lpstr>'registo dos praticantes'!Área_de_Impressão</vt:lpstr>
      <vt:lpstr>circuito</vt:lpstr>
      <vt:lpstr>clde</vt:lpstr>
      <vt:lpstr>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Emanuel Rocha</dc:creator>
  <cp:lastModifiedBy>José Emanuel Rocha</cp:lastModifiedBy>
  <cp:lastPrinted>2021-12-16T10:22:24Z</cp:lastPrinted>
  <dcterms:created xsi:type="dcterms:W3CDTF">2021-11-23T16:32:11Z</dcterms:created>
  <dcterms:modified xsi:type="dcterms:W3CDTF">2022-01-09T13:07:33Z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