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emineduc.sharepoint.com/sites/DesportosGmnicos2-1234/Documentos Partilhados/1234/Fichas de inscrição/"/>
    </mc:Choice>
  </mc:AlternateContent>
  <xr:revisionPtr revIDLastSave="151" documentId="8_{B827D2F0-6307-47B7-B8CE-BCB4FE801405}" xr6:coauthVersionLast="47" xr6:coauthVersionMax="47" xr10:uidLastSave="{62890D06-BC69-4152-92F1-1C991E83A3BA}"/>
  <bookViews>
    <workbookView xWindow="-120" yWindow="-16320" windowWidth="29040" windowHeight="16440" tabRatio="625" firstSheet="2" activeTab="2" xr2:uid="{00000000-000D-0000-FFFF-FFFF00000000}"/>
  </bookViews>
  <sheets>
    <sheet name="LISTAS" sheetId="13" state="hidden" r:id="rId1"/>
    <sheet name="validações" sheetId="14" state="hidden" r:id="rId2"/>
    <sheet name="Índice" sheetId="10" r:id="rId3"/>
    <sheet name="Trampolins" sheetId="5" r:id="rId4"/>
    <sheet name="Instruções trampolins" sheetId="6" r:id="rId5"/>
  </sheets>
  <externalReferences>
    <externalReference r:id="rId6"/>
    <externalReference r:id="rId7"/>
    <externalReference r:id="rId8"/>
  </externalReferences>
  <definedNames>
    <definedName name="_xlnm._FilterDatabase" localSheetId="1" hidden="1">validações!$C$2:$I$4434</definedName>
    <definedName name="aa">validações!$P$3:$P$1104</definedName>
    <definedName name="ac">validações!$N$3:$N$1104</definedName>
    <definedName name="aco">validações!$Q$3:$Q$1104</definedName>
    <definedName name="algarve1">validações!$O$3:$O$1104</definedName>
    <definedName name="aparelhosartistica">LISTAS!$M$2:$M$4</definedName>
    <definedName name="_xlnm.Print_Area" localSheetId="2">Índice!$A$2:$C$15</definedName>
    <definedName name="_xlnm.Print_Area" localSheetId="4">'Instruções trampolins'!$A$3:$B$18</definedName>
    <definedName name="_xlnm.Print_Area" localSheetId="3">Trampolins!$D$3:$L$52</definedName>
    <definedName name="aveiro">validações!$R$3:$R$1104</definedName>
    <definedName name="BAAL">validações!$S$3:$S$1104</definedName>
    <definedName name="bc">validações!$U$3:$U$1104</definedName>
    <definedName name="Braga">validações!$T$3:$T$1104</definedName>
    <definedName name="categoria">[1]dados!$B$2:$B$3</definedName>
    <definedName name="cb">validações!$V$3:$V$1104</definedName>
    <definedName name="clde">validações!$J$3:$J$26</definedName>
    <definedName name="clde1">validações!$L$3:$L$26</definedName>
    <definedName name="coimbra">validações!$W$3:$W$1104</definedName>
    <definedName name="Coordenadas">validações!$I$3:$I$4434</definedName>
    <definedName name="DSR">'[2]dados gerais'!$AI$2:$AI$7</definedName>
    <definedName name="edv">validações!$X$3:$X$1104</definedName>
    <definedName name="escolas">validações!$E$3:$E$4434</definedName>
    <definedName name="foto">INDEX([1]fotos!$A$4:$A$162,MATCH('[1]quadro eletrónico'!$B$6,[1]fotos!$B$4:$B$162,0))</definedName>
    <definedName name="GENEROACRO" localSheetId="1">[3]LISTAS!$C$2:$C$4</definedName>
    <definedName name="GENEROACRO">LISTAS!$C$2:$C$4</definedName>
    <definedName name="generogeral">LISTAS!$C$2:$C$3</definedName>
    <definedName name="grupos" localSheetId="1">[3]LISTAS!$E$2:$E$3</definedName>
    <definedName name="grupos">LISTAS!$E$2:$E$4</definedName>
    <definedName name="guarda">validações!$Y$3:$Y$1104</definedName>
    <definedName name="leiria">validações!$Z$3:$Z$1104</definedName>
    <definedName name="lmt">validações!$AA$3:$AA$1104</definedName>
    <definedName name="lovx">validações!$AC$3:$AC$1104</definedName>
    <definedName name="lx">validações!$AB$3:$AB$1104</definedName>
    <definedName name="niveis" localSheetId="1">[3]LISTAS!$V$2:$V$4</definedName>
    <definedName name="niveis">LISTAS!$V$2:$V$4</definedName>
    <definedName name="oeste">validações!$AD$3:$AD$1104</definedName>
    <definedName name="porto">validações!$AE$3:$AE$1104</definedName>
    <definedName name="setubal">validações!$AF$3:$AF$1104</definedName>
    <definedName name="sexo">[1]dados!$D$2:$D$3</definedName>
    <definedName name="sintra">validações!$AG$3:$AG$1104</definedName>
    <definedName name="tâmega">validações!$AH$3:$AH$1104</definedName>
    <definedName name="tempo1">[1]dados!$M$2:$M$3</definedName>
    <definedName name="tempo2">[1]dados!$N$2</definedName>
    <definedName name="tempo3">[1]dados!$O$2:$O$3</definedName>
    <definedName name="trampolins">LISTAS!$I$2:$I$7</definedName>
    <definedName name="vc">validações!$AI$3:$AI$1104</definedName>
    <definedName name="viseu">validações!$AK$3:$AK$1104</definedName>
    <definedName name="vrd">validações!$AJ$3:$AJ$1104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B4372" i="14"/>
  <c r="B4348" i="14"/>
  <c r="B4340" i="14"/>
  <c r="B4316" i="14"/>
  <c r="B4308" i="14"/>
  <c r="B4259" i="14"/>
  <c r="B4258" i="14"/>
  <c r="B4257" i="14"/>
  <c r="B4256" i="14"/>
  <c r="B4255" i="14"/>
  <c r="B4254" i="14"/>
  <c r="B4253" i="14"/>
  <c r="B4252" i="14"/>
  <c r="B4251" i="14"/>
  <c r="B4250" i="14"/>
  <c r="B4249" i="14"/>
  <c r="B4248" i="14"/>
  <c r="B4247" i="14"/>
  <c r="B4246" i="14"/>
  <c r="B4245" i="14"/>
  <c r="B4244" i="14"/>
  <c r="B4243" i="14"/>
  <c r="B4242" i="14"/>
  <c r="B4241" i="14"/>
  <c r="B4240" i="14"/>
  <c r="B4239" i="14"/>
  <c r="B4238" i="14"/>
  <c r="B4237" i="14"/>
  <c r="B4236" i="14"/>
  <c r="B4235" i="14"/>
  <c r="B4234" i="14"/>
  <c r="B4233" i="14"/>
  <c r="B4232" i="14"/>
  <c r="B4231" i="14"/>
  <c r="B4230" i="14"/>
  <c r="B4229" i="14"/>
  <c r="B4228" i="14"/>
  <c r="B4227" i="14"/>
  <c r="B4226" i="14"/>
  <c r="B4225" i="14"/>
  <c r="B4224" i="14"/>
  <c r="B4223" i="14"/>
  <c r="B4222" i="14"/>
  <c r="B4221" i="14"/>
  <c r="B4220" i="14"/>
  <c r="B4219" i="14"/>
  <c r="B4218" i="14"/>
  <c r="B4217" i="14"/>
  <c r="B4216" i="14"/>
  <c r="B4215" i="14"/>
  <c r="B4214" i="14"/>
  <c r="B4213" i="14"/>
  <c r="B4212" i="14"/>
  <c r="B4211" i="14"/>
  <c r="B4210" i="14"/>
  <c r="B4209" i="14"/>
  <c r="B4208" i="14"/>
  <c r="B4207" i="14"/>
  <c r="B4206" i="14"/>
  <c r="B4205" i="14"/>
  <c r="B4204" i="14"/>
  <c r="B4203" i="14"/>
  <c r="B4202" i="14"/>
  <c r="B4201" i="14"/>
  <c r="B4200" i="14"/>
  <c r="B4199" i="14"/>
  <c r="B4198" i="14"/>
  <c r="B4197" i="14"/>
  <c r="B4196" i="14"/>
  <c r="B4195" i="14"/>
  <c r="B4194" i="14"/>
  <c r="B4193" i="14"/>
  <c r="B4192" i="14"/>
  <c r="B4191" i="14"/>
  <c r="B4190" i="14"/>
  <c r="B4189" i="14"/>
  <c r="B4188" i="14"/>
  <c r="B4187" i="14"/>
  <c r="B4186" i="14"/>
  <c r="B4185" i="14"/>
  <c r="B4184" i="14"/>
  <c r="B4183" i="14"/>
  <c r="B4182" i="14"/>
  <c r="B4181" i="14"/>
  <c r="B4180" i="14"/>
  <c r="B4179" i="14"/>
  <c r="B4178" i="14"/>
  <c r="B4177" i="14"/>
  <c r="B4176" i="14"/>
  <c r="B4175" i="14"/>
  <c r="B4174" i="14"/>
  <c r="B4173" i="14"/>
  <c r="B4172" i="14"/>
  <c r="B4171" i="14"/>
  <c r="B4170" i="14"/>
  <c r="B4169" i="14"/>
  <c r="B4168" i="14"/>
  <c r="B4167" i="14"/>
  <c r="B4166" i="14"/>
  <c r="B4165" i="14"/>
  <c r="B4164" i="14"/>
  <c r="B4163" i="14"/>
  <c r="B4162" i="14"/>
  <c r="B4161" i="14"/>
  <c r="B4160" i="14"/>
  <c r="B4159" i="14"/>
  <c r="B4158" i="14"/>
  <c r="B4157" i="14"/>
  <c r="B4156" i="14"/>
  <c r="B4155" i="14"/>
  <c r="B4154" i="14"/>
  <c r="B4153" i="14"/>
  <c r="B4152" i="14"/>
  <c r="B4151" i="14"/>
  <c r="B4150" i="14"/>
  <c r="B4149" i="14"/>
  <c r="B4148" i="14"/>
  <c r="B4147" i="14"/>
  <c r="B4146" i="14"/>
  <c r="B4145" i="14"/>
  <c r="B4144" i="14"/>
  <c r="B4143" i="14"/>
  <c r="B4142" i="14"/>
  <c r="B4141" i="14"/>
  <c r="B4140" i="14"/>
  <c r="B4139" i="14"/>
  <c r="B4138" i="14"/>
  <c r="B4137" i="14"/>
  <c r="B4136" i="14"/>
  <c r="B4135" i="14"/>
  <c r="B4134" i="14"/>
  <c r="B4133" i="14"/>
  <c r="B4132" i="14"/>
  <c r="B4131" i="14"/>
  <c r="B4130" i="14"/>
  <c r="B4129" i="14"/>
  <c r="B4128" i="14"/>
  <c r="B4127" i="14"/>
  <c r="B4126" i="14"/>
  <c r="B4125" i="14"/>
  <c r="B4124" i="14"/>
  <c r="B4123" i="14"/>
  <c r="B4122" i="14"/>
  <c r="B4121" i="14"/>
  <c r="B4120" i="14"/>
  <c r="B4119" i="14"/>
  <c r="B4118" i="14"/>
  <c r="B4117" i="14"/>
  <c r="B4116" i="14"/>
  <c r="B4115" i="14"/>
  <c r="B4114" i="14"/>
  <c r="B4113" i="14"/>
  <c r="B4112" i="14"/>
  <c r="B4111" i="14"/>
  <c r="B4110" i="14"/>
  <c r="B4109" i="14"/>
  <c r="B4108" i="14"/>
  <c r="B4107" i="14"/>
  <c r="B4106" i="14"/>
  <c r="B4105" i="14"/>
  <c r="B4104" i="14"/>
  <c r="B4103" i="14"/>
  <c r="B4102" i="14"/>
  <c r="B4101" i="14"/>
  <c r="B4100" i="14"/>
  <c r="B4099" i="14"/>
  <c r="B4098" i="14"/>
  <c r="B4097" i="14"/>
  <c r="B4096" i="14"/>
  <c r="B4095" i="14"/>
  <c r="B4094" i="14"/>
  <c r="B4093" i="14"/>
  <c r="B4092" i="14"/>
  <c r="B4091" i="14"/>
  <c r="B4090" i="14"/>
  <c r="B4089" i="14"/>
  <c r="B4088" i="14"/>
  <c r="B4087" i="14"/>
  <c r="B4086" i="14"/>
  <c r="B4085" i="14"/>
  <c r="B4084" i="14"/>
  <c r="B4083" i="14"/>
  <c r="B4082" i="14"/>
  <c r="B4081" i="14"/>
  <c r="B4080" i="14"/>
  <c r="B4079" i="14"/>
  <c r="B4078" i="14"/>
  <c r="B4077" i="14"/>
  <c r="B4076" i="14"/>
  <c r="B4075" i="14"/>
  <c r="B4074" i="14"/>
  <c r="B4073" i="14"/>
  <c r="B4072" i="14"/>
  <c r="B4071" i="14"/>
  <c r="B4070" i="14"/>
  <c r="B4069" i="14"/>
  <c r="B4068" i="14"/>
  <c r="B4067" i="14"/>
  <c r="B4066" i="14"/>
  <c r="B4065" i="14"/>
  <c r="B4064" i="14"/>
  <c r="B4063" i="14"/>
  <c r="B4062" i="14"/>
  <c r="B4061" i="14"/>
  <c r="B4060" i="14"/>
  <c r="B4059" i="14"/>
  <c r="B4058" i="14"/>
  <c r="B4057" i="14"/>
  <c r="B4056" i="14"/>
  <c r="B4055" i="14"/>
  <c r="B4054" i="14"/>
  <c r="B4053" i="14"/>
  <c r="B4052" i="14"/>
  <c r="B4051" i="14"/>
  <c r="B4050" i="14"/>
  <c r="B4049" i="14"/>
  <c r="B4048" i="14"/>
  <c r="B4047" i="14"/>
  <c r="B4046" i="14"/>
  <c r="B4045" i="14"/>
  <c r="B4044" i="14"/>
  <c r="B4043" i="14"/>
  <c r="B4042" i="14"/>
  <c r="B4041" i="14"/>
  <c r="B4040" i="14"/>
  <c r="B4039" i="14"/>
  <c r="B4038" i="14"/>
  <c r="B4037" i="14"/>
  <c r="B4036" i="14"/>
  <c r="B4035" i="14"/>
  <c r="B4034" i="14"/>
  <c r="B4033" i="14"/>
  <c r="B4032" i="14"/>
  <c r="B4031" i="14"/>
  <c r="B4030" i="14"/>
  <c r="B4029" i="14"/>
  <c r="B4028" i="14"/>
  <c r="B4027" i="14"/>
  <c r="B4026" i="14"/>
  <c r="B4025" i="14"/>
  <c r="B4024" i="14"/>
  <c r="B4023" i="14"/>
  <c r="B4022" i="14"/>
  <c r="B4021" i="14"/>
  <c r="B4020" i="14"/>
  <c r="B4019" i="14"/>
  <c r="B4018" i="14"/>
  <c r="B4017" i="14"/>
  <c r="B4016" i="14"/>
  <c r="B4015" i="14"/>
  <c r="B4014" i="14"/>
  <c r="B4013" i="14"/>
  <c r="B4012" i="14"/>
  <c r="B4011" i="14"/>
  <c r="B4010" i="14"/>
  <c r="B4009" i="14"/>
  <c r="B4008" i="14"/>
  <c r="B4007" i="14"/>
  <c r="B4006" i="14"/>
  <c r="B4005" i="14"/>
  <c r="B4004" i="14"/>
  <c r="B4003" i="14"/>
  <c r="B4002" i="14"/>
  <c r="B4001" i="14"/>
  <c r="B4000" i="14"/>
  <c r="B3999" i="14"/>
  <c r="B3998" i="14"/>
  <c r="B3997" i="14"/>
  <c r="B3996" i="14"/>
  <c r="B3995" i="14"/>
  <c r="B3994" i="14"/>
  <c r="B3993" i="14"/>
  <c r="B3992" i="14"/>
  <c r="B3991" i="14"/>
  <c r="B3990" i="14"/>
  <c r="B3989" i="14"/>
  <c r="B3988" i="14"/>
  <c r="B3987" i="14"/>
  <c r="B3986" i="14"/>
  <c r="B3985" i="14"/>
  <c r="B3984" i="14"/>
  <c r="B3983" i="14"/>
  <c r="B3982" i="14"/>
  <c r="B3981" i="14"/>
  <c r="B3980" i="14"/>
  <c r="B3979" i="14"/>
  <c r="B3978" i="14"/>
  <c r="B3977" i="14"/>
  <c r="B3976" i="14"/>
  <c r="B3975" i="14"/>
  <c r="B3974" i="14"/>
  <c r="B3973" i="14"/>
  <c r="B3972" i="14"/>
  <c r="B3971" i="14"/>
  <c r="B3970" i="14"/>
  <c r="B3969" i="14"/>
  <c r="B3968" i="14"/>
  <c r="B3967" i="14"/>
  <c r="B3966" i="14"/>
  <c r="B3965" i="14"/>
  <c r="B3964" i="14"/>
  <c r="B3963" i="14"/>
  <c r="B3962" i="14"/>
  <c r="B3961" i="14"/>
  <c r="B3960" i="14"/>
  <c r="B3959" i="14"/>
  <c r="B3958" i="14"/>
  <c r="B3957" i="14"/>
  <c r="B3956" i="14"/>
  <c r="B3955" i="14"/>
  <c r="B3954" i="14"/>
  <c r="B3953" i="14"/>
  <c r="B3952" i="14"/>
  <c r="B3951" i="14"/>
  <c r="B3950" i="14"/>
  <c r="B3949" i="14"/>
  <c r="B3948" i="14"/>
  <c r="B3947" i="14"/>
  <c r="B3946" i="14"/>
  <c r="B3945" i="14"/>
  <c r="B3944" i="14"/>
  <c r="B3943" i="14"/>
  <c r="B3942" i="14"/>
  <c r="B3941" i="14"/>
  <c r="B3940" i="14"/>
  <c r="B3939" i="14"/>
  <c r="B3938" i="14"/>
  <c r="B3937" i="14"/>
  <c r="B3936" i="14"/>
  <c r="B3935" i="14"/>
  <c r="B3934" i="14"/>
  <c r="B3933" i="14"/>
  <c r="B3932" i="14"/>
  <c r="B3931" i="14"/>
  <c r="B3930" i="14"/>
  <c r="B3929" i="14"/>
  <c r="B3928" i="14"/>
  <c r="B3927" i="14"/>
  <c r="B3926" i="14"/>
  <c r="B3925" i="14"/>
  <c r="B3924" i="14"/>
  <c r="B3923" i="14"/>
  <c r="B3922" i="14"/>
  <c r="B3921" i="14"/>
  <c r="B3920" i="14"/>
  <c r="B3919" i="14"/>
  <c r="B3918" i="14"/>
  <c r="B3917" i="14"/>
  <c r="B3916" i="14"/>
  <c r="B3915" i="14"/>
  <c r="B3914" i="14"/>
  <c r="B3913" i="14"/>
  <c r="B3912" i="14"/>
  <c r="B3911" i="14"/>
  <c r="B3910" i="14"/>
  <c r="B3909" i="14"/>
  <c r="B3908" i="14"/>
  <c r="B3907" i="14"/>
  <c r="B3906" i="14"/>
  <c r="B3905" i="14"/>
  <c r="B3904" i="14"/>
  <c r="B3903" i="14"/>
  <c r="B3902" i="14"/>
  <c r="B3901" i="14"/>
  <c r="B3900" i="14"/>
  <c r="B3899" i="14"/>
  <c r="B3898" i="14"/>
  <c r="B3897" i="14"/>
  <c r="B3896" i="14"/>
  <c r="B3895" i="14"/>
  <c r="B3894" i="14"/>
  <c r="B3893" i="14"/>
  <c r="B3892" i="14"/>
  <c r="B3891" i="14"/>
  <c r="B3890" i="14"/>
  <c r="B3889" i="14"/>
  <c r="B3888" i="14"/>
  <c r="B3887" i="14"/>
  <c r="B3886" i="14"/>
  <c r="B3885" i="14"/>
  <c r="B3884" i="14"/>
  <c r="B3883" i="14"/>
  <c r="B3882" i="14"/>
  <c r="B3881" i="14"/>
  <c r="B3880" i="14"/>
  <c r="B3879" i="14"/>
  <c r="B3878" i="14"/>
  <c r="B3877" i="14"/>
  <c r="B3876" i="14"/>
  <c r="B3875" i="14"/>
  <c r="B3874" i="14"/>
  <c r="B3873" i="14"/>
  <c r="B3872" i="14"/>
  <c r="B3871" i="14"/>
  <c r="B3870" i="14"/>
  <c r="B3869" i="14"/>
  <c r="B3868" i="14"/>
  <c r="B3867" i="14"/>
  <c r="B3866" i="14"/>
  <c r="B3865" i="14"/>
  <c r="B3864" i="14"/>
  <c r="B3863" i="14"/>
  <c r="B3862" i="14"/>
  <c r="B3861" i="14"/>
  <c r="B3860" i="14"/>
  <c r="B3859" i="14"/>
  <c r="B3858" i="14"/>
  <c r="B3857" i="14"/>
  <c r="B3856" i="14"/>
  <c r="B3855" i="14"/>
  <c r="B3854" i="14"/>
  <c r="B3853" i="14"/>
  <c r="B3852" i="14"/>
  <c r="B3851" i="14"/>
  <c r="B3850" i="14"/>
  <c r="B3849" i="14"/>
  <c r="B3848" i="14"/>
  <c r="B3847" i="14"/>
  <c r="B3846" i="14"/>
  <c r="B3845" i="14"/>
  <c r="B3844" i="14"/>
  <c r="B3843" i="14"/>
  <c r="B3842" i="14"/>
  <c r="B3841" i="14"/>
  <c r="B3840" i="14"/>
  <c r="B3839" i="14"/>
  <c r="B3838" i="14"/>
  <c r="B3837" i="14"/>
  <c r="B3836" i="14"/>
  <c r="B3835" i="14"/>
  <c r="B3834" i="14"/>
  <c r="B3833" i="14"/>
  <c r="B3832" i="14"/>
  <c r="B3831" i="14"/>
  <c r="B3830" i="14"/>
  <c r="B3829" i="14"/>
  <c r="B3828" i="14"/>
  <c r="B3827" i="14"/>
  <c r="B3826" i="14"/>
  <c r="B3825" i="14"/>
  <c r="B3824" i="14"/>
  <c r="B3823" i="14"/>
  <c r="B3822" i="14"/>
  <c r="B3821" i="14"/>
  <c r="B3820" i="14"/>
  <c r="B3819" i="14"/>
  <c r="B3818" i="14"/>
  <c r="B3817" i="14"/>
  <c r="B3816" i="14"/>
  <c r="B3815" i="14"/>
  <c r="B3814" i="14"/>
  <c r="B3813" i="14"/>
  <c r="B3812" i="14"/>
  <c r="B3811" i="14"/>
  <c r="B3810" i="14"/>
  <c r="B3809" i="14"/>
  <c r="B3808" i="14"/>
  <c r="B3807" i="14"/>
  <c r="B3806" i="14"/>
  <c r="B3805" i="14"/>
  <c r="B3804" i="14"/>
  <c r="B3803" i="14"/>
  <c r="B3802" i="14"/>
  <c r="B3801" i="14"/>
  <c r="B3800" i="14"/>
  <c r="B3799" i="14"/>
  <c r="B3798" i="14"/>
  <c r="B3797" i="14"/>
  <c r="B3796" i="14"/>
  <c r="B3795" i="14"/>
  <c r="B3794" i="14"/>
  <c r="B3793" i="14"/>
  <c r="B3792" i="14"/>
  <c r="B3791" i="14"/>
  <c r="B3790" i="14"/>
  <c r="B3789" i="14"/>
  <c r="B3788" i="14"/>
  <c r="B3787" i="14"/>
  <c r="B3786" i="14"/>
  <c r="B3785" i="14"/>
  <c r="B3784" i="14"/>
  <c r="B3783" i="14"/>
  <c r="B3782" i="14"/>
  <c r="B3781" i="14"/>
  <c r="B3780" i="14"/>
  <c r="B3779" i="14"/>
  <c r="B3778" i="14"/>
  <c r="B3777" i="14"/>
  <c r="B3776" i="14"/>
  <c r="B3775" i="14"/>
  <c r="B3774" i="14"/>
  <c r="B3773" i="14"/>
  <c r="B3772" i="14"/>
  <c r="B3771" i="14"/>
  <c r="B3770" i="14"/>
  <c r="B3769" i="14"/>
  <c r="B3768" i="14"/>
  <c r="B3767" i="14"/>
  <c r="B3766" i="14"/>
  <c r="B3765" i="14"/>
  <c r="B3764" i="14"/>
  <c r="B3763" i="14"/>
  <c r="B3762" i="14"/>
  <c r="B3761" i="14"/>
  <c r="B3760" i="14"/>
  <c r="B3759" i="14"/>
  <c r="B3758" i="14"/>
  <c r="B3757" i="14"/>
  <c r="B3756" i="14"/>
  <c r="B3755" i="14"/>
  <c r="B3754" i="14"/>
  <c r="B3753" i="14"/>
  <c r="B3752" i="14"/>
  <c r="B3751" i="14"/>
  <c r="B3750" i="14"/>
  <c r="B3749" i="14"/>
  <c r="B3748" i="14"/>
  <c r="B3747" i="14"/>
  <c r="B3746" i="14"/>
  <c r="B3745" i="14"/>
  <c r="B3744" i="14"/>
  <c r="B3743" i="14"/>
  <c r="B3742" i="14"/>
  <c r="B3741" i="14"/>
  <c r="B3740" i="14"/>
  <c r="B3739" i="14"/>
  <c r="B3738" i="14"/>
  <c r="B3737" i="14"/>
  <c r="B3736" i="14"/>
  <c r="B3735" i="14"/>
  <c r="B3734" i="14"/>
  <c r="B3733" i="14"/>
  <c r="B3732" i="14"/>
  <c r="B3731" i="14"/>
  <c r="B3730" i="14"/>
  <c r="B3729" i="14"/>
  <c r="B3728" i="14"/>
  <c r="B3727" i="14"/>
  <c r="B3726" i="14"/>
  <c r="B3725" i="14"/>
  <c r="B3724" i="14"/>
  <c r="B3723" i="14"/>
  <c r="B3722" i="14"/>
  <c r="B3721" i="14"/>
  <c r="B3720" i="14"/>
  <c r="B3719" i="14"/>
  <c r="B3718" i="14"/>
  <c r="B3717" i="14"/>
  <c r="B3716" i="14"/>
  <c r="B3715" i="14"/>
  <c r="B3714" i="14"/>
  <c r="B3713" i="14"/>
  <c r="B3712" i="14"/>
  <c r="B3711" i="14"/>
  <c r="B3710" i="14"/>
  <c r="B3709" i="14"/>
  <c r="B3708" i="14"/>
  <c r="B3707" i="14"/>
  <c r="B3706" i="14"/>
  <c r="B3705" i="14"/>
  <c r="B3704" i="14"/>
  <c r="B3703" i="14"/>
  <c r="B3702" i="14"/>
  <c r="B3701" i="14"/>
  <c r="B3700" i="14"/>
  <c r="B3699" i="14"/>
  <c r="B3698" i="14"/>
  <c r="B3697" i="14"/>
  <c r="B3696" i="14"/>
  <c r="B3695" i="14"/>
  <c r="B3694" i="14"/>
  <c r="B3693" i="14"/>
  <c r="B3692" i="14"/>
  <c r="B3691" i="14"/>
  <c r="B3690" i="14"/>
  <c r="B3689" i="14"/>
  <c r="B3688" i="14"/>
  <c r="B3687" i="14"/>
  <c r="B3686" i="14"/>
  <c r="B3685" i="14"/>
  <c r="B3684" i="14"/>
  <c r="B3683" i="14"/>
  <c r="B3682" i="14"/>
  <c r="B3681" i="14"/>
  <c r="B3680" i="14"/>
  <c r="B3679" i="14"/>
  <c r="B3678" i="14"/>
  <c r="B3677" i="14"/>
  <c r="B3676" i="14"/>
  <c r="B3675" i="14"/>
  <c r="B3674" i="14"/>
  <c r="B3673" i="14"/>
  <c r="B3672" i="14"/>
  <c r="B3671" i="14"/>
  <c r="B3670" i="14"/>
  <c r="B3669" i="14"/>
  <c r="B3668" i="14"/>
  <c r="B3667" i="14"/>
  <c r="B3666" i="14"/>
  <c r="B3665" i="14"/>
  <c r="B3664" i="14"/>
  <c r="B3663" i="14"/>
  <c r="B3662" i="14"/>
  <c r="B3661" i="14"/>
  <c r="B3660" i="14"/>
  <c r="B3659" i="14"/>
  <c r="B3658" i="14"/>
  <c r="B3657" i="14"/>
  <c r="B3656" i="14"/>
  <c r="B3655" i="14"/>
  <c r="B3654" i="14"/>
  <c r="B3653" i="14"/>
  <c r="B3652" i="14"/>
  <c r="B3651" i="14"/>
  <c r="B3650" i="14"/>
  <c r="B3649" i="14"/>
  <c r="B3648" i="14"/>
  <c r="B3647" i="14"/>
  <c r="B3646" i="14"/>
  <c r="B3645" i="14"/>
  <c r="B3644" i="14"/>
  <c r="B3643" i="14"/>
  <c r="B3642" i="14"/>
  <c r="B3641" i="14"/>
  <c r="B3640" i="14"/>
  <c r="B3639" i="14"/>
  <c r="B3638" i="14"/>
  <c r="B3637" i="14"/>
  <c r="B3636" i="14"/>
  <c r="B3635" i="14"/>
  <c r="B3634" i="14"/>
  <c r="B3633" i="14"/>
  <c r="B3632" i="14"/>
  <c r="B3631" i="14"/>
  <c r="B3630" i="14"/>
  <c r="B3629" i="14"/>
  <c r="B3628" i="14"/>
  <c r="B3627" i="14"/>
  <c r="B3626" i="14"/>
  <c r="B3625" i="14"/>
  <c r="B3624" i="14"/>
  <c r="B3623" i="14"/>
  <c r="B3622" i="14"/>
  <c r="B3621" i="14"/>
  <c r="B3620" i="14"/>
  <c r="B3619" i="14"/>
  <c r="B3618" i="14"/>
  <c r="B3617" i="14"/>
  <c r="B3616" i="14"/>
  <c r="B3615" i="14"/>
  <c r="B3614" i="14"/>
  <c r="B3613" i="14"/>
  <c r="B3612" i="14"/>
  <c r="B3611" i="14"/>
  <c r="B3610" i="14"/>
  <c r="B3609" i="14"/>
  <c r="B3608" i="14"/>
  <c r="B3607" i="14"/>
  <c r="B3606" i="14"/>
  <c r="B3605" i="14"/>
  <c r="B3604" i="14"/>
  <c r="B3603" i="14"/>
  <c r="B3602" i="14"/>
  <c r="B3601" i="14"/>
  <c r="B3600" i="14"/>
  <c r="B3599" i="14"/>
  <c r="B3598" i="14"/>
  <c r="B3597" i="14"/>
  <c r="B3596" i="14"/>
  <c r="B3595" i="14"/>
  <c r="B3594" i="14"/>
  <c r="B3593" i="14"/>
  <c r="B3592" i="14"/>
  <c r="B3591" i="14"/>
  <c r="B3590" i="14"/>
  <c r="B3589" i="14"/>
  <c r="B3588" i="14"/>
  <c r="B3587" i="14"/>
  <c r="B3586" i="14"/>
  <c r="B3585" i="14"/>
  <c r="B3584" i="14"/>
  <c r="B3583" i="14"/>
  <c r="B3582" i="14"/>
  <c r="B3581" i="14"/>
  <c r="B3580" i="14"/>
  <c r="B3579" i="14"/>
  <c r="B3578" i="14"/>
  <c r="B3577" i="14"/>
  <c r="B3576" i="14"/>
  <c r="B3575" i="14"/>
  <c r="B3574" i="14"/>
  <c r="B3573" i="14"/>
  <c r="B3572" i="14"/>
  <c r="B3571" i="14"/>
  <c r="B3570" i="14"/>
  <c r="B3569" i="14"/>
  <c r="B3568" i="14"/>
  <c r="B3567" i="14"/>
  <c r="B3566" i="14"/>
  <c r="B3565" i="14"/>
  <c r="B3564" i="14"/>
  <c r="B3563" i="14"/>
  <c r="B3562" i="14"/>
  <c r="B3561" i="14"/>
  <c r="B3560" i="14"/>
  <c r="B3559" i="14"/>
  <c r="B3558" i="14"/>
  <c r="B3557" i="14"/>
  <c r="B3556" i="14"/>
  <c r="B3555" i="14"/>
  <c r="B3554" i="14"/>
  <c r="B3553" i="14"/>
  <c r="B3552" i="14"/>
  <c r="B3551" i="14"/>
  <c r="B3550" i="14"/>
  <c r="B3549" i="14"/>
  <c r="B3548" i="14"/>
  <c r="B3547" i="14"/>
  <c r="B3546" i="14"/>
  <c r="B3545" i="14"/>
  <c r="B3544" i="14"/>
  <c r="B3543" i="14"/>
  <c r="B3542" i="14"/>
  <c r="B3541" i="14"/>
  <c r="B3540" i="14"/>
  <c r="B3539" i="14"/>
  <c r="B3538" i="14"/>
  <c r="B3537" i="14"/>
  <c r="B3536" i="14"/>
  <c r="B3535" i="14"/>
  <c r="B3534" i="14"/>
  <c r="B3533" i="14"/>
  <c r="B3532" i="14"/>
  <c r="B3531" i="14"/>
  <c r="B3530" i="14"/>
  <c r="B3529" i="14"/>
  <c r="B3528" i="14"/>
  <c r="B3527" i="14"/>
  <c r="B3526" i="14"/>
  <c r="B3525" i="14"/>
  <c r="B3524" i="14"/>
  <c r="B3523" i="14"/>
  <c r="B3522" i="14"/>
  <c r="B3521" i="14"/>
  <c r="B3520" i="14"/>
  <c r="B3519" i="14"/>
  <c r="B3518" i="14"/>
  <c r="B3517" i="14"/>
  <c r="B3516" i="14"/>
  <c r="B3515" i="14"/>
  <c r="B3514" i="14"/>
  <c r="B3513" i="14"/>
  <c r="B3512" i="14"/>
  <c r="B3511" i="14"/>
  <c r="B3510" i="14"/>
  <c r="B3509" i="14"/>
  <c r="B3508" i="14"/>
  <c r="B3507" i="14"/>
  <c r="B3506" i="14"/>
  <c r="B3505" i="14"/>
  <c r="B3504" i="14"/>
  <c r="B3503" i="14"/>
  <c r="B3502" i="14"/>
  <c r="B3501" i="14"/>
  <c r="B3500" i="14"/>
  <c r="B3499" i="14"/>
  <c r="B3498" i="14"/>
  <c r="B3497" i="14"/>
  <c r="B3496" i="14"/>
  <c r="B3495" i="14"/>
  <c r="B3494" i="14"/>
  <c r="B3493" i="14"/>
  <c r="B3492" i="14"/>
  <c r="B3491" i="14"/>
  <c r="B3490" i="14"/>
  <c r="B3489" i="14"/>
  <c r="B3488" i="14"/>
  <c r="B3487" i="14"/>
  <c r="B3486" i="14"/>
  <c r="B3485" i="14"/>
  <c r="B3484" i="14"/>
  <c r="B3483" i="14"/>
  <c r="B3482" i="14"/>
  <c r="B3481" i="14"/>
  <c r="B3480" i="14"/>
  <c r="B3479" i="14"/>
  <c r="B3478" i="14"/>
  <c r="B3477" i="14"/>
  <c r="B3476" i="14"/>
  <c r="B3475" i="14"/>
  <c r="B3474" i="14"/>
  <c r="B3473" i="14"/>
  <c r="B3472" i="14"/>
  <c r="B3471" i="14"/>
  <c r="B3470" i="14"/>
  <c r="B3469" i="14"/>
  <c r="B3468" i="14"/>
  <c r="B3467" i="14"/>
  <c r="B3466" i="14"/>
  <c r="B3465" i="14"/>
  <c r="B3464" i="14"/>
  <c r="B3463" i="14"/>
  <c r="B3462" i="14"/>
  <c r="B3461" i="14"/>
  <c r="B3460" i="14"/>
  <c r="B3459" i="14"/>
  <c r="B3458" i="14"/>
  <c r="B3457" i="14"/>
  <c r="B3456" i="14"/>
  <c r="B3455" i="14"/>
  <c r="B3454" i="14"/>
  <c r="B3453" i="14"/>
  <c r="B3452" i="14"/>
  <c r="B3451" i="14"/>
  <c r="B3450" i="14"/>
  <c r="B3449" i="14"/>
  <c r="B3448" i="14"/>
  <c r="B3447" i="14"/>
  <c r="B3446" i="14"/>
  <c r="B3445" i="14"/>
  <c r="B3444" i="14"/>
  <c r="B3443" i="14"/>
  <c r="B3442" i="14"/>
  <c r="B3441" i="14"/>
  <c r="B3440" i="14"/>
  <c r="B3439" i="14"/>
  <c r="B3438" i="14"/>
  <c r="B3437" i="14"/>
  <c r="B3436" i="14"/>
  <c r="B3435" i="14"/>
  <c r="B3434" i="14"/>
  <c r="B3433" i="14"/>
  <c r="B3432" i="14"/>
  <c r="B3431" i="14"/>
  <c r="B3430" i="14"/>
  <c r="B3429" i="14"/>
  <c r="B3428" i="14"/>
  <c r="B3427" i="14"/>
  <c r="B3426" i="14"/>
  <c r="B3425" i="14"/>
  <c r="B3424" i="14"/>
  <c r="B3423" i="14"/>
  <c r="B3422" i="14"/>
  <c r="B3421" i="14"/>
  <c r="B3420" i="14"/>
  <c r="B3419" i="14"/>
  <c r="B3418" i="14"/>
  <c r="B3417" i="14"/>
  <c r="B3416" i="14"/>
  <c r="B3415" i="14"/>
  <c r="B3414" i="14"/>
  <c r="B3413" i="14"/>
  <c r="B3412" i="14"/>
  <c r="B3411" i="14"/>
  <c r="B3410" i="14"/>
  <c r="B3409" i="14"/>
  <c r="B3408" i="14"/>
  <c r="B3407" i="14"/>
  <c r="B3406" i="14"/>
  <c r="B3405" i="14"/>
  <c r="B3404" i="14"/>
  <c r="B3403" i="14"/>
  <c r="B3402" i="14"/>
  <c r="B3401" i="14"/>
  <c r="B3400" i="14"/>
  <c r="B3399" i="14"/>
  <c r="B3398" i="14"/>
  <c r="B3397" i="14"/>
  <c r="B3396" i="14"/>
  <c r="B3395" i="14"/>
  <c r="B3394" i="14"/>
  <c r="B3393" i="14"/>
  <c r="B3392" i="14"/>
  <c r="B3391" i="14"/>
  <c r="B3390" i="14"/>
  <c r="B3389" i="14"/>
  <c r="B3388" i="14"/>
  <c r="B3387" i="14"/>
  <c r="B3386" i="14"/>
  <c r="B3385" i="14"/>
  <c r="B3384" i="14"/>
  <c r="B3383" i="14"/>
  <c r="B3382" i="14"/>
  <c r="B3381" i="14"/>
  <c r="B3380" i="14"/>
  <c r="B3379" i="14"/>
  <c r="B3378" i="14"/>
  <c r="B3377" i="14"/>
  <c r="B3376" i="14"/>
  <c r="B3375" i="14"/>
  <c r="B3374" i="14"/>
  <c r="B3373" i="14"/>
  <c r="B3372" i="14"/>
  <c r="B3371" i="14"/>
  <c r="B3370" i="14"/>
  <c r="B3369" i="14"/>
  <c r="B3368" i="14"/>
  <c r="B3367" i="14"/>
  <c r="B3366" i="14"/>
  <c r="B3365" i="14"/>
  <c r="B3364" i="14"/>
  <c r="B3363" i="14"/>
  <c r="B3362" i="14"/>
  <c r="B3361" i="14"/>
  <c r="B3360" i="14"/>
  <c r="B3359" i="14"/>
  <c r="B3358" i="14"/>
  <c r="B3357" i="14"/>
  <c r="B3356" i="14"/>
  <c r="B3355" i="14"/>
  <c r="B3354" i="14"/>
  <c r="B3353" i="14"/>
  <c r="B3352" i="14"/>
  <c r="B3351" i="14"/>
  <c r="B3350" i="14"/>
  <c r="B3349" i="14"/>
  <c r="B3348" i="14"/>
  <c r="B3347" i="14"/>
  <c r="B3346" i="14"/>
  <c r="B3345" i="14"/>
  <c r="B3344" i="14"/>
  <c r="B3343" i="14"/>
  <c r="B3342" i="14"/>
  <c r="B3341" i="14"/>
  <c r="B3340" i="14"/>
  <c r="B3339" i="14"/>
  <c r="B3338" i="14"/>
  <c r="B3337" i="14"/>
  <c r="B3336" i="14"/>
  <c r="B3335" i="14"/>
  <c r="B3334" i="14"/>
  <c r="B3333" i="14"/>
  <c r="B3332" i="14"/>
  <c r="B3331" i="14"/>
  <c r="B3330" i="14"/>
  <c r="B3329" i="14"/>
  <c r="B3328" i="14"/>
  <c r="B3327" i="14"/>
  <c r="B3326" i="14"/>
  <c r="B3325" i="14"/>
  <c r="B3324" i="14"/>
  <c r="B3323" i="14"/>
  <c r="B3322" i="14"/>
  <c r="B3321" i="14"/>
  <c r="B3320" i="14"/>
  <c r="B3319" i="14"/>
  <c r="B3318" i="14"/>
  <c r="B3317" i="14"/>
  <c r="B3316" i="14"/>
  <c r="B3315" i="14"/>
  <c r="B3314" i="14"/>
  <c r="B3313" i="14"/>
  <c r="B3312" i="14"/>
  <c r="B3311" i="14"/>
  <c r="B3310" i="14"/>
  <c r="B3309" i="14"/>
  <c r="B3308" i="14"/>
  <c r="B3307" i="14"/>
  <c r="B3306" i="14"/>
  <c r="B3305" i="14"/>
  <c r="B3304" i="14"/>
  <c r="B3303" i="14"/>
  <c r="B3302" i="14"/>
  <c r="B3301" i="14"/>
  <c r="B3300" i="14"/>
  <c r="B3299" i="14"/>
  <c r="B3298" i="14"/>
  <c r="B3297" i="14"/>
  <c r="B3296" i="14"/>
  <c r="B3295" i="14"/>
  <c r="B3294" i="14"/>
  <c r="B3293" i="14"/>
  <c r="B3292" i="14"/>
  <c r="B3291" i="14"/>
  <c r="B3290" i="14"/>
  <c r="B3289" i="14"/>
  <c r="B3288" i="14"/>
  <c r="B3287" i="14"/>
  <c r="B3286" i="14"/>
  <c r="B3285" i="14"/>
  <c r="B3284" i="14"/>
  <c r="B3283" i="14"/>
  <c r="B3282" i="14"/>
  <c r="B3281" i="14"/>
  <c r="B3280" i="14"/>
  <c r="B3279" i="14"/>
  <c r="B3278" i="14"/>
  <c r="B3277" i="14"/>
  <c r="B3276" i="14"/>
  <c r="B3275" i="14"/>
  <c r="B3274" i="14"/>
  <c r="B3273" i="14"/>
  <c r="B3272" i="14"/>
  <c r="B3271" i="14"/>
  <c r="B3270" i="14"/>
  <c r="B3269" i="14"/>
  <c r="B3268" i="14"/>
  <c r="B3267" i="14"/>
  <c r="B3266" i="14"/>
  <c r="B3265" i="14"/>
  <c r="B3264" i="14"/>
  <c r="B3263" i="14"/>
  <c r="B3262" i="14"/>
  <c r="B3261" i="14"/>
  <c r="B3260" i="14"/>
  <c r="B3259" i="14"/>
  <c r="B3258" i="14"/>
  <c r="B3257" i="14"/>
  <c r="B3256" i="14"/>
  <c r="B3255" i="14"/>
  <c r="B3254" i="14"/>
  <c r="B3253" i="14"/>
  <c r="B3252" i="14"/>
  <c r="B3251" i="14"/>
  <c r="B3250" i="14"/>
  <c r="B3249" i="14"/>
  <c r="B3248" i="14"/>
  <c r="B3247" i="14"/>
  <c r="B3246" i="14"/>
  <c r="B3245" i="14"/>
  <c r="B3244" i="14"/>
  <c r="B3243" i="14"/>
  <c r="B3242" i="14"/>
  <c r="B3241" i="14"/>
  <c r="B3240" i="14"/>
  <c r="B3239" i="14"/>
  <c r="B3238" i="14"/>
  <c r="B3237" i="14"/>
  <c r="B3236" i="14"/>
  <c r="B3235" i="14"/>
  <c r="B3234" i="14"/>
  <c r="B3233" i="14"/>
  <c r="B3232" i="14"/>
  <c r="B3231" i="14"/>
  <c r="B3230" i="14"/>
  <c r="B3229" i="14"/>
  <c r="B3228" i="14"/>
  <c r="B3227" i="14"/>
  <c r="B3226" i="14"/>
  <c r="B3225" i="14"/>
  <c r="B3224" i="14"/>
  <c r="B3223" i="14"/>
  <c r="B3222" i="14"/>
  <c r="B3221" i="14"/>
  <c r="B3220" i="14"/>
  <c r="B3219" i="14"/>
  <c r="B3218" i="14"/>
  <c r="B3217" i="14"/>
  <c r="B3216" i="14"/>
  <c r="B3215" i="14"/>
  <c r="B3214" i="14"/>
  <c r="B3213" i="14"/>
  <c r="B3212" i="14"/>
  <c r="B3211" i="14"/>
  <c r="B3210" i="14"/>
  <c r="B3209" i="14"/>
  <c r="B3208" i="14"/>
  <c r="B3207" i="14"/>
  <c r="B3206" i="14"/>
  <c r="B3205" i="14"/>
  <c r="B3204" i="14"/>
  <c r="B3203" i="14"/>
  <c r="B3202" i="14"/>
  <c r="B3201" i="14"/>
  <c r="B3200" i="14"/>
  <c r="B3199" i="14"/>
  <c r="B3198" i="14"/>
  <c r="B3197" i="14"/>
  <c r="B3196" i="14"/>
  <c r="B3195" i="14"/>
  <c r="B3194" i="14"/>
  <c r="B3193" i="14"/>
  <c r="B3192" i="14"/>
  <c r="B3191" i="14"/>
  <c r="B3190" i="14"/>
  <c r="B3189" i="14"/>
  <c r="B3188" i="14"/>
  <c r="B3187" i="14"/>
  <c r="B3186" i="14"/>
  <c r="B3185" i="14"/>
  <c r="B3184" i="14"/>
  <c r="B3183" i="14"/>
  <c r="B3182" i="14"/>
  <c r="B3181" i="14"/>
  <c r="B3180" i="14"/>
  <c r="B3179" i="14"/>
  <c r="B3178" i="14"/>
  <c r="B3177" i="14"/>
  <c r="B3176" i="14"/>
  <c r="B3175" i="14"/>
  <c r="B3174" i="14"/>
  <c r="B3173" i="14"/>
  <c r="B3172" i="14"/>
  <c r="B3171" i="14"/>
  <c r="B3170" i="14"/>
  <c r="B3169" i="14"/>
  <c r="B3168" i="14"/>
  <c r="B3167" i="14"/>
  <c r="B3166" i="14"/>
  <c r="B3165" i="14"/>
  <c r="B3164" i="14"/>
  <c r="B3163" i="14"/>
  <c r="B3162" i="14"/>
  <c r="B3161" i="14"/>
  <c r="B3160" i="14"/>
  <c r="B3159" i="14"/>
  <c r="B3158" i="14"/>
  <c r="B3157" i="14"/>
  <c r="B3156" i="14"/>
  <c r="B3155" i="14"/>
  <c r="B3154" i="14"/>
  <c r="B3153" i="14"/>
  <c r="B3152" i="14"/>
  <c r="B3151" i="14"/>
  <c r="B3150" i="14"/>
  <c r="B3149" i="14"/>
  <c r="B3148" i="14"/>
  <c r="B3147" i="14"/>
  <c r="B3146" i="14"/>
  <c r="B3145" i="14"/>
  <c r="B3144" i="14"/>
  <c r="B3143" i="14"/>
  <c r="B3142" i="14"/>
  <c r="B3141" i="14"/>
  <c r="B3140" i="14"/>
  <c r="B3139" i="14"/>
  <c r="B3138" i="14"/>
  <c r="B3137" i="14"/>
  <c r="B3136" i="14"/>
  <c r="B3135" i="14"/>
  <c r="B3134" i="14"/>
  <c r="B3133" i="14"/>
  <c r="B3132" i="14"/>
  <c r="B3131" i="14"/>
  <c r="B3130" i="14"/>
  <c r="B3129" i="14"/>
  <c r="B3128" i="14"/>
  <c r="B3127" i="14"/>
  <c r="B3126" i="14"/>
  <c r="B3125" i="14"/>
  <c r="B3124" i="14"/>
  <c r="B3123" i="14"/>
  <c r="B3122" i="14"/>
  <c r="B3121" i="14"/>
  <c r="B3120" i="14"/>
  <c r="B3119" i="14"/>
  <c r="B3118" i="14"/>
  <c r="B3117" i="14"/>
  <c r="B3116" i="14"/>
  <c r="B3115" i="14"/>
  <c r="B3114" i="14"/>
  <c r="B3113" i="14"/>
  <c r="B3112" i="14"/>
  <c r="B3111" i="14"/>
  <c r="B3110" i="14"/>
  <c r="B3109" i="14"/>
  <c r="B3108" i="14"/>
  <c r="B3107" i="14"/>
  <c r="B3106" i="14"/>
  <c r="B3105" i="14"/>
  <c r="B3104" i="14"/>
  <c r="B3103" i="14"/>
  <c r="B3102" i="14"/>
  <c r="B3101" i="14"/>
  <c r="B3100" i="14"/>
  <c r="B3099" i="14"/>
  <c r="B3098" i="14"/>
  <c r="B3097" i="14"/>
  <c r="B3096" i="14"/>
  <c r="B3095" i="14"/>
  <c r="B3094" i="14"/>
  <c r="B3093" i="14"/>
  <c r="B3092" i="14"/>
  <c r="B3091" i="14"/>
  <c r="B3090" i="14"/>
  <c r="B3089" i="14"/>
  <c r="B3088" i="14"/>
  <c r="B3087" i="14"/>
  <c r="B3086" i="14"/>
  <c r="B3085" i="14"/>
  <c r="B3084" i="14"/>
  <c r="B3083" i="14"/>
  <c r="B3082" i="14"/>
  <c r="B3081" i="14"/>
  <c r="B3080" i="14"/>
  <c r="B3079" i="14"/>
  <c r="B3078" i="14"/>
  <c r="B3077" i="14"/>
  <c r="B3076" i="14"/>
  <c r="B3075" i="14"/>
  <c r="B3074" i="14"/>
  <c r="B3073" i="14"/>
  <c r="B3072" i="14"/>
  <c r="B3071" i="14"/>
  <c r="B3070" i="14"/>
  <c r="B3069" i="14"/>
  <c r="B3068" i="14"/>
  <c r="B3067" i="14"/>
  <c r="B3066" i="14"/>
  <c r="B3065" i="14"/>
  <c r="B3064" i="14"/>
  <c r="B3063" i="14"/>
  <c r="B3062" i="14"/>
  <c r="B3061" i="14"/>
  <c r="B3060" i="14"/>
  <c r="B3059" i="14"/>
  <c r="B3058" i="14"/>
  <c r="B3057" i="14"/>
  <c r="B3056" i="14"/>
  <c r="B3055" i="14"/>
  <c r="B3054" i="14"/>
  <c r="B3053" i="14"/>
  <c r="B3052" i="14"/>
  <c r="B3051" i="14"/>
  <c r="B3050" i="14"/>
  <c r="B3049" i="14"/>
  <c r="B3048" i="14"/>
  <c r="B3047" i="14"/>
  <c r="B3046" i="14"/>
  <c r="B3045" i="14"/>
  <c r="B3044" i="14"/>
  <c r="B3043" i="14"/>
  <c r="B3042" i="14"/>
  <c r="B3041" i="14"/>
  <c r="B3040" i="14"/>
  <c r="B3039" i="14"/>
  <c r="B3038" i="14"/>
  <c r="B3037" i="14"/>
  <c r="B3036" i="14"/>
  <c r="B3035" i="14"/>
  <c r="B3034" i="14"/>
  <c r="B3033" i="14"/>
  <c r="B3032" i="14"/>
  <c r="B3031" i="14"/>
  <c r="B3030" i="14"/>
  <c r="B3029" i="14"/>
  <c r="B3028" i="14"/>
  <c r="B3027" i="14"/>
  <c r="B3026" i="14"/>
  <c r="B3025" i="14"/>
  <c r="B3024" i="14"/>
  <c r="B3023" i="14"/>
  <c r="B3022" i="14"/>
  <c r="B3021" i="14"/>
  <c r="B3020" i="14"/>
  <c r="B3019" i="14"/>
  <c r="B3018" i="14"/>
  <c r="B3017" i="14"/>
  <c r="B3016" i="14"/>
  <c r="B3015" i="14"/>
  <c r="B3014" i="14"/>
  <c r="B3013" i="14"/>
  <c r="B3012" i="14"/>
  <c r="B3011" i="14"/>
  <c r="B3010" i="14"/>
  <c r="B3009" i="14"/>
  <c r="B3008" i="14"/>
  <c r="B3007" i="14"/>
  <c r="B3006" i="14"/>
  <c r="B3005" i="14"/>
  <c r="B3004" i="14"/>
  <c r="B3003" i="14"/>
  <c r="B3002" i="14"/>
  <c r="B3001" i="14"/>
  <c r="B3000" i="14"/>
  <c r="B2999" i="14"/>
  <c r="B2998" i="14"/>
  <c r="B2997" i="14"/>
  <c r="B2996" i="14"/>
  <c r="B2995" i="14"/>
  <c r="B2994" i="14"/>
  <c r="B2993" i="14"/>
  <c r="B2992" i="14"/>
  <c r="B2991" i="14"/>
  <c r="B2990" i="14"/>
  <c r="B2989" i="14"/>
  <c r="B2988" i="14"/>
  <c r="B2987" i="14"/>
  <c r="B2986" i="14"/>
  <c r="B2985" i="14"/>
  <c r="B2984" i="14"/>
  <c r="B2983" i="14"/>
  <c r="B2982" i="14"/>
  <c r="B2981" i="14"/>
  <c r="B2980" i="14"/>
  <c r="B2979" i="14"/>
  <c r="B2978" i="14"/>
  <c r="B2977" i="14"/>
  <c r="B2976" i="14"/>
  <c r="B2975" i="14"/>
  <c r="B2974" i="14"/>
  <c r="B2973" i="14"/>
  <c r="B2972" i="14"/>
  <c r="B2971" i="14"/>
  <c r="B2970" i="14"/>
  <c r="B2969" i="14"/>
  <c r="B2968" i="14"/>
  <c r="B2967" i="14"/>
  <c r="B2966" i="14"/>
  <c r="B2965" i="14"/>
  <c r="B2964" i="14"/>
  <c r="B2963" i="14"/>
  <c r="B2962" i="14"/>
  <c r="B2961" i="14"/>
  <c r="B2960" i="14"/>
  <c r="B2959" i="14"/>
  <c r="B2958" i="14"/>
  <c r="B2957" i="14"/>
  <c r="B2956" i="14"/>
  <c r="B2955" i="14"/>
  <c r="B2954" i="14"/>
  <c r="B2953" i="14"/>
  <c r="B2952" i="14"/>
  <c r="B2951" i="14"/>
  <c r="B2950" i="14"/>
  <c r="B2949" i="14"/>
  <c r="B2948" i="14"/>
  <c r="B2947" i="14"/>
  <c r="B2946" i="14"/>
  <c r="B2945" i="14"/>
  <c r="B2944" i="14"/>
  <c r="B2943" i="14"/>
  <c r="B2942" i="14"/>
  <c r="B2941" i="14"/>
  <c r="B2940" i="14"/>
  <c r="B2939" i="14"/>
  <c r="B2938" i="14"/>
  <c r="B2937" i="14"/>
  <c r="B2936" i="14"/>
  <c r="B2935" i="14"/>
  <c r="B2934" i="14"/>
  <c r="B2933" i="14"/>
  <c r="B2932" i="14"/>
  <c r="B2931" i="14"/>
  <c r="B2930" i="14"/>
  <c r="B2929" i="14"/>
  <c r="B2928" i="14"/>
  <c r="B2927" i="14"/>
  <c r="B2926" i="14"/>
  <c r="B2925" i="14"/>
  <c r="B2924" i="14"/>
  <c r="B2923" i="14"/>
  <c r="B2922" i="14"/>
  <c r="B2921" i="14"/>
  <c r="B2920" i="14"/>
  <c r="B2919" i="14"/>
  <c r="B2918" i="14"/>
  <c r="B2917" i="14"/>
  <c r="B2916" i="14"/>
  <c r="B2915" i="14"/>
  <c r="B2914" i="14"/>
  <c r="B2913" i="14"/>
  <c r="B2912" i="14"/>
  <c r="B2911" i="14"/>
  <c r="B2910" i="14"/>
  <c r="B2909" i="14"/>
  <c r="B2908" i="14"/>
  <c r="B2907" i="14"/>
  <c r="B2906" i="14"/>
  <c r="B2905" i="14"/>
  <c r="B2904" i="14"/>
  <c r="B2903" i="14"/>
  <c r="B2902" i="14"/>
  <c r="B2901" i="14"/>
  <c r="B2900" i="14"/>
  <c r="B2899" i="14"/>
  <c r="B2898" i="14"/>
  <c r="B2897" i="14"/>
  <c r="B2896" i="14"/>
  <c r="B2895" i="14"/>
  <c r="B2894" i="14"/>
  <c r="B2893" i="14"/>
  <c r="B2892" i="14"/>
  <c r="B2891" i="14"/>
  <c r="B2890" i="14"/>
  <c r="B2889" i="14"/>
  <c r="B2888" i="14"/>
  <c r="B2887" i="14"/>
  <c r="B2886" i="14"/>
  <c r="B2885" i="14"/>
  <c r="B2884" i="14"/>
  <c r="B2883" i="14"/>
  <c r="B2882" i="14"/>
  <c r="B2881" i="14"/>
  <c r="B2880" i="14"/>
  <c r="B2879" i="14"/>
  <c r="B2878" i="14"/>
  <c r="B2877" i="14"/>
  <c r="B2876" i="14"/>
  <c r="B2875" i="14"/>
  <c r="B2874" i="14"/>
  <c r="B2873" i="14"/>
  <c r="B2872" i="14"/>
  <c r="B2871" i="14"/>
  <c r="B2870" i="14"/>
  <c r="B2869" i="14"/>
  <c r="B2868" i="14"/>
  <c r="B2867" i="14"/>
  <c r="B2866" i="14"/>
  <c r="B2865" i="14"/>
  <c r="B2864" i="14"/>
  <c r="B2863" i="14"/>
  <c r="B2862" i="14"/>
  <c r="B2861" i="14"/>
  <c r="B2860" i="14"/>
  <c r="B2859" i="14"/>
  <c r="B2858" i="14"/>
  <c r="B2857" i="14"/>
  <c r="B2856" i="14"/>
  <c r="B2855" i="14"/>
  <c r="B2854" i="14"/>
  <c r="B2853" i="14"/>
  <c r="B2852" i="14"/>
  <c r="B2851" i="14"/>
  <c r="B2850" i="14"/>
  <c r="B2849" i="14"/>
  <c r="B2848" i="14"/>
  <c r="B2847" i="14"/>
  <c r="B2846" i="14"/>
  <c r="B2845" i="14"/>
  <c r="B2844" i="14"/>
  <c r="B2843" i="14"/>
  <c r="B2842" i="14"/>
  <c r="B2841" i="14"/>
  <c r="B2840" i="14"/>
  <c r="B2839" i="14"/>
  <c r="B2838" i="14"/>
  <c r="B2837" i="14"/>
  <c r="B2836" i="14"/>
  <c r="B2835" i="14"/>
  <c r="B2834" i="14"/>
  <c r="B2833" i="14"/>
  <c r="B2832" i="14"/>
  <c r="B2831" i="14"/>
  <c r="B2830" i="14"/>
  <c r="B2829" i="14"/>
  <c r="B2828" i="14"/>
  <c r="B2827" i="14"/>
  <c r="B2826" i="14"/>
  <c r="B2825" i="14"/>
  <c r="B2824" i="14"/>
  <c r="B2823" i="14"/>
  <c r="B2822" i="14"/>
  <c r="B2821" i="14"/>
  <c r="B2820" i="14"/>
  <c r="B2819" i="14"/>
  <c r="B2818" i="14"/>
  <c r="B2817" i="14"/>
  <c r="B2816" i="14"/>
  <c r="B2815" i="14"/>
  <c r="B2814" i="14"/>
  <c r="B2813" i="14"/>
  <c r="B2812" i="14"/>
  <c r="B2811" i="14"/>
  <c r="B2810" i="14"/>
  <c r="B2809" i="14"/>
  <c r="B2808" i="14"/>
  <c r="B2807" i="14"/>
  <c r="B2806" i="14"/>
  <c r="B2805" i="14"/>
  <c r="B2804" i="14"/>
  <c r="B2803" i="14"/>
  <c r="B2802" i="14"/>
  <c r="B2801" i="14"/>
  <c r="B2800" i="14"/>
  <c r="B2799" i="14"/>
  <c r="B2798" i="14"/>
  <c r="B2797" i="14"/>
  <c r="B2796" i="14"/>
  <c r="B2795" i="14"/>
  <c r="B2794" i="14"/>
  <c r="B2793" i="14"/>
  <c r="B2792" i="14"/>
  <c r="B2791" i="14"/>
  <c r="B2790" i="14"/>
  <c r="B2789" i="14"/>
  <c r="B2788" i="14"/>
  <c r="B2787" i="14"/>
  <c r="B2786" i="14"/>
  <c r="B2785" i="14"/>
  <c r="B2784" i="14"/>
  <c r="B2783" i="14"/>
  <c r="B2782" i="14"/>
  <c r="B2781" i="14"/>
  <c r="B2780" i="14"/>
  <c r="B2779" i="14"/>
  <c r="B2778" i="14"/>
  <c r="B2777" i="14"/>
  <c r="B2776" i="14"/>
  <c r="B2775" i="14"/>
  <c r="B2774" i="14"/>
  <c r="B2773" i="14"/>
  <c r="B2772" i="14"/>
  <c r="B2771" i="14"/>
  <c r="B2770" i="14"/>
  <c r="B2769" i="14"/>
  <c r="B2768" i="14"/>
  <c r="B2767" i="14"/>
  <c r="B2766" i="14"/>
  <c r="B2765" i="14"/>
  <c r="B2764" i="14"/>
  <c r="B2763" i="14"/>
  <c r="B2762" i="14"/>
  <c r="B2761" i="14"/>
  <c r="B2760" i="14"/>
  <c r="B2759" i="14"/>
  <c r="B2758" i="14"/>
  <c r="B2757" i="14"/>
  <c r="B2756" i="14"/>
  <c r="B2755" i="14"/>
  <c r="B2754" i="14"/>
  <c r="B2753" i="14"/>
  <c r="B2752" i="14"/>
  <c r="B2751" i="14"/>
  <c r="B2750" i="14"/>
  <c r="B2749" i="14"/>
  <c r="B2748" i="14"/>
  <c r="B2747" i="14"/>
  <c r="B2746" i="14"/>
  <c r="B2745" i="14"/>
  <c r="B2744" i="14"/>
  <c r="B2743" i="14"/>
  <c r="B2742" i="14"/>
  <c r="B2741" i="14"/>
  <c r="B2740" i="14"/>
  <c r="B2739" i="14"/>
  <c r="B2738" i="14"/>
  <c r="B2737" i="14"/>
  <c r="B2736" i="14"/>
  <c r="B2735" i="14"/>
  <c r="B2734" i="14"/>
  <c r="B2733" i="14"/>
  <c r="B2732" i="14"/>
  <c r="B2731" i="14"/>
  <c r="B2730" i="14"/>
  <c r="B2729" i="14"/>
  <c r="B2728" i="14"/>
  <c r="B2727" i="14"/>
  <c r="B2726" i="14"/>
  <c r="B2725" i="14"/>
  <c r="B2724" i="14"/>
  <c r="B2723" i="14"/>
  <c r="B2722" i="14"/>
  <c r="B2721" i="14"/>
  <c r="B2720" i="14"/>
  <c r="B2719" i="14"/>
  <c r="B2718" i="14"/>
  <c r="B2717" i="14"/>
  <c r="B2716" i="14"/>
  <c r="B2715" i="14"/>
  <c r="B2714" i="14"/>
  <c r="B2713" i="14"/>
  <c r="B2712" i="14"/>
  <c r="B2711" i="14"/>
  <c r="B2710" i="14"/>
  <c r="B2709" i="14"/>
  <c r="B2708" i="14"/>
  <c r="B2707" i="14"/>
  <c r="B2706" i="14"/>
  <c r="B2705" i="14"/>
  <c r="B2704" i="14"/>
  <c r="B2703" i="14"/>
  <c r="B2702" i="14"/>
  <c r="B2701" i="14"/>
  <c r="B2700" i="14"/>
  <c r="B2699" i="14"/>
  <c r="B2698" i="14"/>
  <c r="B2697" i="14"/>
  <c r="B2696" i="14"/>
  <c r="B2695" i="14"/>
  <c r="B2694" i="14"/>
  <c r="B2693" i="14"/>
  <c r="B2692" i="14"/>
  <c r="B2691" i="14"/>
  <c r="B2690" i="14"/>
  <c r="B2689" i="14"/>
  <c r="B2688" i="14"/>
  <c r="B2687" i="14"/>
  <c r="B2686" i="14"/>
  <c r="B2685" i="14"/>
  <c r="B2684" i="14"/>
  <c r="B2683" i="14"/>
  <c r="B2682" i="14"/>
  <c r="B2681" i="14"/>
  <c r="B2680" i="14"/>
  <c r="B2679" i="14"/>
  <c r="B2678" i="14"/>
  <c r="B2677" i="14"/>
  <c r="B2676" i="14"/>
  <c r="B2675" i="14"/>
  <c r="B2674" i="14"/>
  <c r="B2673" i="14"/>
  <c r="B2672" i="14"/>
  <c r="B2671" i="14"/>
  <c r="B2670" i="14"/>
  <c r="B2669" i="14"/>
  <c r="B2668" i="14"/>
  <c r="B2667" i="14"/>
  <c r="B2666" i="14"/>
  <c r="B2665" i="14"/>
  <c r="B2664" i="14"/>
  <c r="B2663" i="14"/>
  <c r="B2662" i="14"/>
  <c r="B2661" i="14"/>
  <c r="B2660" i="14"/>
  <c r="B2659" i="14"/>
  <c r="B2658" i="14"/>
  <c r="B2657" i="14"/>
  <c r="B2656" i="14"/>
  <c r="B2655" i="14"/>
  <c r="B2654" i="14"/>
  <c r="B2653" i="14"/>
  <c r="B2652" i="14"/>
  <c r="B2651" i="14"/>
  <c r="B2650" i="14"/>
  <c r="B2649" i="14"/>
  <c r="B2648" i="14"/>
  <c r="B2647" i="14"/>
  <c r="B2646" i="14"/>
  <c r="B2645" i="14"/>
  <c r="B2644" i="14"/>
  <c r="B2643" i="14"/>
  <c r="B2642" i="14"/>
  <c r="B2641" i="14"/>
  <c r="B2640" i="14"/>
  <c r="B2639" i="14"/>
  <c r="B2638" i="14"/>
  <c r="B2637" i="14"/>
  <c r="B2636" i="14"/>
  <c r="B2635" i="14"/>
  <c r="B2634" i="14"/>
  <c r="B2633" i="14"/>
  <c r="B2632" i="14"/>
  <c r="B2631" i="14"/>
  <c r="B2630" i="14"/>
  <c r="B2629" i="14"/>
  <c r="B2628" i="14"/>
  <c r="B2627" i="14"/>
  <c r="B2626" i="14"/>
  <c r="B2625" i="14"/>
  <c r="B2624" i="14"/>
  <c r="B2623" i="14"/>
  <c r="B2622" i="14"/>
  <c r="B2621" i="14"/>
  <c r="B2620" i="14"/>
  <c r="B2619" i="14"/>
  <c r="B2618" i="14"/>
  <c r="B2617" i="14"/>
  <c r="B2616" i="14"/>
  <c r="B2615" i="14"/>
  <c r="B2614" i="14"/>
  <c r="B2613" i="14"/>
  <c r="B2612" i="14"/>
  <c r="B2611" i="14"/>
  <c r="B2610" i="14"/>
  <c r="B2609" i="14"/>
  <c r="B2608" i="14"/>
  <c r="B2607" i="14"/>
  <c r="B2606" i="14"/>
  <c r="B2605" i="14"/>
  <c r="B2604" i="14"/>
  <c r="B2603" i="14"/>
  <c r="B2602" i="14"/>
  <c r="B2601" i="14"/>
  <c r="B2600" i="14"/>
  <c r="B2599" i="14"/>
  <c r="B2598" i="14"/>
  <c r="B2597" i="14"/>
  <c r="B2596" i="14"/>
  <c r="B2595" i="14"/>
  <c r="B2594" i="14"/>
  <c r="B2593" i="14"/>
  <c r="B2592" i="14"/>
  <c r="B2591" i="14"/>
  <c r="B2590" i="14"/>
  <c r="B2589" i="14"/>
  <c r="B2588" i="14"/>
  <c r="B2587" i="14"/>
  <c r="B2586" i="14"/>
  <c r="B2585" i="14"/>
  <c r="B2584" i="14"/>
  <c r="B2583" i="14"/>
  <c r="B2582" i="14"/>
  <c r="B2581" i="14"/>
  <c r="B2580" i="14"/>
  <c r="B2579" i="14"/>
  <c r="B2578" i="14"/>
  <c r="B2577" i="14"/>
  <c r="B2576" i="14"/>
  <c r="B2575" i="14"/>
  <c r="B2574" i="14"/>
  <c r="B2573" i="14"/>
  <c r="B2572" i="14"/>
  <c r="B2571" i="14"/>
  <c r="B2570" i="14"/>
  <c r="B2569" i="14"/>
  <c r="B2568" i="14"/>
  <c r="B2567" i="14"/>
  <c r="B2566" i="14"/>
  <c r="B2565" i="14"/>
  <c r="B2564" i="14"/>
  <c r="B2563" i="14"/>
  <c r="B2562" i="14"/>
  <c r="B2561" i="14"/>
  <c r="B2560" i="14"/>
  <c r="B2559" i="14"/>
  <c r="B2558" i="14"/>
  <c r="B2557" i="14"/>
  <c r="B2556" i="14"/>
  <c r="B2555" i="14"/>
  <c r="B2554" i="14"/>
  <c r="B2553" i="14"/>
  <c r="B2552" i="14"/>
  <c r="B2551" i="14"/>
  <c r="B2550" i="14"/>
  <c r="B2549" i="14"/>
  <c r="B2548" i="14"/>
  <c r="B2547" i="14"/>
  <c r="B2546" i="14"/>
  <c r="B2545" i="14"/>
  <c r="B2544" i="14"/>
  <c r="B2543" i="14"/>
  <c r="B2542" i="14"/>
  <c r="B2541" i="14"/>
  <c r="B2540" i="14"/>
  <c r="B2539" i="14"/>
  <c r="B2538" i="14"/>
  <c r="B2537" i="14"/>
  <c r="B2536" i="14"/>
  <c r="B2535" i="14"/>
  <c r="B2534" i="14"/>
  <c r="B2533" i="14"/>
  <c r="B2532" i="14"/>
  <c r="B2531" i="14"/>
  <c r="B2530" i="14"/>
  <c r="B2529" i="14"/>
  <c r="B2528" i="14"/>
  <c r="B2527" i="14"/>
  <c r="B2526" i="14"/>
  <c r="B2525" i="14"/>
  <c r="B2524" i="14"/>
  <c r="B2523" i="14"/>
  <c r="B2522" i="14"/>
  <c r="B2521" i="14"/>
  <c r="B2520" i="14"/>
  <c r="B2519" i="14"/>
  <c r="B2518" i="14"/>
  <c r="B2517" i="14"/>
  <c r="B2516" i="14"/>
  <c r="B2515" i="14"/>
  <c r="B2514" i="14"/>
  <c r="B2513" i="14"/>
  <c r="B2512" i="14"/>
  <c r="B2511" i="14"/>
  <c r="B2510" i="14"/>
  <c r="B2509" i="14"/>
  <c r="B2508" i="14"/>
  <c r="B2507" i="14"/>
  <c r="B2506" i="14"/>
  <c r="B2505" i="14"/>
  <c r="B2504" i="14"/>
  <c r="B2503" i="14"/>
  <c r="B2502" i="14"/>
  <c r="B2501" i="14"/>
  <c r="B2500" i="14"/>
  <c r="B2499" i="14"/>
  <c r="B2498" i="14"/>
  <c r="B2497" i="14"/>
  <c r="B2496" i="14"/>
  <c r="B2495" i="14"/>
  <c r="B2494" i="14"/>
  <c r="B2493" i="14"/>
  <c r="B2492" i="14"/>
  <c r="B2491" i="14"/>
  <c r="B2490" i="14"/>
  <c r="B2489" i="14"/>
  <c r="B2488" i="14"/>
  <c r="B2487" i="14"/>
  <c r="B2486" i="14"/>
  <c r="B2485" i="14"/>
  <c r="B2484" i="14"/>
  <c r="B2483" i="14"/>
  <c r="B2482" i="14"/>
  <c r="B2481" i="14"/>
  <c r="B2480" i="14"/>
  <c r="B2479" i="14"/>
  <c r="B2478" i="14"/>
  <c r="B2477" i="14"/>
  <c r="B2476" i="14"/>
  <c r="B2475" i="14"/>
  <c r="B2474" i="14"/>
  <c r="B2473" i="14"/>
  <c r="B2472" i="14"/>
  <c r="B2471" i="14"/>
  <c r="B2470" i="14"/>
  <c r="B2469" i="14"/>
  <c r="B2468" i="14"/>
  <c r="B2467" i="14"/>
  <c r="B2466" i="14"/>
  <c r="B2465" i="14"/>
  <c r="B2464" i="14"/>
  <c r="B2463" i="14"/>
  <c r="B2462" i="14"/>
  <c r="B2461" i="14"/>
  <c r="B2460" i="14"/>
  <c r="B2459" i="14"/>
  <c r="B2458" i="14"/>
  <c r="B2457" i="14"/>
  <c r="B2456" i="14"/>
  <c r="B2455" i="14"/>
  <c r="B2454" i="14"/>
  <c r="B2453" i="14"/>
  <c r="B2452" i="14"/>
  <c r="B2451" i="14"/>
  <c r="B2450" i="14"/>
  <c r="B2449" i="14"/>
  <c r="B2448" i="14"/>
  <c r="B2447" i="14"/>
  <c r="B2446" i="14"/>
  <c r="B2445" i="14"/>
  <c r="B2444" i="14"/>
  <c r="B2443" i="14"/>
  <c r="B2442" i="14"/>
  <c r="B2441" i="14"/>
  <c r="B2440" i="14"/>
  <c r="B2439" i="14"/>
  <c r="B2438" i="14"/>
  <c r="B2437" i="14"/>
  <c r="B2436" i="14"/>
  <c r="B2435" i="14"/>
  <c r="B2434" i="14"/>
  <c r="B2433" i="14"/>
  <c r="B2432" i="14"/>
  <c r="B2431" i="14"/>
  <c r="B2430" i="14"/>
  <c r="B2429" i="14"/>
  <c r="B2428" i="14"/>
  <c r="B2427" i="14"/>
  <c r="B2426" i="14"/>
  <c r="B2425" i="14"/>
  <c r="B2424" i="14"/>
  <c r="B2423" i="14"/>
  <c r="B2422" i="14"/>
  <c r="B2421" i="14"/>
  <c r="B2420" i="14"/>
  <c r="B2419" i="14"/>
  <c r="B2418" i="14"/>
  <c r="B2417" i="14"/>
  <c r="B2416" i="14"/>
  <c r="B2415" i="14"/>
  <c r="B2414" i="14"/>
  <c r="B2413" i="14"/>
  <c r="B2412" i="14"/>
  <c r="B2411" i="14"/>
  <c r="B2410" i="14"/>
  <c r="B2409" i="14"/>
  <c r="B2408" i="14"/>
  <c r="B2407" i="14"/>
  <c r="B2406" i="14"/>
  <c r="B2405" i="14"/>
  <c r="B2404" i="14"/>
  <c r="B2403" i="14"/>
  <c r="B2402" i="14"/>
  <c r="B2401" i="14"/>
  <c r="B2400" i="14"/>
  <c r="B2399" i="14"/>
  <c r="B2398" i="14"/>
  <c r="B2397" i="14"/>
  <c r="B2396" i="14"/>
  <c r="B2395" i="14"/>
  <c r="B2394" i="14"/>
  <c r="B2393" i="14"/>
  <c r="B2392" i="14"/>
  <c r="B2391" i="14"/>
  <c r="B2390" i="14"/>
  <c r="B2389" i="14"/>
  <c r="B2388" i="14"/>
  <c r="B2387" i="14"/>
  <c r="B2386" i="14"/>
  <c r="B2385" i="14"/>
  <c r="B2384" i="14"/>
  <c r="B2383" i="14"/>
  <c r="B2382" i="14"/>
  <c r="B2381" i="14"/>
  <c r="B2380" i="14"/>
  <c r="B2379" i="14"/>
  <c r="B2378" i="14"/>
  <c r="B2377" i="14"/>
  <c r="B2376" i="14"/>
  <c r="B2375" i="14"/>
  <c r="B2374" i="14"/>
  <c r="B2373" i="14"/>
  <c r="B2372" i="14"/>
  <c r="B2371" i="14"/>
  <c r="B2370" i="14"/>
  <c r="B2369" i="14"/>
  <c r="B2368" i="14"/>
  <c r="B2367" i="14"/>
  <c r="B2366" i="14"/>
  <c r="B2365" i="14"/>
  <c r="B2364" i="14"/>
  <c r="B2363" i="14"/>
  <c r="B2362" i="14"/>
  <c r="B2361" i="14"/>
  <c r="B2360" i="14"/>
  <c r="B2359" i="14"/>
  <c r="B2358" i="14"/>
  <c r="B2357" i="14"/>
  <c r="B2356" i="14"/>
  <c r="B2355" i="14"/>
  <c r="B2354" i="14"/>
  <c r="B2353" i="14"/>
  <c r="B2352" i="14"/>
  <c r="B2351" i="14"/>
  <c r="B2350" i="14"/>
  <c r="B2349" i="14"/>
  <c r="B2348" i="14"/>
  <c r="B2347" i="14"/>
  <c r="B2346" i="14"/>
  <c r="B2345" i="14"/>
  <c r="B2344" i="14"/>
  <c r="B2343" i="14"/>
  <c r="B2342" i="14"/>
  <c r="B2341" i="14"/>
  <c r="B2340" i="14"/>
  <c r="B2339" i="14"/>
  <c r="B2338" i="14"/>
  <c r="B2337" i="14"/>
  <c r="B2336" i="14"/>
  <c r="B2335" i="14"/>
  <c r="B2334" i="14"/>
  <c r="B2333" i="14"/>
  <c r="B2332" i="14"/>
  <c r="B2331" i="14"/>
  <c r="B2330" i="14"/>
  <c r="B2329" i="14"/>
  <c r="B2328" i="14"/>
  <c r="B2327" i="14"/>
  <c r="B2326" i="14"/>
  <c r="B2325" i="14"/>
  <c r="B2324" i="14"/>
  <c r="B2323" i="14"/>
  <c r="B2322" i="14"/>
  <c r="B2321" i="14"/>
  <c r="B2320" i="14"/>
  <c r="B2319" i="14"/>
  <c r="B2318" i="14"/>
  <c r="B2317" i="14"/>
  <c r="B2316" i="14"/>
  <c r="B2315" i="14"/>
  <c r="B2314" i="14"/>
  <c r="B2313" i="14"/>
  <c r="B2312" i="14"/>
  <c r="B2311" i="14"/>
  <c r="B2310" i="14"/>
  <c r="B2309" i="14"/>
  <c r="B2308" i="14"/>
  <c r="B2307" i="14"/>
  <c r="B2306" i="14"/>
  <c r="B2305" i="14"/>
  <c r="B2304" i="14"/>
  <c r="B2303" i="14"/>
  <c r="B2302" i="14"/>
  <c r="B2301" i="14"/>
  <c r="B2300" i="14"/>
  <c r="B2299" i="14"/>
  <c r="B2298" i="14"/>
  <c r="B2297" i="14"/>
  <c r="B2296" i="14"/>
  <c r="B2295" i="14"/>
  <c r="B2294" i="14"/>
  <c r="B2293" i="14"/>
  <c r="B2292" i="14"/>
  <c r="B2291" i="14"/>
  <c r="B2290" i="14"/>
  <c r="B2289" i="14"/>
  <c r="B2288" i="14"/>
  <c r="B2287" i="14"/>
  <c r="B2286" i="14"/>
  <c r="B2285" i="14"/>
  <c r="B2284" i="14"/>
  <c r="B2283" i="14"/>
  <c r="B2282" i="14"/>
  <c r="B2281" i="14"/>
  <c r="B2280" i="14"/>
  <c r="B2279" i="14"/>
  <c r="B2278" i="14"/>
  <c r="B2277" i="14"/>
  <c r="B2276" i="14"/>
  <c r="B2275" i="14"/>
  <c r="B2274" i="14"/>
  <c r="B2273" i="14"/>
  <c r="B2272" i="14"/>
  <c r="B2271" i="14"/>
  <c r="B2270" i="14"/>
  <c r="B2269" i="14"/>
  <c r="B2268" i="14"/>
  <c r="B2267" i="14"/>
  <c r="B2266" i="14"/>
  <c r="B2265" i="14"/>
  <c r="B2264" i="14"/>
  <c r="B2263" i="14"/>
  <c r="B2262" i="14"/>
  <c r="B2261" i="14"/>
  <c r="B2260" i="14"/>
  <c r="B2259" i="14"/>
  <c r="B2258" i="14"/>
  <c r="B2257" i="14"/>
  <c r="B2256" i="14"/>
  <c r="B2255" i="14"/>
  <c r="B2254" i="14"/>
  <c r="B2253" i="14"/>
  <c r="B2252" i="14"/>
  <c r="B2251" i="14"/>
  <c r="B2250" i="14"/>
  <c r="B2249" i="14"/>
  <c r="B2248" i="14"/>
  <c r="B2247" i="14"/>
  <c r="B2246" i="14"/>
  <c r="B2245" i="14"/>
  <c r="B2244" i="14"/>
  <c r="B2243" i="14"/>
  <c r="B2242" i="14"/>
  <c r="B2241" i="14"/>
  <c r="B2240" i="14"/>
  <c r="B2239" i="14"/>
  <c r="B2238" i="14"/>
  <c r="B2237" i="14"/>
  <c r="B2236" i="14"/>
  <c r="B2235" i="14"/>
  <c r="B2234" i="14"/>
  <c r="B2233" i="14"/>
  <c r="B2232" i="14"/>
  <c r="B2231" i="14"/>
  <c r="B2230" i="14"/>
  <c r="B2229" i="14"/>
  <c r="B2228" i="14"/>
  <c r="B2227" i="14"/>
  <c r="B2226" i="14"/>
  <c r="B2225" i="14"/>
  <c r="B2224" i="14"/>
  <c r="B2223" i="14"/>
  <c r="B2222" i="14"/>
  <c r="B2221" i="14"/>
  <c r="B2220" i="14"/>
  <c r="B2219" i="14"/>
  <c r="B2218" i="14"/>
  <c r="B2217" i="14"/>
  <c r="B2216" i="14"/>
  <c r="B2215" i="14"/>
  <c r="B2214" i="14"/>
  <c r="B2213" i="14"/>
  <c r="B2212" i="14"/>
  <c r="B2211" i="14"/>
  <c r="B2210" i="14"/>
  <c r="B2209" i="14"/>
  <c r="B2208" i="14"/>
  <c r="B2207" i="14"/>
  <c r="B2206" i="14"/>
  <c r="B2205" i="14"/>
  <c r="B2204" i="14"/>
  <c r="B2203" i="14"/>
  <c r="B2202" i="14"/>
  <c r="B2201" i="14"/>
  <c r="B2200" i="14"/>
  <c r="B2199" i="14"/>
  <c r="B2198" i="14"/>
  <c r="B2197" i="14"/>
  <c r="B2196" i="14"/>
  <c r="B2195" i="14"/>
  <c r="B2194" i="14"/>
  <c r="B2193" i="14"/>
  <c r="B2192" i="14"/>
  <c r="B2191" i="14"/>
  <c r="B2190" i="14"/>
  <c r="B2189" i="14"/>
  <c r="B2188" i="14"/>
  <c r="B2187" i="14"/>
  <c r="B2186" i="14"/>
  <c r="B2185" i="14"/>
  <c r="B2184" i="14"/>
  <c r="B2183" i="14"/>
  <c r="B2182" i="14"/>
  <c r="B2181" i="14"/>
  <c r="B2180" i="14"/>
  <c r="B2179" i="14"/>
  <c r="B2178" i="14"/>
  <c r="B2177" i="14"/>
  <c r="B2176" i="14"/>
  <c r="B2175" i="14"/>
  <c r="B2174" i="14"/>
  <c r="B2173" i="14"/>
  <c r="B2172" i="14"/>
  <c r="B2171" i="14"/>
  <c r="B2170" i="14"/>
  <c r="B2169" i="14"/>
  <c r="B2168" i="14"/>
  <c r="B2167" i="14"/>
  <c r="B2166" i="14"/>
  <c r="B2165" i="14"/>
  <c r="B2164" i="14"/>
  <c r="B2163" i="14"/>
  <c r="B2162" i="14"/>
  <c r="B2161" i="14"/>
  <c r="B2160" i="14"/>
  <c r="B2159" i="14"/>
  <c r="B2158" i="14"/>
  <c r="B2157" i="14"/>
  <c r="B2156" i="14"/>
  <c r="B2155" i="14"/>
  <c r="B2154" i="14"/>
  <c r="B2153" i="14"/>
  <c r="B2152" i="14"/>
  <c r="B2151" i="14"/>
  <c r="B2150" i="14"/>
  <c r="B2149" i="14"/>
  <c r="B2148" i="14"/>
  <c r="B2147" i="14"/>
  <c r="B2146" i="14"/>
  <c r="B2145" i="14"/>
  <c r="B2144" i="14"/>
  <c r="B2143" i="14"/>
  <c r="B2142" i="14"/>
  <c r="B2141" i="14"/>
  <c r="B2140" i="14"/>
  <c r="B2139" i="14"/>
  <c r="B2138" i="14"/>
  <c r="B2137" i="14"/>
  <c r="B2136" i="14"/>
  <c r="B2135" i="14"/>
  <c r="B2134" i="14"/>
  <c r="B2133" i="14"/>
  <c r="B2132" i="14"/>
  <c r="B2131" i="14"/>
  <c r="B2130" i="14"/>
  <c r="B2129" i="14"/>
  <c r="B2128" i="14"/>
  <c r="B2127" i="14"/>
  <c r="B2126" i="14"/>
  <c r="B2125" i="14"/>
  <c r="B2124" i="14"/>
  <c r="B2123" i="14"/>
  <c r="B2122" i="14"/>
  <c r="B2121" i="14"/>
  <c r="B2120" i="14"/>
  <c r="B2119" i="14"/>
  <c r="B2118" i="14"/>
  <c r="B2117" i="14"/>
  <c r="B2116" i="14"/>
  <c r="B2115" i="14"/>
  <c r="B2114" i="14"/>
  <c r="B2113" i="14"/>
  <c r="B2112" i="14"/>
  <c r="B2111" i="14"/>
  <c r="B2110" i="14"/>
  <c r="B2109" i="14"/>
  <c r="B2108" i="14"/>
  <c r="B2107" i="14"/>
  <c r="B2106" i="14"/>
  <c r="B2105" i="14"/>
  <c r="B2104" i="14"/>
  <c r="B2103" i="14"/>
  <c r="B2102" i="14"/>
  <c r="B2101" i="14"/>
  <c r="B2100" i="14"/>
  <c r="B2099" i="14"/>
  <c r="B2098" i="14"/>
  <c r="B2097" i="14"/>
  <c r="B2096" i="14"/>
  <c r="B2095" i="14"/>
  <c r="B2094" i="14"/>
  <c r="B2093" i="14"/>
  <c r="B2092" i="14"/>
  <c r="B2091" i="14"/>
  <c r="B2090" i="14"/>
  <c r="B2089" i="14"/>
  <c r="B2088" i="14"/>
  <c r="B2087" i="14"/>
  <c r="B2086" i="14"/>
  <c r="B2085" i="14"/>
  <c r="B2084" i="14"/>
  <c r="B2083" i="14"/>
  <c r="B2082" i="14"/>
  <c r="B2081" i="14"/>
  <c r="B2080" i="14"/>
  <c r="B2079" i="14"/>
  <c r="B2078" i="14"/>
  <c r="B2077" i="14"/>
  <c r="B2076" i="14"/>
  <c r="B2075" i="14"/>
  <c r="B2074" i="14"/>
  <c r="B2073" i="14"/>
  <c r="B2072" i="14"/>
  <c r="B2071" i="14"/>
  <c r="B2070" i="14"/>
  <c r="B2069" i="14"/>
  <c r="B2068" i="14"/>
  <c r="B2067" i="14"/>
  <c r="B2066" i="14"/>
  <c r="B2065" i="14"/>
  <c r="B2064" i="14"/>
  <c r="B2063" i="14"/>
  <c r="B2062" i="14"/>
  <c r="B2061" i="14"/>
  <c r="B2060" i="14"/>
  <c r="B2059" i="14"/>
  <c r="B2058" i="14"/>
  <c r="B2057" i="14"/>
  <c r="B2056" i="14"/>
  <c r="B2055" i="14"/>
  <c r="B2054" i="14"/>
  <c r="B2053" i="14"/>
  <c r="B2052" i="14"/>
  <c r="B2051" i="14"/>
  <c r="B2050" i="14"/>
  <c r="B2049" i="14"/>
  <c r="B2048" i="14"/>
  <c r="B2047" i="14"/>
  <c r="B2046" i="14"/>
  <c r="B2045" i="14"/>
  <c r="B2044" i="14"/>
  <c r="B2043" i="14"/>
  <c r="B2042" i="14"/>
  <c r="B2041" i="14"/>
  <c r="B2040" i="14"/>
  <c r="B2039" i="14"/>
  <c r="B2038" i="14"/>
  <c r="B2037" i="14"/>
  <c r="B2036" i="14"/>
  <c r="B2035" i="14"/>
  <c r="B2034" i="14"/>
  <c r="B2033" i="14"/>
  <c r="B2032" i="14"/>
  <c r="B2031" i="14"/>
  <c r="B2030" i="14"/>
  <c r="B2029" i="14"/>
  <c r="B2028" i="14"/>
  <c r="B2027" i="14"/>
  <c r="B2026" i="14"/>
  <c r="B2025" i="14"/>
  <c r="B2024" i="14"/>
  <c r="B2023" i="14"/>
  <c r="B2022" i="14"/>
  <c r="B2021" i="14"/>
  <c r="B2020" i="14"/>
  <c r="B2019" i="14"/>
  <c r="B2018" i="14"/>
  <c r="B2017" i="14"/>
  <c r="B2016" i="14"/>
  <c r="B2015" i="14"/>
  <c r="B2014" i="14"/>
  <c r="B2013" i="14"/>
  <c r="B2012" i="14"/>
  <c r="B2011" i="14"/>
  <c r="B2010" i="14"/>
  <c r="B2009" i="14"/>
  <c r="B2008" i="14"/>
  <c r="B2007" i="14"/>
  <c r="B2006" i="14"/>
  <c r="B2005" i="14"/>
  <c r="B2004" i="14"/>
  <c r="B2003" i="14"/>
  <c r="B2002" i="14"/>
  <c r="B2001" i="14"/>
  <c r="B2000" i="14"/>
  <c r="B1999" i="14"/>
  <c r="B1998" i="14"/>
  <c r="B1997" i="14"/>
  <c r="B1996" i="14"/>
  <c r="B1995" i="14"/>
  <c r="B1994" i="14"/>
  <c r="B1993" i="14"/>
  <c r="B1992" i="14"/>
  <c r="B1991" i="14"/>
  <c r="B1990" i="14"/>
  <c r="B1989" i="14"/>
  <c r="B1988" i="14"/>
  <c r="B1987" i="14"/>
  <c r="B1986" i="14"/>
  <c r="B1985" i="14"/>
  <c r="B1984" i="14"/>
  <c r="B1983" i="14"/>
  <c r="B1982" i="14"/>
  <c r="B1981" i="14"/>
  <c r="B1980" i="14"/>
  <c r="B1979" i="14"/>
  <c r="B1978" i="14"/>
  <c r="B1977" i="14"/>
  <c r="B1976" i="14"/>
  <c r="B1975" i="14"/>
  <c r="B1974" i="14"/>
  <c r="B1973" i="14"/>
  <c r="B1972" i="14"/>
  <c r="B1971" i="14"/>
  <c r="B1970" i="14"/>
  <c r="B1969" i="14"/>
  <c r="B1968" i="14"/>
  <c r="B1967" i="14"/>
  <c r="B1966" i="14"/>
  <c r="B1965" i="14"/>
  <c r="B1964" i="14"/>
  <c r="B1963" i="14"/>
  <c r="B1962" i="14"/>
  <c r="B1961" i="14"/>
  <c r="B1960" i="14"/>
  <c r="B1959" i="14"/>
  <c r="B1958" i="14"/>
  <c r="B1957" i="14"/>
  <c r="B1956" i="14"/>
  <c r="B1955" i="14"/>
  <c r="B1954" i="14"/>
  <c r="B1953" i="14"/>
  <c r="B1952" i="14"/>
  <c r="B1951" i="14"/>
  <c r="B1950" i="14"/>
  <c r="B1949" i="14"/>
  <c r="B1948" i="14"/>
  <c r="B1947" i="14"/>
  <c r="B1946" i="14"/>
  <c r="B1945" i="14"/>
  <c r="B1944" i="14"/>
  <c r="B1943" i="14"/>
  <c r="B1942" i="14"/>
  <c r="B1941" i="14"/>
  <c r="B1940" i="14"/>
  <c r="B1939" i="14"/>
  <c r="B1938" i="14"/>
  <c r="B1937" i="14"/>
  <c r="B1936" i="14"/>
  <c r="B1935" i="14"/>
  <c r="B1934" i="14"/>
  <c r="B1933" i="14"/>
  <c r="B1932" i="14"/>
  <c r="B1931" i="14"/>
  <c r="B1930" i="14"/>
  <c r="B1929" i="14"/>
  <c r="B1928" i="14"/>
  <c r="B1927" i="14"/>
  <c r="B1926" i="14"/>
  <c r="B1925" i="14"/>
  <c r="B1924" i="14"/>
  <c r="B1923" i="14"/>
  <c r="B1922" i="14"/>
  <c r="B1921" i="14"/>
  <c r="B1920" i="14"/>
  <c r="B1919" i="14"/>
  <c r="B1918" i="14"/>
  <c r="B1917" i="14"/>
  <c r="B1916" i="14"/>
  <c r="B1915" i="14"/>
  <c r="B1914" i="14"/>
  <c r="B1913" i="14"/>
  <c r="B1912" i="14"/>
  <c r="B1911" i="14"/>
  <c r="B1910" i="14"/>
  <c r="B1909" i="14"/>
  <c r="B1908" i="14"/>
  <c r="B1907" i="14"/>
  <c r="B1906" i="14"/>
  <c r="B1905" i="14"/>
  <c r="B1904" i="14"/>
  <c r="B1903" i="14"/>
  <c r="B1902" i="14"/>
  <c r="B1901" i="14"/>
  <c r="B1900" i="14"/>
  <c r="B1899" i="14"/>
  <c r="B1898" i="14"/>
  <c r="B1897" i="14"/>
  <c r="B1896" i="14"/>
  <c r="B1895" i="14"/>
  <c r="B1894" i="14"/>
  <c r="B1893" i="14"/>
  <c r="B1892" i="14"/>
  <c r="B1891" i="14"/>
  <c r="B1890" i="14"/>
  <c r="B1889" i="14"/>
  <c r="B1888" i="14"/>
  <c r="B1887" i="14"/>
  <c r="B1886" i="14"/>
  <c r="B1885" i="14"/>
  <c r="B1884" i="14"/>
  <c r="B1883" i="14"/>
  <c r="B1882" i="14"/>
  <c r="B1881" i="14"/>
  <c r="B1880" i="14"/>
  <c r="B1879" i="14"/>
  <c r="B1878" i="14"/>
  <c r="B1877" i="14"/>
  <c r="B1876" i="14"/>
  <c r="B1875" i="14"/>
  <c r="B1874" i="14"/>
  <c r="B1873" i="14"/>
  <c r="B1872" i="14"/>
  <c r="B1871" i="14"/>
  <c r="B1870" i="14"/>
  <c r="B1869" i="14"/>
  <c r="B1868" i="14"/>
  <c r="B1867" i="14"/>
  <c r="B1866" i="14"/>
  <c r="B1865" i="14"/>
  <c r="B1864" i="14"/>
  <c r="B1863" i="14"/>
  <c r="B1862" i="14"/>
  <c r="B1861" i="14"/>
  <c r="B1860" i="14"/>
  <c r="B1859" i="14"/>
  <c r="B1858" i="14"/>
  <c r="B1857" i="14"/>
  <c r="B1856" i="14"/>
  <c r="B1855" i="14"/>
  <c r="B1854" i="14"/>
  <c r="B1853" i="14"/>
  <c r="B1852" i="14"/>
  <c r="B1851" i="14"/>
  <c r="B1850" i="14"/>
  <c r="B1849" i="14"/>
  <c r="B1848" i="14"/>
  <c r="B1847" i="14"/>
  <c r="B1846" i="14"/>
  <c r="B1845" i="14"/>
  <c r="B1844" i="14"/>
  <c r="B1843" i="14"/>
  <c r="B1842" i="14"/>
  <c r="B1841" i="14"/>
  <c r="B1840" i="14"/>
  <c r="B1839" i="14"/>
  <c r="B1838" i="14"/>
  <c r="B1837" i="14"/>
  <c r="B1836" i="14"/>
  <c r="B1835" i="14"/>
  <c r="B1834" i="14"/>
  <c r="B1833" i="14"/>
  <c r="B1832" i="14"/>
  <c r="B1831" i="14"/>
  <c r="B1830" i="14"/>
  <c r="B1829" i="14"/>
  <c r="B1828" i="14"/>
  <c r="B1827" i="14"/>
  <c r="B1826" i="14"/>
  <c r="B1825" i="14"/>
  <c r="B1824" i="14"/>
  <c r="B1823" i="14"/>
  <c r="B1822" i="14"/>
  <c r="B1821" i="14"/>
  <c r="B1820" i="14"/>
  <c r="B1819" i="14"/>
  <c r="B1818" i="14"/>
  <c r="B1817" i="14"/>
  <c r="B1816" i="14"/>
  <c r="B1815" i="14"/>
  <c r="B1814" i="14"/>
  <c r="B1813" i="14"/>
  <c r="B1812" i="14"/>
  <c r="B1811" i="14"/>
  <c r="B1810" i="14"/>
  <c r="B1809" i="14"/>
  <c r="B1808" i="14"/>
  <c r="B1807" i="14"/>
  <c r="B1806" i="14"/>
  <c r="B1805" i="14"/>
  <c r="B1804" i="14"/>
  <c r="B1803" i="14"/>
  <c r="B1802" i="14"/>
  <c r="B1801" i="14"/>
  <c r="B1800" i="14"/>
  <c r="B1799" i="14"/>
  <c r="B1798" i="14"/>
  <c r="B1797" i="14"/>
  <c r="B1796" i="14"/>
  <c r="B1795" i="14"/>
  <c r="B1794" i="14"/>
  <c r="B1793" i="14"/>
  <c r="B1792" i="14"/>
  <c r="B1791" i="14"/>
  <c r="B1790" i="14"/>
  <c r="B1789" i="14"/>
  <c r="B1788" i="14"/>
  <c r="B1787" i="14"/>
  <c r="B1786" i="14"/>
  <c r="B1785" i="14"/>
  <c r="B1784" i="14"/>
  <c r="B1783" i="14"/>
  <c r="B1782" i="14"/>
  <c r="B1781" i="14"/>
  <c r="B1780" i="14"/>
  <c r="B1779" i="14"/>
  <c r="B1778" i="14"/>
  <c r="B1777" i="14"/>
  <c r="B1776" i="14"/>
  <c r="B1775" i="14"/>
  <c r="B1774" i="14"/>
  <c r="B1773" i="14"/>
  <c r="B1772" i="14"/>
  <c r="B1771" i="14"/>
  <c r="B1770" i="14"/>
  <c r="B1769" i="14"/>
  <c r="B1768" i="14"/>
  <c r="B1767" i="14"/>
  <c r="B1766" i="14"/>
  <c r="B1765" i="14"/>
  <c r="B1764" i="14"/>
  <c r="B1763" i="14"/>
  <c r="B1762" i="14"/>
  <c r="B1761" i="14"/>
  <c r="B1760" i="14"/>
  <c r="B1759" i="14"/>
  <c r="B1758" i="14"/>
  <c r="B1757" i="14"/>
  <c r="B1756" i="14"/>
  <c r="B1755" i="14"/>
  <c r="B1754" i="14"/>
  <c r="B1753" i="14"/>
  <c r="B1752" i="14"/>
  <c r="B1751" i="14"/>
  <c r="B1750" i="14"/>
  <c r="B1749" i="14"/>
  <c r="B1748" i="14"/>
  <c r="B1747" i="14"/>
  <c r="B1746" i="14"/>
  <c r="B1745" i="14"/>
  <c r="B1744" i="14"/>
  <c r="B1743" i="14"/>
  <c r="B1742" i="14"/>
  <c r="B1741" i="14"/>
  <c r="B1740" i="14"/>
  <c r="B1739" i="14"/>
  <c r="B1738" i="14"/>
  <c r="B1737" i="14"/>
  <c r="B1736" i="14"/>
  <c r="B1735" i="14"/>
  <c r="B1734" i="14"/>
  <c r="B1733" i="14"/>
  <c r="B1732" i="14"/>
  <c r="B1731" i="14"/>
  <c r="B1730" i="14"/>
  <c r="B1729" i="14"/>
  <c r="B1728" i="14"/>
  <c r="B1727" i="14"/>
  <c r="B1726" i="14"/>
  <c r="B1725" i="14"/>
  <c r="B1724" i="14"/>
  <c r="B1723" i="14"/>
  <c r="B1722" i="14"/>
  <c r="B1721" i="14"/>
  <c r="B1720" i="14"/>
  <c r="B1719" i="14"/>
  <c r="B1718" i="14"/>
  <c r="B1717" i="14"/>
  <c r="B1716" i="14"/>
  <c r="B1715" i="14"/>
  <c r="B1714" i="14"/>
  <c r="B1713" i="14"/>
  <c r="B1712" i="14"/>
  <c r="B1711" i="14"/>
  <c r="B1710" i="14"/>
  <c r="B1709" i="14"/>
  <c r="B1708" i="14"/>
  <c r="B1707" i="14"/>
  <c r="B1706" i="14"/>
  <c r="B1705" i="14"/>
  <c r="B1704" i="14"/>
  <c r="B1703" i="14"/>
  <c r="B1702" i="14"/>
  <c r="B1701" i="14"/>
  <c r="B1700" i="14"/>
  <c r="B1699" i="14"/>
  <c r="B1698" i="14"/>
  <c r="B1697" i="14"/>
  <c r="B1696" i="14"/>
  <c r="B1695" i="14"/>
  <c r="B1694" i="14"/>
  <c r="B1693" i="14"/>
  <c r="B1692" i="14"/>
  <c r="B1691" i="14"/>
  <c r="B1690" i="14"/>
  <c r="B1689" i="14"/>
  <c r="B1688" i="14"/>
  <c r="B1687" i="14"/>
  <c r="B1686" i="14"/>
  <c r="B1685" i="14"/>
  <c r="B1684" i="14"/>
  <c r="B1683" i="14"/>
  <c r="B1682" i="14"/>
  <c r="B1681" i="14"/>
  <c r="B1680" i="14"/>
  <c r="B1679" i="14"/>
  <c r="B1678" i="14"/>
  <c r="B1677" i="14"/>
  <c r="B1676" i="14"/>
  <c r="B1675" i="14"/>
  <c r="B1674" i="14"/>
  <c r="B1673" i="14"/>
  <c r="B1672" i="14"/>
  <c r="B1671" i="14"/>
  <c r="B1670" i="14"/>
  <c r="B1669" i="14"/>
  <c r="B1668" i="14"/>
  <c r="B1667" i="14"/>
  <c r="B1666" i="14"/>
  <c r="B1665" i="14"/>
  <c r="B1664" i="14"/>
  <c r="B1663" i="14"/>
  <c r="B1662" i="14"/>
  <c r="B1661" i="14"/>
  <c r="B1660" i="14"/>
  <c r="B1659" i="14"/>
  <c r="B1658" i="14"/>
  <c r="B1657" i="14"/>
  <c r="B1656" i="14"/>
  <c r="B1655" i="14"/>
  <c r="B1654" i="14"/>
  <c r="B1653" i="14"/>
  <c r="B1652" i="14"/>
  <c r="B1651" i="14"/>
  <c r="B1650" i="14"/>
  <c r="B1649" i="14"/>
  <c r="B1648" i="14"/>
  <c r="B1647" i="14"/>
  <c r="B1646" i="14"/>
  <c r="B1645" i="14"/>
  <c r="B1644" i="14"/>
  <c r="B1643" i="14"/>
  <c r="B1642" i="14"/>
  <c r="B1641" i="14"/>
  <c r="B1640" i="14"/>
  <c r="B1639" i="14"/>
  <c r="B1638" i="14"/>
  <c r="B1637" i="14"/>
  <c r="B1636" i="14"/>
  <c r="B1635" i="14"/>
  <c r="B1634" i="14"/>
  <c r="B1633" i="14"/>
  <c r="B1632" i="14"/>
  <c r="B1631" i="14"/>
  <c r="B1630" i="14"/>
  <c r="B1629" i="14"/>
  <c r="B1628" i="14"/>
  <c r="B1627" i="14"/>
  <c r="B1626" i="14"/>
  <c r="B1625" i="14"/>
  <c r="B1624" i="14"/>
  <c r="B1623" i="14"/>
  <c r="B1622" i="14"/>
  <c r="B1621" i="14"/>
  <c r="B1620" i="14"/>
  <c r="B1619" i="14"/>
  <c r="B1618" i="14"/>
  <c r="B1617" i="14"/>
  <c r="B1616" i="14"/>
  <c r="B1615" i="14"/>
  <c r="B1614" i="14"/>
  <c r="B1613" i="14"/>
  <c r="B1612" i="14"/>
  <c r="B1611" i="14"/>
  <c r="B1610" i="14"/>
  <c r="B1609" i="14"/>
  <c r="B1608" i="14"/>
  <c r="B1607" i="14"/>
  <c r="B1606" i="14"/>
  <c r="B1605" i="14"/>
  <c r="B1604" i="14"/>
  <c r="B1603" i="14"/>
  <c r="B1602" i="14"/>
  <c r="B1601" i="14"/>
  <c r="B1600" i="14"/>
  <c r="B1599" i="14"/>
  <c r="B1598" i="14"/>
  <c r="B1597" i="14"/>
  <c r="B1596" i="14"/>
  <c r="B1595" i="14"/>
  <c r="B1594" i="14"/>
  <c r="B1593" i="14"/>
  <c r="B1592" i="14"/>
  <c r="B1591" i="14"/>
  <c r="B1590" i="14"/>
  <c r="B1589" i="14"/>
  <c r="B1588" i="14"/>
  <c r="B1587" i="14"/>
  <c r="B1586" i="14"/>
  <c r="B1585" i="14"/>
  <c r="B1584" i="14"/>
  <c r="B1583" i="14"/>
  <c r="B1582" i="14"/>
  <c r="B1581" i="14"/>
  <c r="B1580" i="14"/>
  <c r="B1579" i="14"/>
  <c r="B1578" i="14"/>
  <c r="B1577" i="14"/>
  <c r="B1576" i="14"/>
  <c r="B1575" i="14"/>
  <c r="B1574" i="14"/>
  <c r="B1573" i="14"/>
  <c r="B1572" i="14"/>
  <c r="B1571" i="14"/>
  <c r="B1570" i="14"/>
  <c r="B1569" i="14"/>
  <c r="B1568" i="14"/>
  <c r="B1567" i="14"/>
  <c r="B1566" i="14"/>
  <c r="B1565" i="14"/>
  <c r="B1564" i="14"/>
  <c r="B1563" i="14"/>
  <c r="B1562" i="14"/>
  <c r="B1561" i="14"/>
  <c r="B1560" i="14"/>
  <c r="B1559" i="14"/>
  <c r="B1558" i="14"/>
  <c r="B1557" i="14"/>
  <c r="B1556" i="14"/>
  <c r="B1555" i="14"/>
  <c r="B1554" i="14"/>
  <c r="B1553" i="14"/>
  <c r="B1552" i="14"/>
  <c r="B1551" i="14"/>
  <c r="B1550" i="14"/>
  <c r="B1549" i="14"/>
  <c r="B1548" i="14"/>
  <c r="B1547" i="14"/>
  <c r="B1546" i="14"/>
  <c r="B1545" i="14"/>
  <c r="B1544" i="14"/>
  <c r="B1543" i="14"/>
  <c r="B1542" i="14"/>
  <c r="B1541" i="14"/>
  <c r="B1540" i="14"/>
  <c r="B1539" i="14"/>
  <c r="B1538" i="14"/>
  <c r="B1537" i="14"/>
  <c r="B1536" i="14"/>
  <c r="B1535" i="14"/>
  <c r="B1534" i="14"/>
  <c r="B1533" i="14"/>
  <c r="B1532" i="14"/>
  <c r="B1531" i="14"/>
  <c r="B1530" i="14"/>
  <c r="B1529" i="14"/>
  <c r="B1528" i="14"/>
  <c r="B1527" i="14"/>
  <c r="B1526" i="14"/>
  <c r="B1525" i="14"/>
  <c r="B1524" i="14"/>
  <c r="B1523" i="14"/>
  <c r="B1522" i="14"/>
  <c r="B1521" i="14"/>
  <c r="B1520" i="14"/>
  <c r="B1519" i="14"/>
  <c r="B1518" i="14"/>
  <c r="B1517" i="14"/>
  <c r="B1516" i="14"/>
  <c r="B1515" i="14"/>
  <c r="B1514" i="14"/>
  <c r="B1513" i="14"/>
  <c r="B1512" i="14"/>
  <c r="B1511" i="14"/>
  <c r="B1510" i="14"/>
  <c r="B1509" i="14"/>
  <c r="B1508" i="14"/>
  <c r="B1507" i="14"/>
  <c r="B1506" i="14"/>
  <c r="B1505" i="14"/>
  <c r="B1504" i="14"/>
  <c r="B1503" i="14"/>
  <c r="B1502" i="14"/>
  <c r="B1501" i="14"/>
  <c r="B1500" i="14"/>
  <c r="B1499" i="14"/>
  <c r="B1498" i="14"/>
  <c r="B1497" i="14"/>
  <c r="B1496" i="14"/>
  <c r="B1495" i="14"/>
  <c r="B1494" i="14"/>
  <c r="B1493" i="14"/>
  <c r="B1492" i="14"/>
  <c r="B1491" i="14"/>
  <c r="B1490" i="14"/>
  <c r="B1489" i="14"/>
  <c r="B1488" i="14"/>
  <c r="B1487" i="14"/>
  <c r="B1486" i="14"/>
  <c r="B1485" i="14"/>
  <c r="B1484" i="14"/>
  <c r="B1483" i="14"/>
  <c r="B1482" i="14"/>
  <c r="B1481" i="14"/>
  <c r="B1480" i="14"/>
  <c r="B1479" i="14"/>
  <c r="B1478" i="14"/>
  <c r="B1477" i="14"/>
  <c r="B1476" i="14"/>
  <c r="B1475" i="14"/>
  <c r="B1474" i="14"/>
  <c r="B1473" i="14"/>
  <c r="B1472" i="14"/>
  <c r="B1471" i="14"/>
  <c r="B1470" i="14"/>
  <c r="B1469" i="14"/>
  <c r="B1468" i="14"/>
  <c r="B1467" i="14"/>
  <c r="B1466" i="14"/>
  <c r="B1465" i="14"/>
  <c r="B1464" i="14"/>
  <c r="B1463" i="14"/>
  <c r="B1462" i="14"/>
  <c r="B1461" i="14"/>
  <c r="B1460" i="14"/>
  <c r="B1459" i="14"/>
  <c r="B1458" i="14"/>
  <c r="B1457" i="14"/>
  <c r="B1456" i="14"/>
  <c r="B1455" i="14"/>
  <c r="B1454" i="14"/>
  <c r="B1453" i="14"/>
  <c r="B1452" i="14"/>
  <c r="B1451" i="14"/>
  <c r="B1450" i="14"/>
  <c r="B1449" i="14"/>
  <c r="B1448" i="14"/>
  <c r="B1447" i="14"/>
  <c r="B1446" i="14"/>
  <c r="B1445" i="14"/>
  <c r="B1444" i="14"/>
  <c r="B1443" i="14"/>
  <c r="B1442" i="14"/>
  <c r="B1441" i="14"/>
  <c r="B1440" i="14"/>
  <c r="B1439" i="14"/>
  <c r="B1438" i="14"/>
  <c r="B1437" i="14"/>
  <c r="B1436" i="14"/>
  <c r="B1435" i="14"/>
  <c r="B1434" i="14"/>
  <c r="B1433" i="14"/>
  <c r="B1432" i="14"/>
  <c r="B1431" i="14"/>
  <c r="B1430" i="14"/>
  <c r="B1429" i="14"/>
  <c r="B1428" i="14"/>
  <c r="B1427" i="14"/>
  <c r="B1426" i="14"/>
  <c r="B1425" i="14"/>
  <c r="B1424" i="14"/>
  <c r="B1423" i="14"/>
  <c r="B1422" i="14"/>
  <c r="B1421" i="14"/>
  <c r="B1420" i="14"/>
  <c r="B1419" i="14"/>
  <c r="B1418" i="14"/>
  <c r="B1417" i="14"/>
  <c r="B1416" i="14"/>
  <c r="B1415" i="14"/>
  <c r="B1414" i="14"/>
  <c r="B1413" i="14"/>
  <c r="B1412" i="14"/>
  <c r="B1411" i="14"/>
  <c r="B1410" i="14"/>
  <c r="B1409" i="14"/>
  <c r="B1408" i="14"/>
  <c r="B1407" i="14"/>
  <c r="B1406" i="14"/>
  <c r="B1405" i="14"/>
  <c r="B1404" i="14"/>
  <c r="B1403" i="14"/>
  <c r="B1402" i="14"/>
  <c r="B1401" i="14"/>
  <c r="B1400" i="14"/>
  <c r="B1399" i="14"/>
  <c r="B1398" i="14"/>
  <c r="B1397" i="14"/>
  <c r="B1396" i="14"/>
  <c r="B1395" i="14"/>
  <c r="B1394" i="14"/>
  <c r="B1393" i="14"/>
  <c r="B1392" i="14"/>
  <c r="B1391" i="14"/>
  <c r="B1390" i="14"/>
  <c r="B1389" i="14"/>
  <c r="B1388" i="14"/>
  <c r="B1387" i="14"/>
  <c r="B1386" i="14"/>
  <c r="B1385" i="14"/>
  <c r="B1384" i="14"/>
  <c r="B1383" i="14"/>
  <c r="B1382" i="14"/>
  <c r="B1381" i="14"/>
  <c r="B1380" i="14"/>
  <c r="B1379" i="14"/>
  <c r="B1378" i="14"/>
  <c r="B1377" i="14"/>
  <c r="B1376" i="14"/>
  <c r="B1375" i="14"/>
  <c r="B1374" i="14"/>
  <c r="B1373" i="14"/>
  <c r="B1372" i="14"/>
  <c r="B1371" i="14"/>
  <c r="B1370" i="14"/>
  <c r="B1369" i="14"/>
  <c r="B1368" i="14"/>
  <c r="B1367" i="14"/>
  <c r="B1366" i="14"/>
  <c r="B1365" i="14"/>
  <c r="B1364" i="14"/>
  <c r="B1363" i="14"/>
  <c r="B1362" i="14"/>
  <c r="B1361" i="14"/>
  <c r="B1360" i="14"/>
  <c r="B1359" i="14"/>
  <c r="B1358" i="14"/>
  <c r="B1357" i="14"/>
  <c r="B1356" i="14"/>
  <c r="B1355" i="14"/>
  <c r="B1354" i="14"/>
  <c r="B1353" i="14"/>
  <c r="B1352" i="14"/>
  <c r="B1351" i="14"/>
  <c r="B1350" i="14"/>
  <c r="B1349" i="14"/>
  <c r="B1348" i="14"/>
  <c r="B1347" i="14"/>
  <c r="B1346" i="14"/>
  <c r="B1345" i="14"/>
  <c r="B1344" i="14"/>
  <c r="B1343" i="14"/>
  <c r="B1342" i="14"/>
  <c r="B1341" i="14"/>
  <c r="B1340" i="14"/>
  <c r="B1339" i="14"/>
  <c r="B1338" i="14"/>
  <c r="B1337" i="14"/>
  <c r="B1336" i="14"/>
  <c r="B1335" i="14"/>
  <c r="B1334" i="14"/>
  <c r="B1333" i="14"/>
  <c r="B1332" i="14"/>
  <c r="B1331" i="14"/>
  <c r="B1330" i="14"/>
  <c r="B1329" i="14"/>
  <c r="B1328" i="14"/>
  <c r="B1327" i="14"/>
  <c r="B1326" i="14"/>
  <c r="B1325" i="14"/>
  <c r="B1324" i="14"/>
  <c r="B1323" i="14"/>
  <c r="B1322" i="14"/>
  <c r="B1321" i="14"/>
  <c r="B1320" i="14"/>
  <c r="B1319" i="14"/>
  <c r="B1318" i="14"/>
  <c r="B1317" i="14"/>
  <c r="B1316" i="14"/>
  <c r="B1315" i="14"/>
  <c r="B1314" i="14"/>
  <c r="B1313" i="14"/>
  <c r="B1312" i="14"/>
  <c r="B1311" i="14"/>
  <c r="B1310" i="14"/>
  <c r="B1309" i="14"/>
  <c r="B1308" i="14"/>
  <c r="B1307" i="14"/>
  <c r="B1306" i="14"/>
  <c r="B1305" i="14"/>
  <c r="B1304" i="14"/>
  <c r="B1303" i="14"/>
  <c r="B1302" i="14"/>
  <c r="B1301" i="14"/>
  <c r="B1300" i="14"/>
  <c r="B1299" i="14"/>
  <c r="B1298" i="14"/>
  <c r="B1297" i="14"/>
  <c r="B1296" i="14"/>
  <c r="B1295" i="14"/>
  <c r="B1294" i="14"/>
  <c r="B1293" i="14"/>
  <c r="B1292" i="14"/>
  <c r="B1291" i="14"/>
  <c r="B1290" i="14"/>
  <c r="B1289" i="14"/>
  <c r="B1288" i="14"/>
  <c r="B1287" i="14"/>
  <c r="B1286" i="14"/>
  <c r="B1285" i="14"/>
  <c r="B1284" i="14"/>
  <c r="B1283" i="14"/>
  <c r="B1282" i="14"/>
  <c r="B1281" i="14"/>
  <c r="B1280" i="14"/>
  <c r="B1279" i="14"/>
  <c r="B1278" i="14"/>
  <c r="B1277" i="14"/>
  <c r="B1276" i="14"/>
  <c r="B1275" i="14"/>
  <c r="B1274" i="14"/>
  <c r="B1273" i="14"/>
  <c r="B1272" i="14"/>
  <c r="B1271" i="14"/>
  <c r="B1270" i="14"/>
  <c r="B1269" i="14"/>
  <c r="B1268" i="14"/>
  <c r="B1267" i="14"/>
  <c r="B1266" i="14"/>
  <c r="B1265" i="14"/>
  <c r="B1264" i="14"/>
  <c r="B1263" i="14"/>
  <c r="B1262" i="14"/>
  <c r="B1261" i="14"/>
  <c r="B1260" i="14"/>
  <c r="B1259" i="14"/>
  <c r="B1258" i="14"/>
  <c r="B1257" i="14"/>
  <c r="B1256" i="14"/>
  <c r="B1255" i="14"/>
  <c r="B1254" i="14"/>
  <c r="B1253" i="14"/>
  <c r="B1252" i="14"/>
  <c r="B1251" i="14"/>
  <c r="B1250" i="14"/>
  <c r="B1249" i="14"/>
  <c r="B1248" i="14"/>
  <c r="B1247" i="14"/>
  <c r="B1246" i="14"/>
  <c r="B1245" i="14"/>
  <c r="B1244" i="14"/>
  <c r="B1243" i="14"/>
  <c r="B1242" i="14"/>
  <c r="B1241" i="14"/>
  <c r="B1240" i="14"/>
  <c r="B1239" i="14"/>
  <c r="B1238" i="14"/>
  <c r="B1237" i="14"/>
  <c r="B1236" i="14"/>
  <c r="B1235" i="14"/>
  <c r="B1234" i="14"/>
  <c r="B1233" i="14"/>
  <c r="B1232" i="14"/>
  <c r="B1231" i="14"/>
  <c r="B1230" i="14"/>
  <c r="B1229" i="14"/>
  <c r="B1228" i="14"/>
  <c r="B1227" i="14"/>
  <c r="B1226" i="14"/>
  <c r="B1225" i="14"/>
  <c r="B1224" i="14"/>
  <c r="B1223" i="14"/>
  <c r="B1222" i="14"/>
  <c r="B1221" i="14"/>
  <c r="B1220" i="14"/>
  <c r="B1219" i="14"/>
  <c r="B1218" i="14"/>
  <c r="B1217" i="14"/>
  <c r="B1216" i="14"/>
  <c r="B1215" i="14"/>
  <c r="B1214" i="14"/>
  <c r="B1213" i="14"/>
  <c r="B1212" i="14"/>
  <c r="B1211" i="14"/>
  <c r="B1210" i="14"/>
  <c r="B1209" i="14"/>
  <c r="B1208" i="14"/>
  <c r="B1207" i="14"/>
  <c r="B1206" i="14"/>
  <c r="B1205" i="14"/>
  <c r="B1204" i="14"/>
  <c r="B1203" i="14"/>
  <c r="B1202" i="14"/>
  <c r="B1201" i="14"/>
  <c r="B1200" i="14"/>
  <c r="B1199" i="14"/>
  <c r="B1198" i="14"/>
  <c r="B1197" i="14"/>
  <c r="B1196" i="14"/>
  <c r="B1195" i="14"/>
  <c r="B1194" i="14"/>
  <c r="B1193" i="14"/>
  <c r="B1192" i="14"/>
  <c r="B1191" i="14"/>
  <c r="B1190" i="14"/>
  <c r="B1189" i="14"/>
  <c r="B1188" i="14"/>
  <c r="B1187" i="14"/>
  <c r="B1186" i="14"/>
  <c r="B1185" i="14"/>
  <c r="B1184" i="14"/>
  <c r="B1183" i="14"/>
  <c r="B1182" i="14"/>
  <c r="B1181" i="14"/>
  <c r="B1180" i="14"/>
  <c r="B1179" i="14"/>
  <c r="B1178" i="14"/>
  <c r="B1177" i="14"/>
  <c r="B1176" i="14"/>
  <c r="B1175" i="14"/>
  <c r="B1174" i="14"/>
  <c r="B1173" i="14"/>
  <c r="B1172" i="14"/>
  <c r="B1171" i="14"/>
  <c r="B1170" i="14"/>
  <c r="B1169" i="14"/>
  <c r="B1168" i="14"/>
  <c r="B1167" i="14"/>
  <c r="B1166" i="14"/>
  <c r="B1165" i="14"/>
  <c r="B1164" i="14"/>
  <c r="B1163" i="14"/>
  <c r="B1162" i="14"/>
  <c r="B1161" i="14"/>
  <c r="B1160" i="14"/>
  <c r="B1159" i="14"/>
  <c r="B1158" i="14"/>
  <c r="B1157" i="14"/>
  <c r="B1156" i="14"/>
  <c r="B1155" i="14"/>
  <c r="B1154" i="14"/>
  <c r="B1153" i="14"/>
  <c r="B1152" i="14"/>
  <c r="B1151" i="14"/>
  <c r="B1150" i="14"/>
  <c r="B1149" i="14"/>
  <c r="B1148" i="14"/>
  <c r="B1147" i="14"/>
  <c r="B1146" i="14"/>
  <c r="B1145" i="14"/>
  <c r="B1144" i="14"/>
  <c r="B1143" i="14"/>
  <c r="B1142" i="14"/>
  <c r="B1141" i="14"/>
  <c r="B1140" i="14"/>
  <c r="B1139" i="14"/>
  <c r="B1138" i="14"/>
  <c r="B1137" i="14"/>
  <c r="B1136" i="14"/>
  <c r="B1135" i="14"/>
  <c r="B1134" i="14"/>
  <c r="B1133" i="14"/>
  <c r="B1132" i="14"/>
  <c r="B1131" i="14"/>
  <c r="B1130" i="14"/>
  <c r="B1129" i="14"/>
  <c r="B1128" i="14"/>
  <c r="B1127" i="14"/>
  <c r="B1126" i="14"/>
  <c r="B1125" i="14"/>
  <c r="B1124" i="14"/>
  <c r="B1123" i="14"/>
  <c r="B1122" i="14"/>
  <c r="B1121" i="14"/>
  <c r="B1120" i="14"/>
  <c r="B1119" i="14"/>
  <c r="B1118" i="14"/>
  <c r="B1117" i="14"/>
  <c r="B1116" i="14"/>
  <c r="B1115" i="14"/>
  <c r="B1114" i="14"/>
  <c r="B1113" i="14"/>
  <c r="B1112" i="14"/>
  <c r="B1111" i="14"/>
  <c r="B1110" i="14"/>
  <c r="B1109" i="14"/>
  <c r="B1108" i="14"/>
  <c r="B1107" i="14"/>
  <c r="B1106" i="14"/>
  <c r="B1105" i="14"/>
  <c r="B1104" i="14"/>
  <c r="B1103" i="14"/>
  <c r="B1102" i="14"/>
  <c r="B1101" i="14"/>
  <c r="B1100" i="14"/>
  <c r="B1099" i="14"/>
  <c r="B1098" i="14"/>
  <c r="B1097" i="14"/>
  <c r="B1096" i="14"/>
  <c r="B1095" i="14"/>
  <c r="B1094" i="14"/>
  <c r="B1093" i="14"/>
  <c r="B1092" i="14"/>
  <c r="B1091" i="14"/>
  <c r="B1090" i="14"/>
  <c r="B1089" i="14"/>
  <c r="B1088" i="14"/>
  <c r="B1087" i="14"/>
  <c r="B1086" i="14"/>
  <c r="B1085" i="14"/>
  <c r="B1084" i="14"/>
  <c r="B1083" i="14"/>
  <c r="B1082" i="14"/>
  <c r="B1081" i="14"/>
  <c r="B1080" i="14"/>
  <c r="B1079" i="14"/>
  <c r="B1078" i="14"/>
  <c r="B1077" i="14"/>
  <c r="B1076" i="14"/>
  <c r="B1075" i="14"/>
  <c r="B1074" i="14"/>
  <c r="B1073" i="14"/>
  <c r="B1072" i="14"/>
  <c r="B1071" i="14"/>
  <c r="B1070" i="14"/>
  <c r="B1069" i="14"/>
  <c r="B1068" i="14"/>
  <c r="B1067" i="14"/>
  <c r="B1066" i="14"/>
  <c r="B1065" i="14"/>
  <c r="B1064" i="14"/>
  <c r="B1063" i="14"/>
  <c r="B1062" i="14"/>
  <c r="B1061" i="14"/>
  <c r="B1060" i="14"/>
  <c r="B1059" i="14"/>
  <c r="B1058" i="14"/>
  <c r="B1057" i="14"/>
  <c r="B1056" i="14"/>
  <c r="B1055" i="14"/>
  <c r="B1054" i="14"/>
  <c r="B1053" i="14"/>
  <c r="B1052" i="14"/>
  <c r="B1051" i="14"/>
  <c r="B1050" i="14"/>
  <c r="B1049" i="14"/>
  <c r="B1048" i="14"/>
  <c r="B1047" i="14"/>
  <c r="B1046" i="14"/>
  <c r="B1045" i="14"/>
  <c r="B1044" i="14"/>
  <c r="B1043" i="14"/>
  <c r="B1042" i="14"/>
  <c r="B1041" i="14"/>
  <c r="B1040" i="14"/>
  <c r="B1039" i="14"/>
  <c r="B1038" i="14"/>
  <c r="B1037" i="14"/>
  <c r="B1036" i="14"/>
  <c r="B1035" i="14"/>
  <c r="B1034" i="14"/>
  <c r="B1033" i="14"/>
  <c r="B1032" i="14"/>
  <c r="B1031" i="14"/>
  <c r="B1030" i="14"/>
  <c r="B1029" i="14"/>
  <c r="B1028" i="14"/>
  <c r="B1027" i="14"/>
  <c r="B1026" i="14"/>
  <c r="B1025" i="14"/>
  <c r="B1024" i="14"/>
  <c r="B1023" i="14"/>
  <c r="B1022" i="14"/>
  <c r="B1021" i="14"/>
  <c r="B1020" i="14"/>
  <c r="B1019" i="14"/>
  <c r="B1018" i="14"/>
  <c r="B1017" i="14"/>
  <c r="B1016" i="14"/>
  <c r="B1015" i="14"/>
  <c r="B1014" i="14"/>
  <c r="B1013" i="14"/>
  <c r="B1012" i="14"/>
  <c r="B1011" i="14"/>
  <c r="B1010" i="14"/>
  <c r="B1009" i="14"/>
  <c r="B1008" i="14"/>
  <c r="B1007" i="14"/>
  <c r="B1006" i="14"/>
  <c r="B1005" i="14"/>
  <c r="B1004" i="14"/>
  <c r="B1003" i="14"/>
  <c r="B1002" i="14"/>
  <c r="B1001" i="14"/>
  <c r="B1000" i="14"/>
  <c r="B999" i="14"/>
  <c r="B998" i="14"/>
  <c r="B997" i="14"/>
  <c r="B996" i="14"/>
  <c r="B995" i="14"/>
  <c r="B994" i="14"/>
  <c r="B993" i="14"/>
  <c r="B992" i="14"/>
  <c r="B991" i="14"/>
  <c r="B990" i="14"/>
  <c r="B989" i="14"/>
  <c r="B988" i="14"/>
  <c r="B987" i="14"/>
  <c r="B986" i="14"/>
  <c r="B985" i="14"/>
  <c r="B984" i="14"/>
  <c r="B983" i="14"/>
  <c r="B982" i="14"/>
  <c r="B981" i="14"/>
  <c r="B980" i="14"/>
  <c r="B979" i="14"/>
  <c r="B978" i="14"/>
  <c r="B977" i="14"/>
  <c r="B976" i="14"/>
  <c r="B975" i="14"/>
  <c r="B974" i="14"/>
  <c r="B973" i="14"/>
  <c r="B972" i="14"/>
  <c r="B971" i="14"/>
  <c r="B970" i="14"/>
  <c r="B969" i="14"/>
  <c r="B968" i="14"/>
  <c r="B967" i="14"/>
  <c r="B966" i="14"/>
  <c r="B965" i="14"/>
  <c r="B964" i="14"/>
  <c r="B963" i="14"/>
  <c r="B962" i="14"/>
  <c r="B961" i="14"/>
  <c r="B960" i="14"/>
  <c r="B959" i="14"/>
  <c r="B958" i="14"/>
  <c r="B957" i="14"/>
  <c r="B956" i="14"/>
  <c r="B955" i="14"/>
  <c r="B954" i="14"/>
  <c r="B953" i="14"/>
  <c r="B952" i="14"/>
  <c r="B951" i="14"/>
  <c r="B950" i="14"/>
  <c r="B949" i="14"/>
  <c r="B948" i="14"/>
  <c r="B947" i="14"/>
  <c r="B946" i="14"/>
  <c r="B945" i="14"/>
  <c r="B944" i="14"/>
  <c r="B943" i="14"/>
  <c r="B942" i="14"/>
  <c r="B941" i="14"/>
  <c r="B940" i="14"/>
  <c r="B939" i="14"/>
  <c r="B938" i="14"/>
  <c r="B937" i="14"/>
  <c r="B936" i="14"/>
  <c r="B935" i="14"/>
  <c r="B934" i="14"/>
  <c r="B933" i="14"/>
  <c r="B932" i="14"/>
  <c r="B931" i="14"/>
  <c r="B930" i="14"/>
  <c r="B929" i="14"/>
  <c r="B928" i="14"/>
  <c r="B927" i="14"/>
  <c r="B926" i="14"/>
  <c r="B925" i="14"/>
  <c r="B924" i="14"/>
  <c r="B923" i="14"/>
  <c r="B922" i="14"/>
  <c r="B921" i="14"/>
  <c r="B920" i="14"/>
  <c r="B919" i="14"/>
  <c r="B918" i="14"/>
  <c r="B917" i="14"/>
  <c r="B916" i="14"/>
  <c r="B915" i="14"/>
  <c r="B914" i="14"/>
  <c r="B913" i="14"/>
  <c r="B912" i="14"/>
  <c r="B911" i="14"/>
  <c r="B910" i="14"/>
  <c r="B909" i="14"/>
  <c r="B908" i="14"/>
  <c r="B907" i="14"/>
  <c r="B906" i="14"/>
  <c r="B905" i="14"/>
  <c r="B904" i="14"/>
  <c r="B903" i="14"/>
  <c r="B902" i="14"/>
  <c r="B901" i="14"/>
  <c r="B900" i="14"/>
  <c r="B899" i="14"/>
  <c r="B898" i="14"/>
  <c r="B897" i="14"/>
  <c r="B896" i="14"/>
  <c r="B895" i="14"/>
  <c r="B894" i="14"/>
  <c r="B893" i="14"/>
  <c r="B892" i="14"/>
  <c r="B891" i="14"/>
  <c r="B890" i="14"/>
  <c r="B889" i="14"/>
  <c r="B888" i="14"/>
  <c r="B887" i="14"/>
  <c r="B886" i="14"/>
  <c r="B885" i="14"/>
  <c r="B884" i="14"/>
  <c r="B883" i="14"/>
  <c r="B882" i="14"/>
  <c r="B881" i="14"/>
  <c r="B880" i="14"/>
  <c r="B879" i="14"/>
  <c r="B878" i="14"/>
  <c r="B877" i="14"/>
  <c r="B876" i="14"/>
  <c r="B875" i="14"/>
  <c r="B874" i="14"/>
  <c r="B873" i="14"/>
  <c r="B872" i="14"/>
  <c r="B871" i="14"/>
  <c r="B870" i="14"/>
  <c r="B869" i="14"/>
  <c r="B868" i="14"/>
  <c r="B867" i="14"/>
  <c r="B866" i="14"/>
  <c r="B865" i="14"/>
  <c r="B864" i="14"/>
  <c r="B863" i="14"/>
  <c r="B862" i="14"/>
  <c r="B861" i="14"/>
  <c r="B860" i="14"/>
  <c r="B859" i="14"/>
  <c r="B858" i="14"/>
  <c r="B857" i="14"/>
  <c r="B856" i="14"/>
  <c r="B855" i="14"/>
  <c r="B854" i="14"/>
  <c r="B853" i="14"/>
  <c r="B852" i="14"/>
  <c r="B851" i="14"/>
  <c r="B850" i="14"/>
  <c r="B849" i="14"/>
  <c r="B848" i="14"/>
  <c r="B847" i="14"/>
  <c r="B846" i="14"/>
  <c r="B845" i="14"/>
  <c r="B844" i="14"/>
  <c r="B843" i="14"/>
  <c r="B842" i="14"/>
  <c r="B841" i="14"/>
  <c r="B840" i="14"/>
  <c r="B839" i="14"/>
  <c r="B838" i="14"/>
  <c r="B837" i="14"/>
  <c r="B836" i="14"/>
  <c r="B835" i="14"/>
  <c r="B834" i="14"/>
  <c r="B833" i="14"/>
  <c r="B832" i="14"/>
  <c r="B831" i="14"/>
  <c r="B830" i="14"/>
  <c r="B829" i="14"/>
  <c r="B828" i="14"/>
  <c r="B827" i="14"/>
  <c r="B826" i="14"/>
  <c r="B825" i="14"/>
  <c r="B824" i="14"/>
  <c r="B823" i="14"/>
  <c r="B822" i="14"/>
  <c r="B821" i="14"/>
  <c r="B820" i="14"/>
  <c r="B819" i="14"/>
  <c r="B818" i="14"/>
  <c r="B817" i="14"/>
  <c r="B816" i="14"/>
  <c r="B815" i="14"/>
  <c r="B814" i="14"/>
  <c r="B813" i="14"/>
  <c r="B812" i="14"/>
  <c r="B811" i="14"/>
  <c r="B810" i="14"/>
  <c r="B809" i="14"/>
  <c r="B808" i="14"/>
  <c r="B807" i="14"/>
  <c r="B806" i="14"/>
  <c r="B805" i="14"/>
  <c r="B804" i="14"/>
  <c r="B803" i="14"/>
  <c r="B802" i="14"/>
  <c r="B801" i="14"/>
  <c r="B800" i="14"/>
  <c r="B799" i="14"/>
  <c r="B798" i="14"/>
  <c r="B797" i="14"/>
  <c r="B796" i="14"/>
  <c r="B795" i="14"/>
  <c r="B794" i="14"/>
  <c r="B793" i="14"/>
  <c r="B792" i="14"/>
  <c r="B791" i="14"/>
  <c r="B790" i="14"/>
  <c r="B789" i="14"/>
  <c r="B788" i="14"/>
  <c r="B787" i="14"/>
  <c r="B786" i="14"/>
  <c r="B785" i="14"/>
  <c r="B784" i="14"/>
  <c r="B783" i="14"/>
  <c r="B782" i="14"/>
  <c r="B781" i="14"/>
  <c r="B780" i="14"/>
  <c r="B779" i="14"/>
  <c r="B778" i="14"/>
  <c r="B777" i="14"/>
  <c r="B776" i="14"/>
  <c r="B775" i="14"/>
  <c r="B774" i="14"/>
  <c r="B773" i="14"/>
  <c r="B772" i="14"/>
  <c r="B771" i="14"/>
  <c r="B770" i="14"/>
  <c r="B769" i="14"/>
  <c r="B768" i="14"/>
  <c r="B767" i="14"/>
  <c r="B766" i="14"/>
  <c r="B765" i="14"/>
  <c r="B764" i="14"/>
  <c r="B763" i="14"/>
  <c r="B762" i="14"/>
  <c r="B761" i="14"/>
  <c r="B760" i="14"/>
  <c r="B759" i="14"/>
  <c r="B758" i="14"/>
  <c r="B757" i="14"/>
  <c r="B756" i="14"/>
  <c r="B755" i="14"/>
  <c r="B754" i="14"/>
  <c r="B753" i="14"/>
  <c r="B752" i="14"/>
  <c r="B751" i="14"/>
  <c r="B750" i="14"/>
  <c r="B749" i="14"/>
  <c r="B748" i="14"/>
  <c r="B747" i="14"/>
  <c r="B746" i="14"/>
  <c r="B745" i="14"/>
  <c r="B744" i="14"/>
  <c r="B743" i="14"/>
  <c r="B742" i="14"/>
  <c r="B741" i="14"/>
  <c r="B740" i="14"/>
  <c r="B739" i="14"/>
  <c r="B738" i="14"/>
  <c r="B737" i="14"/>
  <c r="B736" i="14"/>
  <c r="B735" i="14"/>
  <c r="B734" i="14"/>
  <c r="B733" i="14"/>
  <c r="B732" i="14"/>
  <c r="B731" i="14"/>
  <c r="B730" i="14"/>
  <c r="B729" i="14"/>
  <c r="B728" i="14"/>
  <c r="B727" i="14"/>
  <c r="B726" i="14"/>
  <c r="B725" i="14"/>
  <c r="B724" i="14"/>
  <c r="B723" i="14"/>
  <c r="B722" i="14"/>
  <c r="B721" i="14"/>
  <c r="B720" i="14"/>
  <c r="B719" i="14"/>
  <c r="B718" i="14"/>
  <c r="B717" i="14"/>
  <c r="B716" i="14"/>
  <c r="B715" i="14"/>
  <c r="B714" i="14"/>
  <c r="B713" i="14"/>
  <c r="B712" i="14"/>
  <c r="B711" i="14"/>
  <c r="B710" i="14"/>
  <c r="B709" i="14"/>
  <c r="B708" i="14"/>
  <c r="B707" i="14"/>
  <c r="B706" i="14"/>
  <c r="B705" i="14"/>
  <c r="B704" i="14"/>
  <c r="B703" i="14"/>
  <c r="B702" i="14"/>
  <c r="B701" i="14"/>
  <c r="B700" i="14"/>
  <c r="B699" i="14"/>
  <c r="B698" i="14"/>
  <c r="B697" i="14"/>
  <c r="B696" i="14"/>
  <c r="B695" i="14"/>
  <c r="B694" i="14"/>
  <c r="B693" i="14"/>
  <c r="B692" i="14"/>
  <c r="B691" i="14"/>
  <c r="B690" i="14"/>
  <c r="B689" i="14"/>
  <c r="B688" i="14"/>
  <c r="B687" i="14"/>
  <c r="B686" i="14"/>
  <c r="B685" i="14"/>
  <c r="B684" i="14"/>
  <c r="B683" i="14"/>
  <c r="B682" i="14"/>
  <c r="B681" i="14"/>
  <c r="B680" i="14"/>
  <c r="B679" i="14"/>
  <c r="B678" i="14"/>
  <c r="B677" i="14"/>
  <c r="B676" i="14"/>
  <c r="B675" i="14"/>
  <c r="B674" i="14"/>
  <c r="B673" i="14"/>
  <c r="B672" i="14"/>
  <c r="B671" i="14"/>
  <c r="B670" i="14"/>
  <c r="B669" i="14"/>
  <c r="B668" i="14"/>
  <c r="B667" i="14"/>
  <c r="B666" i="14"/>
  <c r="B665" i="14"/>
  <c r="B664" i="14"/>
  <c r="B663" i="14"/>
  <c r="B662" i="14"/>
  <c r="B661" i="14"/>
  <c r="B660" i="14"/>
  <c r="B659" i="14"/>
  <c r="B658" i="14"/>
  <c r="B657" i="14"/>
  <c r="B656" i="14"/>
  <c r="B655" i="14"/>
  <c r="B654" i="14"/>
  <c r="B653" i="14"/>
  <c r="B652" i="14"/>
  <c r="B651" i="14"/>
  <c r="B650" i="14"/>
  <c r="B649" i="14"/>
  <c r="B648" i="14"/>
  <c r="B647" i="14"/>
  <c r="B646" i="14"/>
  <c r="B645" i="14"/>
  <c r="B644" i="14"/>
  <c r="B643" i="14"/>
  <c r="B642" i="14"/>
  <c r="B641" i="14"/>
  <c r="B640" i="14"/>
  <c r="B639" i="14"/>
  <c r="B638" i="14"/>
  <c r="B637" i="14"/>
  <c r="B636" i="14"/>
  <c r="B635" i="14"/>
  <c r="B634" i="14"/>
  <c r="B633" i="14"/>
  <c r="B632" i="14"/>
  <c r="B631" i="14"/>
  <c r="B630" i="14"/>
  <c r="B629" i="14"/>
  <c r="B628" i="14"/>
  <c r="B627" i="14"/>
  <c r="B626" i="14"/>
  <c r="B625" i="14"/>
  <c r="B624" i="14"/>
  <c r="B623" i="14"/>
  <c r="B622" i="14"/>
  <c r="B621" i="14"/>
  <c r="B620" i="14"/>
  <c r="B619" i="14"/>
  <c r="B618" i="14"/>
  <c r="B617" i="14"/>
  <c r="B616" i="14"/>
  <c r="B615" i="14"/>
  <c r="B614" i="14"/>
  <c r="B613" i="14"/>
  <c r="B612" i="14"/>
  <c r="B611" i="14"/>
  <c r="B610" i="14"/>
  <c r="B609" i="14"/>
  <c r="B608" i="14"/>
  <c r="B607" i="14"/>
  <c r="B606" i="14"/>
  <c r="B605" i="14"/>
  <c r="B604" i="14"/>
  <c r="B603" i="14"/>
  <c r="B602" i="14"/>
  <c r="B601" i="14"/>
  <c r="B600" i="14"/>
  <c r="B599" i="14"/>
  <c r="B598" i="14"/>
  <c r="B597" i="14"/>
  <c r="B596" i="14"/>
  <c r="B595" i="14"/>
  <c r="B594" i="14"/>
  <c r="B593" i="14"/>
  <c r="B592" i="14"/>
  <c r="B591" i="14"/>
  <c r="B590" i="14"/>
  <c r="B589" i="14"/>
  <c r="B588" i="14"/>
  <c r="B587" i="14"/>
  <c r="B586" i="14"/>
  <c r="B585" i="14"/>
  <c r="B584" i="14"/>
  <c r="B583" i="14"/>
  <c r="B582" i="14"/>
  <c r="B581" i="14"/>
  <c r="B580" i="14"/>
  <c r="B579" i="14"/>
  <c r="B578" i="14"/>
  <c r="B577" i="14"/>
  <c r="B576" i="14"/>
  <c r="B575" i="14"/>
  <c r="B574" i="14"/>
  <c r="B573" i="14"/>
  <c r="B572" i="14"/>
  <c r="B571" i="14"/>
  <c r="B570" i="14"/>
  <c r="B569" i="14"/>
  <c r="B568" i="14"/>
  <c r="B567" i="14"/>
  <c r="B566" i="14"/>
  <c r="B565" i="14"/>
  <c r="B564" i="14"/>
  <c r="B563" i="14"/>
  <c r="B562" i="14"/>
  <c r="B561" i="14"/>
  <c r="B560" i="14"/>
  <c r="B559" i="14"/>
  <c r="B558" i="14"/>
  <c r="B557" i="14"/>
  <c r="B556" i="14"/>
  <c r="B555" i="14"/>
  <c r="B554" i="14"/>
  <c r="B553" i="14"/>
  <c r="B552" i="14"/>
  <c r="B551" i="14"/>
  <c r="B550" i="14"/>
  <c r="B549" i="14"/>
  <c r="B548" i="14"/>
  <c r="B547" i="14"/>
  <c r="B546" i="14"/>
  <c r="B545" i="14"/>
  <c r="B544" i="14"/>
  <c r="B543" i="14"/>
  <c r="B542" i="14"/>
  <c r="B541" i="14"/>
  <c r="B540" i="14"/>
  <c r="B539" i="14"/>
  <c r="B538" i="14"/>
  <c r="B537" i="14"/>
  <c r="B536" i="14"/>
  <c r="B535" i="14"/>
  <c r="B534" i="14"/>
  <c r="B533" i="14"/>
  <c r="B532" i="14"/>
  <c r="B531" i="14"/>
  <c r="B530" i="14"/>
  <c r="B529" i="14"/>
  <c r="B528" i="14"/>
  <c r="B527" i="14"/>
  <c r="B526" i="14"/>
  <c r="B525" i="14"/>
  <c r="B524" i="14"/>
  <c r="B523" i="14"/>
  <c r="B522" i="14"/>
  <c r="B521" i="14"/>
  <c r="B520" i="14"/>
  <c r="B519" i="14"/>
  <c r="B518" i="14"/>
  <c r="B517" i="14"/>
  <c r="B516" i="14"/>
  <c r="B515" i="14"/>
  <c r="B514" i="14"/>
  <c r="B513" i="14"/>
  <c r="B512" i="14"/>
  <c r="B511" i="14"/>
  <c r="B510" i="14"/>
  <c r="B509" i="14"/>
  <c r="B508" i="14"/>
  <c r="B507" i="14"/>
  <c r="B506" i="14"/>
  <c r="B505" i="14"/>
  <c r="B504" i="14"/>
  <c r="B503" i="14"/>
  <c r="B502" i="14"/>
  <c r="B501" i="14"/>
  <c r="B500" i="14"/>
  <c r="B499" i="14"/>
  <c r="B498" i="14"/>
  <c r="B497" i="14"/>
  <c r="B496" i="14"/>
  <c r="B495" i="14"/>
  <c r="B494" i="14"/>
  <c r="B493" i="14"/>
  <c r="B492" i="14"/>
  <c r="B491" i="14"/>
  <c r="B490" i="14"/>
  <c r="B489" i="14"/>
  <c r="B488" i="14"/>
  <c r="B487" i="14"/>
  <c r="B486" i="14"/>
  <c r="B485" i="14"/>
  <c r="B484" i="14"/>
  <c r="B483" i="14"/>
  <c r="B482" i="14"/>
  <c r="B481" i="14"/>
  <c r="B480" i="14"/>
  <c r="B479" i="14"/>
  <c r="B478" i="14"/>
  <c r="B477" i="14"/>
  <c r="B476" i="14"/>
  <c r="B475" i="14"/>
  <c r="B474" i="14"/>
  <c r="B473" i="14"/>
  <c r="B472" i="14"/>
  <c r="B471" i="14"/>
  <c r="B470" i="14"/>
  <c r="B469" i="14"/>
  <c r="B468" i="14"/>
  <c r="B467" i="14"/>
  <c r="B466" i="14"/>
  <c r="B465" i="14"/>
  <c r="B464" i="14"/>
  <c r="B463" i="14"/>
  <c r="B462" i="14"/>
  <c r="B461" i="14"/>
  <c r="B460" i="14"/>
  <c r="B459" i="14"/>
  <c r="B458" i="14"/>
  <c r="B457" i="14"/>
  <c r="B456" i="14"/>
  <c r="B455" i="14"/>
  <c r="B454" i="14"/>
  <c r="B453" i="14"/>
  <c r="B452" i="14"/>
  <c r="B451" i="14"/>
  <c r="B450" i="14"/>
  <c r="B449" i="14"/>
  <c r="B448" i="14"/>
  <c r="B447" i="14"/>
  <c r="B446" i="14"/>
  <c r="B445" i="14"/>
  <c r="B444" i="14"/>
  <c r="B443" i="14"/>
  <c r="B442" i="14"/>
  <c r="B441" i="14"/>
  <c r="B440" i="14"/>
  <c r="B439" i="14"/>
  <c r="B438" i="14"/>
  <c r="B437" i="14"/>
  <c r="B436" i="14"/>
  <c r="B435" i="14"/>
  <c r="B434" i="14"/>
  <c r="B433" i="14"/>
  <c r="B432" i="14"/>
  <c r="B431" i="14"/>
  <c r="B430" i="14"/>
  <c r="B429" i="14"/>
  <c r="B428" i="14"/>
  <c r="B427" i="14"/>
  <c r="B426" i="14"/>
  <c r="B425" i="14"/>
  <c r="B424" i="14"/>
  <c r="B423" i="14"/>
  <c r="B422" i="14"/>
  <c r="B421" i="14"/>
  <c r="B420" i="14"/>
  <c r="B419" i="14"/>
  <c r="B418" i="14"/>
  <c r="B417" i="14"/>
  <c r="B416" i="14"/>
  <c r="B415" i="14"/>
  <c r="B414" i="14"/>
  <c r="B413" i="14"/>
  <c r="B412" i="14"/>
  <c r="B411" i="14"/>
  <c r="B410" i="14"/>
  <c r="B409" i="14"/>
  <c r="B408" i="14"/>
  <c r="B407" i="14"/>
  <c r="B406" i="14"/>
  <c r="B405" i="14"/>
  <c r="B404" i="14"/>
  <c r="B403" i="14"/>
  <c r="B402" i="14"/>
  <c r="B401" i="14"/>
  <c r="B400" i="14"/>
  <c r="B399" i="14"/>
  <c r="B398" i="14"/>
  <c r="B397" i="14"/>
  <c r="B396" i="14"/>
  <c r="B395" i="14"/>
  <c r="B394" i="14"/>
  <c r="B393" i="14"/>
  <c r="B392" i="14"/>
  <c r="B391" i="14"/>
  <c r="B390" i="14"/>
  <c r="B389" i="14"/>
  <c r="B388" i="14"/>
  <c r="B387" i="14"/>
  <c r="B386" i="14"/>
  <c r="B385" i="14"/>
  <c r="B384" i="14"/>
  <c r="B383" i="14"/>
  <c r="B382" i="14"/>
  <c r="B381" i="14"/>
  <c r="B380" i="14"/>
  <c r="B379" i="14"/>
  <c r="B378" i="14"/>
  <c r="B377" i="14"/>
  <c r="B376" i="14"/>
  <c r="B375" i="14"/>
  <c r="B374" i="14"/>
  <c r="B373" i="14"/>
  <c r="B372" i="14"/>
  <c r="B371" i="14"/>
  <c r="B370" i="14"/>
  <c r="B369" i="14"/>
  <c r="B368" i="14"/>
  <c r="B367" i="14"/>
  <c r="B366" i="14"/>
  <c r="B365" i="14"/>
  <c r="B364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AJ8" i="14" s="1"/>
  <c r="R5" i="14"/>
  <c r="B5" i="14"/>
  <c r="O4" i="14"/>
  <c r="B4" i="14"/>
  <c r="AF3" i="14"/>
  <c r="X3" i="14"/>
  <c r="R3" i="14"/>
  <c r="P3" i="14"/>
  <c r="B3" i="14"/>
  <c r="F7" i="5"/>
  <c r="A2" i="13"/>
  <c r="A4" i="13" s="1"/>
  <c r="B4436" i="14" l="1"/>
  <c r="B4361" i="14"/>
  <c r="B4441" i="14"/>
  <c r="B4267" i="14"/>
  <c r="B4275" i="14"/>
  <c r="B4283" i="14"/>
  <c r="B4518" i="14"/>
  <c r="B4412" i="14"/>
  <c r="B4329" i="14"/>
  <c r="B4425" i="14"/>
  <c r="B4264" i="14"/>
  <c r="B4272" i="14"/>
  <c r="B4280" i="14"/>
  <c r="B4380" i="14"/>
  <c r="B4297" i="14"/>
  <c r="B4377" i="14"/>
  <c r="B4457" i="14"/>
  <c r="B4304" i="14"/>
  <c r="B4336" i="14"/>
  <c r="B4352" i="14"/>
  <c r="B4368" i="14"/>
  <c r="B4384" i="14"/>
  <c r="B4400" i="14"/>
  <c r="B4416" i="14"/>
  <c r="B4432" i="14"/>
  <c r="B4448" i="14"/>
  <c r="B4464" i="14"/>
  <c r="B4480" i="14"/>
  <c r="B4476" i="14"/>
  <c r="B4313" i="14"/>
  <c r="B4409" i="14"/>
  <c r="B4320" i="14"/>
  <c r="B4540" i="14"/>
  <c r="B4301" i="14"/>
  <c r="B4333" i="14"/>
  <c r="B4365" i="14"/>
  <c r="B4397" i="14"/>
  <c r="B4405" i="14"/>
  <c r="B4429" i="14"/>
  <c r="B4437" i="14"/>
  <c r="B4469" i="14"/>
  <c r="B4541" i="14"/>
  <c r="B4444" i="14"/>
  <c r="B4345" i="14"/>
  <c r="B4473" i="14"/>
  <c r="B4287" i="14"/>
  <c r="B4309" i="14"/>
  <c r="B4341" i="14"/>
  <c r="B4373" i="14"/>
  <c r="B4263" i="14"/>
  <c r="B4271" i="14"/>
  <c r="B4279" i="14"/>
  <c r="B4404" i="14"/>
  <c r="B4393" i="14"/>
  <c r="B4489" i="14"/>
  <c r="B4288" i="14"/>
  <c r="B4260" i="14"/>
  <c r="B4268" i="14"/>
  <c r="B4276" i="14"/>
  <c r="B4284" i="14"/>
  <c r="N5" i="14"/>
  <c r="T7" i="14"/>
  <c r="Z9" i="14"/>
  <c r="W12" i="14"/>
  <c r="AG4" i="14"/>
  <c r="AE6" i="14"/>
  <c r="AC8" i="14"/>
  <c r="AA10" i="14"/>
  <c r="Y12" i="14"/>
  <c r="W14" i="14"/>
  <c r="U16" i="14"/>
  <c r="AI18" i="14"/>
  <c r="AJ25" i="14"/>
  <c r="AH27" i="14"/>
  <c r="X29" i="14"/>
  <c r="N31" i="14"/>
  <c r="AK32" i="14"/>
  <c r="R35" i="14"/>
  <c r="P37" i="14"/>
  <c r="W38" i="14"/>
  <c r="AD39" i="14"/>
  <c r="U40" i="14"/>
  <c r="AK40" i="14"/>
  <c r="AJ41" i="14"/>
  <c r="Z43" i="14"/>
  <c r="Q44" i="14"/>
  <c r="AG44" i="14"/>
  <c r="X45" i="14"/>
  <c r="O46" i="14"/>
  <c r="AE46" i="14"/>
  <c r="N47" i="14"/>
  <c r="V47" i="14"/>
  <c r="AD47" i="14"/>
  <c r="U48" i="14"/>
  <c r="AK48" i="14"/>
  <c r="AB49" i="14"/>
  <c r="S50" i="14"/>
  <c r="AI50" i="14"/>
  <c r="Z51" i="14"/>
  <c r="Q52" i="14"/>
  <c r="AG52" i="14"/>
  <c r="X53" i="14"/>
  <c r="O54" i="14"/>
  <c r="AE54" i="14"/>
  <c r="N55" i="14"/>
  <c r="V55" i="14"/>
  <c r="AD55" i="14"/>
  <c r="U56" i="14"/>
  <c r="AK56" i="14"/>
  <c r="AB57" i="14"/>
  <c r="S58" i="14"/>
  <c r="AI58" i="14"/>
  <c r="Z59" i="14"/>
  <c r="AH59" i="14"/>
  <c r="Y60" i="14"/>
  <c r="P61" i="14"/>
  <c r="O62" i="14"/>
  <c r="AC64" i="14"/>
  <c r="T65" i="14"/>
  <c r="AJ65" i="14"/>
  <c r="AA66" i="14"/>
  <c r="R67" i="14"/>
  <c r="AH67" i="14"/>
  <c r="Y68" i="14"/>
  <c r="P69" i="14"/>
  <c r="X69" i="14"/>
  <c r="O70" i="14"/>
  <c r="W70" i="14"/>
  <c r="AE70" i="14"/>
  <c r="N71" i="14"/>
  <c r="V71" i="14"/>
  <c r="AD71" i="14"/>
  <c r="AK72" i="14"/>
  <c r="AB73" i="14"/>
  <c r="S74" i="14"/>
  <c r="AI74" i="14"/>
  <c r="Z75" i="14"/>
  <c r="Q76" i="14"/>
  <c r="AG76" i="14"/>
  <c r="AF77" i="14"/>
  <c r="AC80" i="14"/>
  <c r="T81" i="14"/>
  <c r="AJ81" i="14"/>
  <c r="AA82" i="14"/>
  <c r="R83" i="14"/>
  <c r="Q84" i="14"/>
  <c r="AG84" i="14"/>
  <c r="X85" i="14"/>
  <c r="AC88" i="14"/>
  <c r="T89" i="14"/>
  <c r="AJ89" i="14"/>
  <c r="AA90" i="14"/>
  <c r="R91" i="14"/>
  <c r="AH91" i="14"/>
  <c r="Y92" i="14"/>
  <c r="AG92" i="14"/>
  <c r="X93" i="14"/>
  <c r="AF93" i="14"/>
  <c r="O94" i="14"/>
  <c r="W94" i="14"/>
  <c r="AE94" i="14"/>
  <c r="N95" i="14"/>
  <c r="V95" i="14"/>
  <c r="AD95" i="14"/>
  <c r="AK96" i="14"/>
  <c r="AB97" i="14"/>
  <c r="S98" i="14"/>
  <c r="AI98" i="14"/>
  <c r="Z99" i="14"/>
  <c r="Q100" i="14"/>
  <c r="AG100" i="14"/>
  <c r="X101" i="14"/>
  <c r="AC104" i="14"/>
  <c r="AK104" i="14"/>
  <c r="T105" i="14"/>
  <c r="AB105" i="14"/>
  <c r="AJ105" i="14"/>
  <c r="S106" i="14"/>
  <c r="AA106" i="14"/>
  <c r="AI106" i="14"/>
  <c r="R107" i="14"/>
  <c r="Z107" i="14"/>
  <c r="Q108" i="14"/>
  <c r="AG108" i="14"/>
  <c r="X109" i="14"/>
  <c r="AF109" i="14"/>
  <c r="O110" i="14"/>
  <c r="W110" i="14"/>
  <c r="AE110" i="14"/>
  <c r="AD111" i="14"/>
  <c r="AC112" i="14"/>
  <c r="AK112" i="14"/>
  <c r="T113" i="14"/>
  <c r="AB113" i="14"/>
  <c r="S114" i="14"/>
  <c r="AA114" i="14"/>
  <c r="R115" i="14"/>
  <c r="Z115" i="14"/>
  <c r="AH115" i="14"/>
  <c r="Q116" i="14"/>
  <c r="X117" i="14"/>
  <c r="AF117" i="14"/>
  <c r="O118" i="14"/>
  <c r="W118" i="14"/>
  <c r="AE118" i="14"/>
  <c r="AD119" i="14"/>
  <c r="AC120" i="14"/>
  <c r="AK120" i="14"/>
  <c r="T121" i="14"/>
  <c r="AB121" i="14"/>
  <c r="S122" i="14"/>
  <c r="AA122" i="14"/>
  <c r="R123" i="14"/>
  <c r="Z123" i="14"/>
  <c r="AH123" i="14"/>
  <c r="Q124" i="14"/>
  <c r="X125" i="14"/>
  <c r="AF125" i="14"/>
  <c r="O126" i="14"/>
  <c r="W126" i="14"/>
  <c r="AE126" i="14"/>
  <c r="AD127" i="14"/>
  <c r="AC128" i="14"/>
  <c r="AK128" i="14"/>
  <c r="T129" i="14"/>
  <c r="AB129" i="14"/>
  <c r="S130" i="14"/>
  <c r="AA130" i="14"/>
  <c r="R131" i="14"/>
  <c r="Z131" i="14"/>
  <c r="AH131" i="14"/>
  <c r="Q132" i="14"/>
  <c r="X133" i="14"/>
  <c r="AF133" i="14"/>
  <c r="O134" i="14"/>
  <c r="W134" i="14"/>
  <c r="AE134" i="14"/>
  <c r="AD135" i="14"/>
  <c r="AC136" i="14"/>
  <c r="AK136" i="14"/>
  <c r="T137" i="14"/>
  <c r="S138" i="14"/>
  <c r="AA138" i="14"/>
  <c r="R139" i="14"/>
  <c r="Z139" i="14"/>
  <c r="AH139" i="14"/>
  <c r="Q140" i="14"/>
  <c r="X141" i="14"/>
  <c r="AF141" i="14"/>
  <c r="O142" i="14"/>
  <c r="W142" i="14"/>
  <c r="AE142" i="14"/>
  <c r="AD143" i="14"/>
  <c r="AC144" i="14"/>
  <c r="AK144" i="14"/>
  <c r="T145" i="14"/>
  <c r="T146" i="14"/>
  <c r="AC146" i="14"/>
  <c r="AE147" i="14"/>
  <c r="AH148" i="14"/>
  <c r="R149" i="14"/>
  <c r="AA149" i="14"/>
  <c r="AE151" i="14"/>
  <c r="O152" i="14"/>
  <c r="X152" i="14"/>
  <c r="X154" i="14"/>
  <c r="AE155" i="14"/>
  <c r="AD158" i="14"/>
  <c r="Z159" i="14"/>
  <c r="AK159" i="14"/>
  <c r="W160" i="14"/>
  <c r="O162" i="14"/>
  <c r="AA162" i="14"/>
  <c r="O163" i="14"/>
  <c r="AC163" i="14"/>
  <c r="O166" i="14"/>
  <c r="AF168" i="14"/>
  <c r="T169" i="14"/>
  <c r="Z170" i="14"/>
  <c r="R174" i="14"/>
  <c r="AH174" i="14"/>
  <c r="AE177" i="14"/>
  <c r="AE181" i="14"/>
  <c r="AE185" i="14"/>
  <c r="AC6" i="14"/>
  <c r="R9" i="14"/>
  <c r="P5" i="14"/>
  <c r="O6" i="14"/>
  <c r="V7" i="14"/>
  <c r="T9" i="14"/>
  <c r="R11" i="14"/>
  <c r="P13" i="14"/>
  <c r="AE14" i="14"/>
  <c r="AC16" i="14"/>
  <c r="S18" i="14"/>
  <c r="Q20" i="14"/>
  <c r="AF21" i="14"/>
  <c r="V23" i="14"/>
  <c r="T25" i="14"/>
  <c r="AI26" i="14"/>
  <c r="AG28" i="14"/>
  <c r="O30" i="14"/>
  <c r="AD31" i="14"/>
  <c r="AA34" i="14"/>
  <c r="AC40" i="14"/>
  <c r="T41" i="14"/>
  <c r="S42" i="14"/>
  <c r="AH43" i="14"/>
  <c r="Y44" i="14"/>
  <c r="P45" i="14"/>
  <c r="AF45" i="14"/>
  <c r="W46" i="14"/>
  <c r="AC48" i="14"/>
  <c r="T49" i="14"/>
  <c r="AJ49" i="14"/>
  <c r="AA50" i="14"/>
  <c r="R51" i="14"/>
  <c r="AH51" i="14"/>
  <c r="Y52" i="14"/>
  <c r="P53" i="14"/>
  <c r="AF53" i="14"/>
  <c r="W54" i="14"/>
  <c r="AC56" i="14"/>
  <c r="T57" i="14"/>
  <c r="AJ57" i="14"/>
  <c r="AA58" i="14"/>
  <c r="R59" i="14"/>
  <c r="Q60" i="14"/>
  <c r="AG60" i="14"/>
  <c r="X61" i="14"/>
  <c r="AF61" i="14"/>
  <c r="W62" i="14"/>
  <c r="AE62" i="14"/>
  <c r="N63" i="14"/>
  <c r="V63" i="14"/>
  <c r="AD63" i="14"/>
  <c r="AK64" i="14"/>
  <c r="AB65" i="14"/>
  <c r="S66" i="14"/>
  <c r="AI66" i="14"/>
  <c r="Z67" i="14"/>
  <c r="Q68" i="14"/>
  <c r="AG68" i="14"/>
  <c r="AF69" i="14"/>
  <c r="AC72" i="14"/>
  <c r="T73" i="14"/>
  <c r="AJ73" i="14"/>
  <c r="AA74" i="14"/>
  <c r="R75" i="14"/>
  <c r="AH75" i="14"/>
  <c r="Y76" i="14"/>
  <c r="X77" i="14"/>
  <c r="O78" i="14"/>
  <c r="W78" i="14"/>
  <c r="AE78" i="14"/>
  <c r="N79" i="14"/>
  <c r="V79" i="14"/>
  <c r="AD79" i="14"/>
  <c r="AK80" i="14"/>
  <c r="AB81" i="14"/>
  <c r="S82" i="14"/>
  <c r="AI82" i="14"/>
  <c r="Z83" i="14"/>
  <c r="AH83" i="14"/>
  <c r="Y84" i="14"/>
  <c r="AF85" i="14"/>
  <c r="O86" i="14"/>
  <c r="W86" i="14"/>
  <c r="AE86" i="14"/>
  <c r="N87" i="14"/>
  <c r="V87" i="14"/>
  <c r="AD87" i="14"/>
  <c r="AK88" i="14"/>
  <c r="AB89" i="14"/>
  <c r="S90" i="14"/>
  <c r="AI90" i="14"/>
  <c r="Z91" i="14"/>
  <c r="Q92" i="14"/>
  <c r="AC96" i="14"/>
  <c r="T97" i="14"/>
  <c r="AJ97" i="14"/>
  <c r="AA98" i="14"/>
  <c r="R99" i="14"/>
  <c r="AH99" i="14"/>
  <c r="AF101" i="14"/>
  <c r="O102" i="14"/>
  <c r="W102" i="14"/>
  <c r="AE102" i="14"/>
  <c r="N103" i="14"/>
  <c r="V103" i="14"/>
  <c r="AD103" i="14"/>
  <c r="AH107" i="14"/>
  <c r="S3" i="14"/>
  <c r="AA3" i="14"/>
  <c r="AI3" i="14"/>
  <c r="R4" i="14"/>
  <c r="Z4" i="14"/>
  <c r="AH4" i="14"/>
  <c r="Q5" i="14"/>
  <c r="Y5" i="14"/>
  <c r="AG5" i="14"/>
  <c r="P6" i="14"/>
  <c r="X6" i="14"/>
  <c r="AF6" i="14"/>
  <c r="O7" i="14"/>
  <c r="W7" i="14"/>
  <c r="AE7" i="14"/>
  <c r="N8" i="14"/>
  <c r="V8" i="14"/>
  <c r="AD8" i="14"/>
  <c r="U9" i="14"/>
  <c r="AC9" i="14"/>
  <c r="AK9" i="14"/>
  <c r="T10" i="14"/>
  <c r="AB10" i="14"/>
  <c r="AJ10" i="14"/>
  <c r="S11" i="14"/>
  <c r="AA11" i="14"/>
  <c r="AI11" i="14"/>
  <c r="R12" i="14"/>
  <c r="Z12" i="14"/>
  <c r="AH12" i="14"/>
  <c r="Q13" i="14"/>
  <c r="Y13" i="14"/>
  <c r="AG13" i="14"/>
  <c r="P14" i="14"/>
  <c r="X14" i="14"/>
  <c r="AF14" i="14"/>
  <c r="O15" i="14"/>
  <c r="W15" i="14"/>
  <c r="AE15" i="14"/>
  <c r="N16" i="14"/>
  <c r="V16" i="14"/>
  <c r="AD16" i="14"/>
  <c r="U17" i="14"/>
  <c r="AC17" i="14"/>
  <c r="AK17" i="14"/>
  <c r="T18" i="14"/>
  <c r="AB18" i="14"/>
  <c r="AJ18" i="14"/>
  <c r="S19" i="14"/>
  <c r="AA19" i="14"/>
  <c r="AI19" i="14"/>
  <c r="R20" i="14"/>
  <c r="Z20" i="14"/>
  <c r="AH20" i="14"/>
  <c r="Q21" i="14"/>
  <c r="Y21" i="14"/>
  <c r="AG21" i="14"/>
  <c r="P22" i="14"/>
  <c r="X22" i="14"/>
  <c r="AF22" i="14"/>
  <c r="O23" i="14"/>
  <c r="W23" i="14"/>
  <c r="AE23" i="14"/>
  <c r="N24" i="14"/>
  <c r="V24" i="14"/>
  <c r="AD24" i="14"/>
  <c r="U25" i="14"/>
  <c r="AC25" i="14"/>
  <c r="AK25" i="14"/>
  <c r="T26" i="14"/>
  <c r="AB26" i="14"/>
  <c r="AJ26" i="14"/>
  <c r="S27" i="14"/>
  <c r="AA27" i="14"/>
  <c r="AI27" i="14"/>
  <c r="R28" i="14"/>
  <c r="Z28" i="14"/>
  <c r="AH28" i="14"/>
  <c r="Q29" i="14"/>
  <c r="Y29" i="14"/>
  <c r="AG29" i="14"/>
  <c r="P30" i="14"/>
  <c r="X30" i="14"/>
  <c r="AF30" i="14"/>
  <c r="O31" i="14"/>
  <c r="W31" i="14"/>
  <c r="AE31" i="14"/>
  <c r="N32" i="14"/>
  <c r="V32" i="14"/>
  <c r="AD32" i="14"/>
  <c r="U33" i="14"/>
  <c r="AC33" i="14"/>
  <c r="AK33" i="14"/>
  <c r="T34" i="14"/>
  <c r="AB34" i="14"/>
  <c r="AJ34" i="14"/>
  <c r="S35" i="14"/>
  <c r="AA35" i="14"/>
  <c r="AI35" i="14"/>
  <c r="R36" i="14"/>
  <c r="Z36" i="14"/>
  <c r="AH36" i="14"/>
  <c r="Q37" i="14"/>
  <c r="Y37" i="14"/>
  <c r="AG37" i="14"/>
  <c r="P38" i="14"/>
  <c r="X38" i="14"/>
  <c r="AF38" i="14"/>
  <c r="O39" i="14"/>
  <c r="W39" i="14"/>
  <c r="AE39" i="14"/>
  <c r="N40" i="14"/>
  <c r="V40" i="14"/>
  <c r="AD40" i="14"/>
  <c r="U41" i="14"/>
  <c r="AC41" i="14"/>
  <c r="AK41" i="14"/>
  <c r="T42" i="14"/>
  <c r="AB42" i="14"/>
  <c r="AJ42" i="14"/>
  <c r="S43" i="14"/>
  <c r="AA43" i="14"/>
  <c r="AI43" i="14"/>
  <c r="R44" i="14"/>
  <c r="Z44" i="14"/>
  <c r="AH44" i="14"/>
  <c r="Q45" i="14"/>
  <c r="Y45" i="14"/>
  <c r="AG45" i="14"/>
  <c r="P46" i="14"/>
  <c r="X46" i="14"/>
  <c r="AF46" i="14"/>
  <c r="O47" i="14"/>
  <c r="W47" i="14"/>
  <c r="AE47" i="14"/>
  <c r="N48" i="14"/>
  <c r="V48" i="14"/>
  <c r="AD48" i="14"/>
  <c r="U49" i="14"/>
  <c r="AC49" i="14"/>
  <c r="AK49" i="14"/>
  <c r="T50" i="14"/>
  <c r="AB50" i="14"/>
  <c r="AJ50" i="14"/>
  <c r="S51" i="14"/>
  <c r="AA51" i="14"/>
  <c r="AI51" i="14"/>
  <c r="R52" i="14"/>
  <c r="Z52" i="14"/>
  <c r="AH52" i="14"/>
  <c r="Q53" i="14"/>
  <c r="Y53" i="14"/>
  <c r="AG53" i="14"/>
  <c r="P54" i="14"/>
  <c r="X54" i="14"/>
  <c r="AF54" i="14"/>
  <c r="O55" i="14"/>
  <c r="W55" i="14"/>
  <c r="AE55" i="14"/>
  <c r="N56" i="14"/>
  <c r="V56" i="14"/>
  <c r="AD56" i="14"/>
  <c r="U57" i="14"/>
  <c r="AC57" i="14"/>
  <c r="AK57" i="14"/>
  <c r="T58" i="14"/>
  <c r="AB58" i="14"/>
  <c r="AJ58" i="14"/>
  <c r="S59" i="14"/>
  <c r="AA59" i="14"/>
  <c r="AI59" i="14"/>
  <c r="R60" i="14"/>
  <c r="Z60" i="14"/>
  <c r="AH60" i="14"/>
  <c r="Q61" i="14"/>
  <c r="Y61" i="14"/>
  <c r="AG61" i="14"/>
  <c r="P62" i="14"/>
  <c r="X62" i="14"/>
  <c r="AF62" i="14"/>
  <c r="O63" i="14"/>
  <c r="W63" i="14"/>
  <c r="AE63" i="14"/>
  <c r="N64" i="14"/>
  <c r="V64" i="14"/>
  <c r="AD64" i="14"/>
  <c r="AC65" i="14"/>
  <c r="AK65" i="14"/>
  <c r="T66" i="14"/>
  <c r="AB66" i="14"/>
  <c r="AJ66" i="14"/>
  <c r="S67" i="14"/>
  <c r="AA67" i="14"/>
  <c r="AI67" i="14"/>
  <c r="R68" i="14"/>
  <c r="Z68" i="14"/>
  <c r="AH68" i="14"/>
  <c r="Q69" i="14"/>
  <c r="Y69" i="14"/>
  <c r="AG69" i="14"/>
  <c r="P70" i="14"/>
  <c r="X70" i="14"/>
  <c r="AF70" i="14"/>
  <c r="O71" i="14"/>
  <c r="W71" i="14"/>
  <c r="AE71" i="14"/>
  <c r="N72" i="14"/>
  <c r="V72" i="14"/>
  <c r="AD72" i="14"/>
  <c r="AC73" i="14"/>
  <c r="AK73" i="14"/>
  <c r="T74" i="14"/>
  <c r="AB74" i="14"/>
  <c r="AJ74" i="14"/>
  <c r="S75" i="14"/>
  <c r="AA75" i="14"/>
  <c r="AI75" i="14"/>
  <c r="R76" i="14"/>
  <c r="Z76" i="14"/>
  <c r="AH76" i="14"/>
  <c r="Q77" i="14"/>
  <c r="Y77" i="14"/>
  <c r="AG77" i="14"/>
  <c r="X78" i="14"/>
  <c r="AF78" i="14"/>
  <c r="O79" i="14"/>
  <c r="W79" i="14"/>
  <c r="AE79" i="14"/>
  <c r="N80" i="14"/>
  <c r="V80" i="14"/>
  <c r="AD80" i="14"/>
  <c r="AC81" i="14"/>
  <c r="AK81" i="14"/>
  <c r="T82" i="14"/>
  <c r="AB82" i="14"/>
  <c r="AJ82" i="14"/>
  <c r="S83" i="14"/>
  <c r="AA83" i="14"/>
  <c r="AI83" i="14"/>
  <c r="R84" i="14"/>
  <c r="Z84" i="14"/>
  <c r="AH84" i="14"/>
  <c r="Q85" i="14"/>
  <c r="Y85" i="14"/>
  <c r="AG85" i="14"/>
  <c r="X86" i="14"/>
  <c r="AF86" i="14"/>
  <c r="O87" i="14"/>
  <c r="W87" i="14"/>
  <c r="AE87" i="14"/>
  <c r="N88" i="14"/>
  <c r="V88" i="14"/>
  <c r="AD88" i="14"/>
  <c r="AC89" i="14"/>
  <c r="AK89" i="14"/>
  <c r="T90" i="14"/>
  <c r="AB90" i="14"/>
  <c r="AJ90" i="14"/>
  <c r="S91" i="14"/>
  <c r="AA91" i="14"/>
  <c r="AI91" i="14"/>
  <c r="R92" i="14"/>
  <c r="Z92" i="14"/>
  <c r="AH92" i="14"/>
  <c r="Q93" i="14"/>
  <c r="AG93" i="14"/>
  <c r="X94" i="14"/>
  <c r="AF94" i="14"/>
  <c r="O95" i="14"/>
  <c r="W95" i="14"/>
  <c r="AE95" i="14"/>
  <c r="N96" i="14"/>
  <c r="V96" i="14"/>
  <c r="AD96" i="14"/>
  <c r="AC97" i="14"/>
  <c r="AK97" i="14"/>
  <c r="T98" i="14"/>
  <c r="AB98" i="14"/>
  <c r="AJ98" i="14"/>
  <c r="S99" i="14"/>
  <c r="AA99" i="14"/>
  <c r="AI99" i="14"/>
  <c r="R100" i="14"/>
  <c r="Z100" i="14"/>
  <c r="AH100" i="14"/>
  <c r="Q101" i="14"/>
  <c r="AG101" i="14"/>
  <c r="X102" i="14"/>
  <c r="AF102" i="14"/>
  <c r="O103" i="14"/>
  <c r="W103" i="14"/>
  <c r="AE103" i="14"/>
  <c r="N104" i="14"/>
  <c r="V104" i="14"/>
  <c r="AD104" i="14"/>
  <c r="AC105" i="14"/>
  <c r="AK105" i="14"/>
  <c r="T106" i="14"/>
  <c r="AB106" i="14"/>
  <c r="AJ106" i="14"/>
  <c r="S107" i="14"/>
  <c r="AA107" i="14"/>
  <c r="AI107" i="14"/>
  <c r="R108" i="14"/>
  <c r="Z108" i="14"/>
  <c r="AH108" i="14"/>
  <c r="Q109" i="14"/>
  <c r="AG109" i="14"/>
  <c r="X110" i="14"/>
  <c r="AF110" i="14"/>
  <c r="O111" i="14"/>
  <c r="W111" i="14"/>
  <c r="AE111" i="14"/>
  <c r="AD112" i="14"/>
  <c r="AC113" i="14"/>
  <c r="AK113" i="14"/>
  <c r="T114" i="14"/>
  <c r="AB114" i="14"/>
  <c r="S115" i="14"/>
  <c r="AA115" i="14"/>
  <c r="R116" i="14"/>
  <c r="Z116" i="14"/>
  <c r="AH116" i="14"/>
  <c r="Q117" i="14"/>
  <c r="X118" i="14"/>
  <c r="AF118" i="14"/>
  <c r="O119" i="14"/>
  <c r="W119" i="14"/>
  <c r="AE119" i="14"/>
  <c r="AD120" i="14"/>
  <c r="AC121" i="14"/>
  <c r="AK121" i="14"/>
  <c r="T122" i="14"/>
  <c r="AB122" i="14"/>
  <c r="S123" i="14"/>
  <c r="AA123" i="14"/>
  <c r="R124" i="14"/>
  <c r="Z124" i="14"/>
  <c r="AH124" i="14"/>
  <c r="Q125" i="14"/>
  <c r="X126" i="14"/>
  <c r="AF126" i="14"/>
  <c r="O127" i="14"/>
  <c r="W127" i="14"/>
  <c r="AE127" i="14"/>
  <c r="AD128" i="14"/>
  <c r="AC129" i="14"/>
  <c r="AK129" i="14"/>
  <c r="T130" i="14"/>
  <c r="AB130" i="14"/>
  <c r="S131" i="14"/>
  <c r="AA131" i="14"/>
  <c r="R132" i="14"/>
  <c r="Z132" i="14"/>
  <c r="AH132" i="14"/>
  <c r="Q133" i="14"/>
  <c r="X134" i="14"/>
  <c r="AF134" i="14"/>
  <c r="O135" i="14"/>
  <c r="W135" i="14"/>
  <c r="AE135" i="14"/>
  <c r="AD136" i="14"/>
  <c r="AC137" i="14"/>
  <c r="AK137" i="14"/>
  <c r="T138" i="14"/>
  <c r="S139" i="14"/>
  <c r="AA139" i="14"/>
  <c r="R140" i="14"/>
  <c r="Z140" i="14"/>
  <c r="AH140" i="14"/>
  <c r="Q141" i="14"/>
  <c r="X142" i="14"/>
  <c r="AF142" i="14"/>
  <c r="O143" i="14"/>
  <c r="W143" i="14"/>
  <c r="AE143" i="14"/>
  <c r="AD144" i="14"/>
  <c r="AC145" i="14"/>
  <c r="AK145" i="14"/>
  <c r="AD146" i="14"/>
  <c r="W147" i="14"/>
  <c r="Z148" i="14"/>
  <c r="AK149" i="14"/>
  <c r="T150" i="14"/>
  <c r="AD150" i="14"/>
  <c r="W151" i="14"/>
  <c r="AF151" i="14"/>
  <c r="AH152" i="14"/>
  <c r="AD153" i="14"/>
  <c r="O154" i="14"/>
  <c r="Z154" i="14"/>
  <c r="AK154" i="14"/>
  <c r="AC156" i="14"/>
  <c r="O157" i="14"/>
  <c r="Z157" i="14"/>
  <c r="T158" i="14"/>
  <c r="AE158" i="14"/>
  <c r="AA159" i="14"/>
  <c r="AH160" i="14"/>
  <c r="AE161" i="14"/>
  <c r="AD162" i="14"/>
  <c r="AD163" i="14"/>
  <c r="AD164" i="14"/>
  <c r="AE165" i="14"/>
  <c r="R166" i="14"/>
  <c r="AD166" i="14"/>
  <c r="R167" i="14"/>
  <c r="AD167" i="14"/>
  <c r="R168" i="14"/>
  <c r="AH168" i="14"/>
  <c r="W169" i="14"/>
  <c r="AA170" i="14"/>
  <c r="R171" i="14"/>
  <c r="AH171" i="14"/>
  <c r="O173" i="14"/>
  <c r="AE173" i="14"/>
  <c r="T174" i="14"/>
  <c r="AA175" i="14"/>
  <c r="R176" i="14"/>
  <c r="W179" i="14"/>
  <c r="R184" i="14"/>
  <c r="W187" i="14"/>
  <c r="T188" i="14"/>
  <c r="AA189" i="14"/>
  <c r="AH190" i="14"/>
  <c r="AF192" i="14"/>
  <c r="AD194" i="14"/>
  <c r="AH198" i="14"/>
  <c r="AF200" i="14"/>
  <c r="AD202" i="14"/>
  <c r="AH206" i="14"/>
  <c r="AF208" i="14"/>
  <c r="AH214" i="14"/>
  <c r="AF216" i="14"/>
  <c r="AH222" i="14"/>
  <c r="AF224" i="14"/>
  <c r="AE4" i="14"/>
  <c r="S8" i="14"/>
  <c r="AF11" i="14"/>
  <c r="AH3" i="14"/>
  <c r="AF5" i="14"/>
  <c r="AJ9" i="14"/>
  <c r="AH11" i="14"/>
  <c r="AJ17" i="14"/>
  <c r="AH19" i="14"/>
  <c r="P21" i="14"/>
  <c r="AE22" i="14"/>
  <c r="AC24" i="14"/>
  <c r="AA26" i="14"/>
  <c r="Y28" i="14"/>
  <c r="W30" i="14"/>
  <c r="U32" i="14"/>
  <c r="S34" i="14"/>
  <c r="AG36" i="14"/>
  <c r="AB41" i="14"/>
  <c r="Y6" i="14"/>
  <c r="AF7" i="14"/>
  <c r="N9" i="14"/>
  <c r="U10" i="14"/>
  <c r="AB11" i="14"/>
  <c r="AI12" i="14"/>
  <c r="Q14" i="14"/>
  <c r="X15" i="14"/>
  <c r="AE16" i="14"/>
  <c r="AD17" i="14"/>
  <c r="AK18" i="14"/>
  <c r="S20" i="14"/>
  <c r="Z21" i="14"/>
  <c r="AG22" i="14"/>
  <c r="O24" i="14"/>
  <c r="N25" i="14"/>
  <c r="AD25" i="14"/>
  <c r="AC26" i="14"/>
  <c r="T27" i="14"/>
  <c r="AB27" i="14"/>
  <c r="AA28" i="14"/>
  <c r="AI28" i="14"/>
  <c r="R29" i="14"/>
  <c r="Z29" i="14"/>
  <c r="AH29" i="14"/>
  <c r="Q30" i="14"/>
  <c r="Y30" i="14"/>
  <c r="AG30" i="14"/>
  <c r="P31" i="14"/>
  <c r="X31" i="14"/>
  <c r="AF31" i="14"/>
  <c r="O32" i="14"/>
  <c r="W32" i="14"/>
  <c r="AE32" i="14"/>
  <c r="N33" i="14"/>
  <c r="V33" i="14"/>
  <c r="AD33" i="14"/>
  <c r="U34" i="14"/>
  <c r="AC34" i="14"/>
  <c r="AK34" i="14"/>
  <c r="T35" i="14"/>
  <c r="AB35" i="14"/>
  <c r="AJ35" i="14"/>
  <c r="S36" i="14"/>
  <c r="AA36" i="14"/>
  <c r="AI36" i="14"/>
  <c r="R37" i="14"/>
  <c r="Z37" i="14"/>
  <c r="AH37" i="14"/>
  <c r="Q38" i="14"/>
  <c r="Y38" i="14"/>
  <c r="AG38" i="14"/>
  <c r="P39" i="14"/>
  <c r="X39" i="14"/>
  <c r="AF39" i="14"/>
  <c r="O40" i="14"/>
  <c r="W40" i="14"/>
  <c r="AE40" i="14"/>
  <c r="N41" i="14"/>
  <c r="V41" i="14"/>
  <c r="AD41" i="14"/>
  <c r="U42" i="14"/>
  <c r="AC42" i="14"/>
  <c r="AK42" i="14"/>
  <c r="T43" i="14"/>
  <c r="AB43" i="14"/>
  <c r="AJ43" i="14"/>
  <c r="S44" i="14"/>
  <c r="AA44" i="14"/>
  <c r="AI44" i="14"/>
  <c r="R45" i="14"/>
  <c r="Z45" i="14"/>
  <c r="AH45" i="14"/>
  <c r="Q46" i="14"/>
  <c r="Y46" i="14"/>
  <c r="AG46" i="14"/>
  <c r="P47" i="14"/>
  <c r="X47" i="14"/>
  <c r="AF47" i="14"/>
  <c r="O48" i="14"/>
  <c r="W48" i="14"/>
  <c r="AE48" i="14"/>
  <c r="N49" i="14"/>
  <c r="V49" i="14"/>
  <c r="AD49" i="14"/>
  <c r="U50" i="14"/>
  <c r="AC50" i="14"/>
  <c r="AK50" i="14"/>
  <c r="T51" i="14"/>
  <c r="AB51" i="14"/>
  <c r="AJ51" i="14"/>
  <c r="S52" i="14"/>
  <c r="AA52" i="14"/>
  <c r="AI52" i="14"/>
  <c r="R53" i="14"/>
  <c r="Z53" i="14"/>
  <c r="AH53" i="14"/>
  <c r="Q54" i="14"/>
  <c r="Y54" i="14"/>
  <c r="AG54" i="14"/>
  <c r="P55" i="14"/>
  <c r="X55" i="14"/>
  <c r="AF55" i="14"/>
  <c r="O56" i="14"/>
  <c r="W56" i="14"/>
  <c r="AE56" i="14"/>
  <c r="N57" i="14"/>
  <c r="V57" i="14"/>
  <c r="AD57" i="14"/>
  <c r="U58" i="14"/>
  <c r="AC58" i="14"/>
  <c r="AK58" i="14"/>
  <c r="T59" i="14"/>
  <c r="AB59" i="14"/>
  <c r="AJ59" i="14"/>
  <c r="S60" i="14"/>
  <c r="AA60" i="14"/>
  <c r="AI60" i="14"/>
  <c r="R61" i="14"/>
  <c r="Z61" i="14"/>
  <c r="AH61" i="14"/>
  <c r="Q62" i="14"/>
  <c r="Y62" i="14"/>
  <c r="AG62" i="14"/>
  <c r="P63" i="14"/>
  <c r="X63" i="14"/>
  <c r="AF63" i="14"/>
  <c r="O64" i="14"/>
  <c r="W64" i="14"/>
  <c r="AE64" i="14"/>
  <c r="N65" i="14"/>
  <c r="V65" i="14"/>
  <c r="AD65" i="14"/>
  <c r="AC66" i="14"/>
  <c r="AK66" i="14"/>
  <c r="T67" i="14"/>
  <c r="AB67" i="14"/>
  <c r="AJ67" i="14"/>
  <c r="S68" i="14"/>
  <c r="AA68" i="14"/>
  <c r="AI68" i="14"/>
  <c r="R69" i="14"/>
  <c r="Z69" i="14"/>
  <c r="AH69" i="14"/>
  <c r="Q70" i="14"/>
  <c r="Y70" i="14"/>
  <c r="AG70" i="14"/>
  <c r="X71" i="14"/>
  <c r="AF71" i="14"/>
  <c r="O72" i="14"/>
  <c r="W72" i="14"/>
  <c r="AE72" i="14"/>
  <c r="N73" i="14"/>
  <c r="V73" i="14"/>
  <c r="AD73" i="14"/>
  <c r="AC74" i="14"/>
  <c r="AK74" i="14"/>
  <c r="T75" i="14"/>
  <c r="AB75" i="14"/>
  <c r="AJ75" i="14"/>
  <c r="S76" i="14"/>
  <c r="AA76" i="14"/>
  <c r="AI76" i="14"/>
  <c r="R77" i="14"/>
  <c r="Z77" i="14"/>
  <c r="AH77" i="14"/>
  <c r="Q78" i="14"/>
  <c r="Y78" i="14"/>
  <c r="AG78" i="14"/>
  <c r="X79" i="14"/>
  <c r="AF79" i="14"/>
  <c r="O80" i="14"/>
  <c r="W80" i="14"/>
  <c r="AE80" i="14"/>
  <c r="N81" i="14"/>
  <c r="V81" i="14"/>
  <c r="AD81" i="14"/>
  <c r="AC82" i="14"/>
  <c r="AK82" i="14"/>
  <c r="T83" i="14"/>
  <c r="AB83" i="14"/>
  <c r="AJ83" i="14"/>
  <c r="S84" i="14"/>
  <c r="AA84" i="14"/>
  <c r="AI84" i="14"/>
  <c r="R85" i="14"/>
  <c r="Z85" i="14"/>
  <c r="AH85" i="14"/>
  <c r="Q86" i="14"/>
  <c r="Y86" i="14"/>
  <c r="AG86" i="14"/>
  <c r="X87" i="14"/>
  <c r="AF87" i="14"/>
  <c r="O88" i="14"/>
  <c r="W88" i="14"/>
  <c r="AE88" i="14"/>
  <c r="N89" i="14"/>
  <c r="V89" i="14"/>
  <c r="AD89" i="14"/>
  <c r="AC90" i="14"/>
  <c r="AK90" i="14"/>
  <c r="T91" i="14"/>
  <c r="AB91" i="14"/>
  <c r="AJ91" i="14"/>
  <c r="S92" i="14"/>
  <c r="AA92" i="14"/>
  <c r="AI92" i="14"/>
  <c r="R93" i="14"/>
  <c r="Z93" i="14"/>
  <c r="AH93" i="14"/>
  <c r="Q94" i="14"/>
  <c r="AG94" i="14"/>
  <c r="X95" i="14"/>
  <c r="AF95" i="14"/>
  <c r="O96" i="14"/>
  <c r="W96" i="14"/>
  <c r="AE96" i="14"/>
  <c r="N97" i="14"/>
  <c r="V97" i="14"/>
  <c r="AD97" i="14"/>
  <c r="AC98" i="14"/>
  <c r="AK98" i="14"/>
  <c r="T99" i="14"/>
  <c r="AB99" i="14"/>
  <c r="AJ99" i="14"/>
  <c r="S100" i="14"/>
  <c r="AA100" i="14"/>
  <c r="AI100" i="14"/>
  <c r="R101" i="14"/>
  <c r="Z101" i="14"/>
  <c r="AH101" i="14"/>
  <c r="Q102" i="14"/>
  <c r="AG102" i="14"/>
  <c r="X103" i="14"/>
  <c r="AF103" i="14"/>
  <c r="O104" i="14"/>
  <c r="W104" i="14"/>
  <c r="AE104" i="14"/>
  <c r="N105" i="14"/>
  <c r="V105" i="14"/>
  <c r="AD105" i="14"/>
  <c r="AC106" i="14"/>
  <c r="AK106" i="14"/>
  <c r="T107" i="14"/>
  <c r="AB107" i="14"/>
  <c r="AJ107" i="14"/>
  <c r="S108" i="14"/>
  <c r="AA108" i="14"/>
  <c r="R109" i="14"/>
  <c r="Z109" i="14"/>
  <c r="AH109" i="14"/>
  <c r="Q110" i="14"/>
  <c r="AG110" i="14"/>
  <c r="X111" i="14"/>
  <c r="AF111" i="14"/>
  <c r="O112" i="14"/>
  <c r="W112" i="14"/>
  <c r="AE112" i="14"/>
  <c r="AD113" i="14"/>
  <c r="AC114" i="14"/>
  <c r="AK114" i="14"/>
  <c r="T115" i="14"/>
  <c r="AB115" i="14"/>
  <c r="S116" i="14"/>
  <c r="AA116" i="14"/>
  <c r="R117" i="14"/>
  <c r="Z117" i="14"/>
  <c r="AH117" i="14"/>
  <c r="Q118" i="14"/>
  <c r="X119" i="14"/>
  <c r="AF119" i="14"/>
  <c r="O120" i="14"/>
  <c r="W120" i="14"/>
  <c r="AE120" i="14"/>
  <c r="AD121" i="14"/>
  <c r="AC122" i="14"/>
  <c r="AK122" i="14"/>
  <c r="T123" i="14"/>
  <c r="AB123" i="14"/>
  <c r="S124" i="14"/>
  <c r="AA124" i="14"/>
  <c r="R125" i="14"/>
  <c r="Z125" i="14"/>
  <c r="AH125" i="14"/>
  <c r="Q126" i="14"/>
  <c r="X127" i="14"/>
  <c r="AF127" i="14"/>
  <c r="O128" i="14"/>
  <c r="W128" i="14"/>
  <c r="AE128" i="14"/>
  <c r="AD129" i="14"/>
  <c r="AC130" i="14"/>
  <c r="AK130" i="14"/>
  <c r="T131" i="14"/>
  <c r="AB131" i="14"/>
  <c r="S132" i="14"/>
  <c r="AA132" i="14"/>
  <c r="R133" i="14"/>
  <c r="Z133" i="14"/>
  <c r="AH133" i="14"/>
  <c r="Q134" i="14"/>
  <c r="X135" i="14"/>
  <c r="AF135" i="14"/>
  <c r="O136" i="14"/>
  <c r="W136" i="14"/>
  <c r="AE136" i="14"/>
  <c r="AD137" i="14"/>
  <c r="AC138" i="14"/>
  <c r="AK138" i="14"/>
  <c r="T139" i="14"/>
  <c r="S140" i="14"/>
  <c r="AA140" i="14"/>
  <c r="R141" i="14"/>
  <c r="Z141" i="14"/>
  <c r="AH141" i="14"/>
  <c r="Q142" i="14"/>
  <c r="X143" i="14"/>
  <c r="AF143" i="14"/>
  <c r="O144" i="14"/>
  <c r="W144" i="14"/>
  <c r="AE144" i="14"/>
  <c r="AD145" i="14"/>
  <c r="AE146" i="14"/>
  <c r="O147" i="14"/>
  <c r="AH147" i="14"/>
  <c r="R148" i="14"/>
  <c r="AA148" i="14"/>
  <c r="T149" i="14"/>
  <c r="AC149" i="14"/>
  <c r="AE150" i="14"/>
  <c r="O151" i="14"/>
  <c r="X151" i="14"/>
  <c r="Z152" i="14"/>
  <c r="T153" i="14"/>
  <c r="AE153" i="14"/>
  <c r="AA154" i="14"/>
  <c r="W155" i="14"/>
  <c r="AH155" i="14"/>
  <c r="T156" i="14"/>
  <c r="AD156" i="14"/>
  <c r="AA157" i="14"/>
  <c r="AK157" i="14"/>
  <c r="R159" i="14"/>
  <c r="AC159" i="14"/>
  <c r="O160" i="14"/>
  <c r="T161" i="14"/>
  <c r="AF161" i="14"/>
  <c r="R162" i="14"/>
  <c r="AE162" i="14"/>
  <c r="R163" i="14"/>
  <c r="AE163" i="14"/>
  <c r="T164" i="14"/>
  <c r="AF164" i="14"/>
  <c r="T165" i="14"/>
  <c r="AF165" i="14"/>
  <c r="AE166" i="14"/>
  <c r="T168" i="14"/>
  <c r="AD170" i="14"/>
  <c r="AF173" i="14"/>
  <c r="T176" i="14"/>
  <c r="O177" i="14"/>
  <c r="AD178" i="14"/>
  <c r="T180" i="14"/>
  <c r="O181" i="14"/>
  <c r="AD182" i="14"/>
  <c r="AA183" i="14"/>
  <c r="T184" i="14"/>
  <c r="O185" i="14"/>
  <c r="AD186" i="14"/>
  <c r="AA8" i="14"/>
  <c r="AG10" i="14"/>
  <c r="Q4" i="14"/>
  <c r="AK8" i="14"/>
  <c r="AI10" i="14"/>
  <c r="AG12" i="14"/>
  <c r="O14" i="14"/>
  <c r="AD15" i="14"/>
  <c r="AB17" i="14"/>
  <c r="Z19" i="14"/>
  <c r="X21" i="14"/>
  <c r="N23" i="14"/>
  <c r="AK24" i="14"/>
  <c r="R27" i="14"/>
  <c r="AB33" i="14"/>
  <c r="AI34" i="14"/>
  <c r="Q36" i="14"/>
  <c r="O38" i="14"/>
  <c r="N39" i="14"/>
  <c r="AA42" i="14"/>
  <c r="T3" i="14"/>
  <c r="S4" i="14"/>
  <c r="Z5" i="14"/>
  <c r="AG6" i="14"/>
  <c r="O8" i="14"/>
  <c r="T11" i="14"/>
  <c r="AA12" i="14"/>
  <c r="AH13" i="14"/>
  <c r="AG14" i="14"/>
  <c r="O16" i="14"/>
  <c r="N17" i="14"/>
  <c r="AC18" i="14"/>
  <c r="AJ19" i="14"/>
  <c r="R21" i="14"/>
  <c r="Y22" i="14"/>
  <c r="AF23" i="14"/>
  <c r="W24" i="14"/>
  <c r="V25" i="14"/>
  <c r="U26" i="14"/>
  <c r="AJ27" i="14"/>
  <c r="AC3" i="14"/>
  <c r="AB4" i="14"/>
  <c r="AA5" i="14"/>
  <c r="R6" i="14"/>
  <c r="Q7" i="14"/>
  <c r="P8" i="14"/>
  <c r="O9" i="14"/>
  <c r="AK11" i="14"/>
  <c r="AB12" i="14"/>
  <c r="AA13" i="14"/>
  <c r="Z14" i="14"/>
  <c r="Y15" i="14"/>
  <c r="X16" i="14"/>
  <c r="W17" i="14"/>
  <c r="N18" i="14"/>
  <c r="AD18" i="14"/>
  <c r="AC19" i="14"/>
  <c r="AB20" i="14"/>
  <c r="AA21" i="14"/>
  <c r="Z22" i="14"/>
  <c r="Y23" i="14"/>
  <c r="P24" i="14"/>
  <c r="O25" i="14"/>
  <c r="AE25" i="14"/>
  <c r="V26" i="14"/>
  <c r="AC27" i="14"/>
  <c r="AB28" i="14"/>
  <c r="AA29" i="14"/>
  <c r="Z30" i="14"/>
  <c r="Y31" i="14"/>
  <c r="P32" i="14"/>
  <c r="AF32" i="14"/>
  <c r="O33" i="14"/>
  <c r="W33" i="14"/>
  <c r="N34" i="14"/>
  <c r="V34" i="14"/>
  <c r="U35" i="14"/>
  <c r="AC35" i="14"/>
  <c r="AK35" i="14"/>
  <c r="T36" i="14"/>
  <c r="AB36" i="14"/>
  <c r="AJ36" i="14"/>
  <c r="S37" i="14"/>
  <c r="AA37" i="14"/>
  <c r="AI37" i="14"/>
  <c r="R38" i="14"/>
  <c r="Z38" i="14"/>
  <c r="AH38" i="14"/>
  <c r="Q39" i="14"/>
  <c r="Y39" i="14"/>
  <c r="AG39" i="14"/>
  <c r="P40" i="14"/>
  <c r="X40" i="14"/>
  <c r="AF40" i="14"/>
  <c r="O41" i="14"/>
  <c r="W41" i="14"/>
  <c r="AE41" i="14"/>
  <c r="N42" i="14"/>
  <c r="V42" i="14"/>
  <c r="AD42" i="14"/>
  <c r="U43" i="14"/>
  <c r="AC43" i="14"/>
  <c r="AK43" i="14"/>
  <c r="T44" i="14"/>
  <c r="AB44" i="14"/>
  <c r="AJ44" i="14"/>
  <c r="S45" i="14"/>
  <c r="AA45" i="14"/>
  <c r="AI45" i="14"/>
  <c r="R46" i="14"/>
  <c r="Z46" i="14"/>
  <c r="AH46" i="14"/>
  <c r="Q47" i="14"/>
  <c r="Y47" i="14"/>
  <c r="AG47" i="14"/>
  <c r="P48" i="14"/>
  <c r="X48" i="14"/>
  <c r="AF48" i="14"/>
  <c r="O49" i="14"/>
  <c r="W49" i="14"/>
  <c r="AE49" i="14"/>
  <c r="N50" i="14"/>
  <c r="V50" i="14"/>
  <c r="AD50" i="14"/>
  <c r="U51" i="14"/>
  <c r="AC51" i="14"/>
  <c r="AK51" i="14"/>
  <c r="T52" i="14"/>
  <c r="AB52" i="14"/>
  <c r="AJ52" i="14"/>
  <c r="S53" i="14"/>
  <c r="AA53" i="14"/>
  <c r="AI53" i="14"/>
  <c r="R54" i="14"/>
  <c r="Z54" i="14"/>
  <c r="AH54" i="14"/>
  <c r="Q55" i="14"/>
  <c r="Y55" i="14"/>
  <c r="AG55" i="14"/>
  <c r="P56" i="14"/>
  <c r="X56" i="14"/>
  <c r="AF56" i="14"/>
  <c r="O57" i="14"/>
  <c r="W57" i="14"/>
  <c r="AE57" i="14"/>
  <c r="N58" i="14"/>
  <c r="V58" i="14"/>
  <c r="AD58" i="14"/>
  <c r="AC59" i="14"/>
  <c r="AK59" i="14"/>
  <c r="T60" i="14"/>
  <c r="AB60" i="14"/>
  <c r="AJ60" i="14"/>
  <c r="S61" i="14"/>
  <c r="AA61" i="14"/>
  <c r="AI61" i="14"/>
  <c r="R62" i="14"/>
  <c r="Z62" i="14"/>
  <c r="AH62" i="14"/>
  <c r="Q63" i="14"/>
  <c r="Y63" i="14"/>
  <c r="AG63" i="14"/>
  <c r="P64" i="14"/>
  <c r="X64" i="14"/>
  <c r="AF64" i="14"/>
  <c r="O65" i="14"/>
  <c r="W65" i="14"/>
  <c r="AE65" i="14"/>
  <c r="N66" i="14"/>
  <c r="V66" i="14"/>
  <c r="AD66" i="14"/>
  <c r="AC67" i="14"/>
  <c r="AK67" i="14"/>
  <c r="T68" i="14"/>
  <c r="AB68" i="14"/>
  <c r="AJ68" i="14"/>
  <c r="S69" i="14"/>
  <c r="AA69" i="14"/>
  <c r="AI69" i="14"/>
  <c r="R70" i="14"/>
  <c r="Z70" i="14"/>
  <c r="AH70" i="14"/>
  <c r="Q71" i="14"/>
  <c r="Y71" i="14"/>
  <c r="AG71" i="14"/>
  <c r="X72" i="14"/>
  <c r="AF72" i="14"/>
  <c r="O73" i="14"/>
  <c r="W73" i="14"/>
  <c r="AE73" i="14"/>
  <c r="N74" i="14"/>
  <c r="V74" i="14"/>
  <c r="AD74" i="14"/>
  <c r="AC75" i="14"/>
  <c r="AK75" i="14"/>
  <c r="T76" i="14"/>
  <c r="AB76" i="14"/>
  <c r="AJ76" i="14"/>
  <c r="S77" i="14"/>
  <c r="AA77" i="14"/>
  <c r="AI77" i="14"/>
  <c r="R78" i="14"/>
  <c r="Z78" i="14"/>
  <c r="AH78" i="14"/>
  <c r="Q79" i="14"/>
  <c r="Y79" i="14"/>
  <c r="AG79" i="14"/>
  <c r="X80" i="14"/>
  <c r="AF80" i="14"/>
  <c r="O81" i="14"/>
  <c r="W81" i="14"/>
  <c r="AE81" i="14"/>
  <c r="N82" i="14"/>
  <c r="V82" i="14"/>
  <c r="AD82" i="14"/>
  <c r="AC83" i="14"/>
  <c r="AK83" i="14"/>
  <c r="T84" i="14"/>
  <c r="AB84" i="14"/>
  <c r="AJ84" i="14"/>
  <c r="S85" i="14"/>
  <c r="AA85" i="14"/>
  <c r="AI85" i="14"/>
  <c r="R86" i="14"/>
  <c r="Z86" i="14"/>
  <c r="AH86" i="14"/>
  <c r="Q87" i="14"/>
  <c r="Y87" i="14"/>
  <c r="AG87" i="14"/>
  <c r="X88" i="14"/>
  <c r="AF88" i="14"/>
  <c r="O89" i="14"/>
  <c r="W89" i="14"/>
  <c r="AE89" i="14"/>
  <c r="N90" i="14"/>
  <c r="V90" i="14"/>
  <c r="AD90" i="14"/>
  <c r="AC91" i="14"/>
  <c r="AK91" i="14"/>
  <c r="T92" i="14"/>
  <c r="AB92" i="14"/>
  <c r="AJ92" i="14"/>
  <c r="S93" i="14"/>
  <c r="AA93" i="14"/>
  <c r="AI93" i="14"/>
  <c r="R94" i="14"/>
  <c r="Z94" i="14"/>
  <c r="AH94" i="14"/>
  <c r="Q95" i="14"/>
  <c r="AG95" i="14"/>
  <c r="X96" i="14"/>
  <c r="AF96" i="14"/>
  <c r="O97" i="14"/>
  <c r="W97" i="14"/>
  <c r="AE97" i="14"/>
  <c r="N98" i="14"/>
  <c r="V98" i="14"/>
  <c r="AD98" i="14"/>
  <c r="AC99" i="14"/>
  <c r="AK99" i="14"/>
  <c r="T100" i="14"/>
  <c r="AB100" i="14"/>
  <c r="AJ100" i="14"/>
  <c r="S101" i="14"/>
  <c r="AA101" i="14"/>
  <c r="AI101" i="14"/>
  <c r="R102" i="14"/>
  <c r="Z102" i="14"/>
  <c r="AH102" i="14"/>
  <c r="Q103" i="14"/>
  <c r="AG103" i="14"/>
  <c r="X104" i="14"/>
  <c r="AF104" i="14"/>
  <c r="O105" i="14"/>
  <c r="W105" i="14"/>
  <c r="AE105" i="14"/>
  <c r="N106" i="14"/>
  <c r="V106" i="14"/>
  <c r="AD106" i="14"/>
  <c r="AC107" i="14"/>
  <c r="AK107" i="14"/>
  <c r="T108" i="14"/>
  <c r="AB108" i="14"/>
  <c r="AJ108" i="14"/>
  <c r="S109" i="14"/>
  <c r="AA109" i="14"/>
  <c r="R110" i="14"/>
  <c r="Z110" i="14"/>
  <c r="AH110" i="14"/>
  <c r="Q111" i="14"/>
  <c r="X112" i="14"/>
  <c r="AF112" i="14"/>
  <c r="O113" i="14"/>
  <c r="W113" i="14"/>
  <c r="AE113" i="14"/>
  <c r="AD114" i="14"/>
  <c r="AC115" i="14"/>
  <c r="AK115" i="14"/>
  <c r="T116" i="14"/>
  <c r="AB116" i="14"/>
  <c r="S117" i="14"/>
  <c r="AA117" i="14"/>
  <c r="R118" i="14"/>
  <c r="Z118" i="14"/>
  <c r="AH118" i="14"/>
  <c r="Q119" i="14"/>
  <c r="X120" i="14"/>
  <c r="AF120" i="14"/>
  <c r="O121" i="14"/>
  <c r="W121" i="14"/>
  <c r="AE121" i="14"/>
  <c r="AD122" i="14"/>
  <c r="AC123" i="14"/>
  <c r="AK123" i="14"/>
  <c r="T124" i="14"/>
  <c r="AB124" i="14"/>
  <c r="S125" i="14"/>
  <c r="AA125" i="14"/>
  <c r="R126" i="14"/>
  <c r="Z126" i="14"/>
  <c r="AH126" i="14"/>
  <c r="Q127" i="14"/>
  <c r="X128" i="14"/>
  <c r="AF128" i="14"/>
  <c r="O129" i="14"/>
  <c r="W129" i="14"/>
  <c r="AE129" i="14"/>
  <c r="AD130" i="14"/>
  <c r="AC131" i="14"/>
  <c r="AK131" i="14"/>
  <c r="T132" i="14"/>
  <c r="AB132" i="14"/>
  <c r="S133" i="14"/>
  <c r="AA133" i="14"/>
  <c r="R134" i="14"/>
  <c r="Z134" i="14"/>
  <c r="AH134" i="14"/>
  <c r="Q135" i="14"/>
  <c r="X136" i="14"/>
  <c r="AF136" i="14"/>
  <c r="O137" i="14"/>
  <c r="W137" i="14"/>
  <c r="AE137" i="14"/>
  <c r="AD138" i="14"/>
  <c r="AC139" i="14"/>
  <c r="AK139" i="14"/>
  <c r="T140" i="14"/>
  <c r="S141" i="14"/>
  <c r="AA141" i="14"/>
  <c r="R142" i="14"/>
  <c r="Z142" i="14"/>
  <c r="AH142" i="14"/>
  <c r="Q143" i="14"/>
  <c r="X144" i="14"/>
  <c r="AF144" i="14"/>
  <c r="O145" i="14"/>
  <c r="W145" i="14"/>
  <c r="AE145" i="14"/>
  <c r="W146" i="14"/>
  <c r="AF146" i="14"/>
  <c r="Z147" i="14"/>
  <c r="AK148" i="14"/>
  <c r="AE149" i="14"/>
  <c r="W150" i="14"/>
  <c r="AF150" i="14"/>
  <c r="AH151" i="14"/>
  <c r="R152" i="14"/>
  <c r="AK152" i="14"/>
  <c r="AF153" i="14"/>
  <c r="R154" i="14"/>
  <c r="AC154" i="14"/>
  <c r="AF156" i="14"/>
  <c r="R157" i="14"/>
  <c r="W158" i="14"/>
  <c r="AH158" i="14"/>
  <c r="AD159" i="14"/>
  <c r="Z160" i="14"/>
  <c r="AK160" i="14"/>
  <c r="AF162" i="14"/>
  <c r="T166" i="14"/>
  <c r="AH166" i="14"/>
  <c r="AH167" i="14"/>
  <c r="AK168" i="14"/>
  <c r="AA169" i="14"/>
  <c r="AF170" i="14"/>
  <c r="W171" i="14"/>
  <c r="W174" i="14"/>
  <c r="AD175" i="14"/>
  <c r="AF178" i="14"/>
  <c r="AH182" i="14"/>
  <c r="AF186" i="14"/>
  <c r="O193" i="14"/>
  <c r="AD5" i="14"/>
  <c r="AB7" i="14"/>
  <c r="Y10" i="14"/>
  <c r="Y4" i="14"/>
  <c r="N7" i="14"/>
  <c r="U8" i="14"/>
  <c r="S10" i="14"/>
  <c r="Q12" i="14"/>
  <c r="AF13" i="14"/>
  <c r="V15" i="14"/>
  <c r="T17" i="14"/>
  <c r="R19" i="14"/>
  <c r="AG20" i="14"/>
  <c r="W22" i="14"/>
  <c r="U24" i="14"/>
  <c r="S26" i="14"/>
  <c r="Q28" i="14"/>
  <c r="AF29" i="14"/>
  <c r="V31" i="14"/>
  <c r="T33" i="14"/>
  <c r="Z35" i="14"/>
  <c r="Y36" i="14"/>
  <c r="AF37" i="14"/>
  <c r="V39" i="14"/>
  <c r="R43" i="14"/>
  <c r="AJ3" i="14"/>
  <c r="AI4" i="14"/>
  <c r="Q6" i="14"/>
  <c r="X7" i="14"/>
  <c r="AE8" i="14"/>
  <c r="V9" i="14"/>
  <c r="AC10" i="14"/>
  <c r="AJ11" i="14"/>
  <c r="R13" i="14"/>
  <c r="Y14" i="14"/>
  <c r="AF15" i="14"/>
  <c r="T19" i="14"/>
  <c r="AA20" i="14"/>
  <c r="AH21" i="14"/>
  <c r="P23" i="14"/>
  <c r="S28" i="14"/>
  <c r="U3" i="14"/>
  <c r="T4" i="14"/>
  <c r="S5" i="14"/>
  <c r="Z6" i="14"/>
  <c r="Y7" i="14"/>
  <c r="X8" i="14"/>
  <c r="W9" i="14"/>
  <c r="N10" i="14"/>
  <c r="AD10" i="14"/>
  <c r="AC11" i="14"/>
  <c r="AJ12" i="14"/>
  <c r="AI13" i="14"/>
  <c r="AH14" i="14"/>
  <c r="AG15" i="14"/>
  <c r="AF16" i="14"/>
  <c r="AK19" i="14"/>
  <c r="AJ20" i="14"/>
  <c r="AI21" i="14"/>
  <c r="AH22" i="14"/>
  <c r="AG23" i="14"/>
  <c r="AF24" i="14"/>
  <c r="W25" i="14"/>
  <c r="N26" i="14"/>
  <c r="AD26" i="14"/>
  <c r="U27" i="14"/>
  <c r="T28" i="14"/>
  <c r="S29" i="14"/>
  <c r="R30" i="14"/>
  <c r="AH30" i="14"/>
  <c r="AG31" i="14"/>
  <c r="AE33" i="14"/>
  <c r="N3" i="14"/>
  <c r="AC4" i="14"/>
  <c r="T5" i="14"/>
  <c r="S6" i="14"/>
  <c r="AI6" i="14"/>
  <c r="Z7" i="14"/>
  <c r="Q8" i="14"/>
  <c r="P9" i="14"/>
  <c r="AF9" i="14"/>
  <c r="W10" i="14"/>
  <c r="N11" i="14"/>
  <c r="V11" i="14"/>
  <c r="AD11" i="14"/>
  <c r="U12" i="14"/>
  <c r="AK12" i="14"/>
  <c r="AB13" i="14"/>
  <c r="S14" i="14"/>
  <c r="AI14" i="14"/>
  <c r="Z15" i="14"/>
  <c r="Y16" i="14"/>
  <c r="P17" i="14"/>
  <c r="AF17" i="14"/>
  <c r="W18" i="14"/>
  <c r="AC20" i="14"/>
  <c r="T21" i="14"/>
  <c r="AJ21" i="14"/>
  <c r="AA22" i="14"/>
  <c r="R23" i="14"/>
  <c r="AH23" i="14"/>
  <c r="Y24" i="14"/>
  <c r="P25" i="14"/>
  <c r="AF25" i="14"/>
  <c r="W26" i="14"/>
  <c r="N27" i="14"/>
  <c r="V27" i="14"/>
  <c r="AD27" i="14"/>
  <c r="U28" i="14"/>
  <c r="AK28" i="14"/>
  <c r="AB29" i="14"/>
  <c r="S30" i="14"/>
  <c r="AI30" i="14"/>
  <c r="Z31" i="14"/>
  <c r="Q32" i="14"/>
  <c r="AG32" i="14"/>
  <c r="X33" i="14"/>
  <c r="O34" i="14"/>
  <c r="AE34" i="14"/>
  <c r="N35" i="14"/>
  <c r="V35" i="14"/>
  <c r="AD35" i="14"/>
  <c r="U36" i="14"/>
  <c r="AK36" i="14"/>
  <c r="AB37" i="14"/>
  <c r="S38" i="14"/>
  <c r="AI38" i="14"/>
  <c r="R39" i="14"/>
  <c r="Z39" i="14"/>
  <c r="AH39" i="14"/>
  <c r="Q40" i="14"/>
  <c r="AG40" i="14"/>
  <c r="P41" i="14"/>
  <c r="X41" i="14"/>
  <c r="AF41" i="14"/>
  <c r="O42" i="14"/>
  <c r="W42" i="14"/>
  <c r="AE42" i="14"/>
  <c r="N43" i="14"/>
  <c r="V43" i="14"/>
  <c r="AD43" i="14"/>
  <c r="U44" i="14"/>
  <c r="AC44" i="14"/>
  <c r="AK44" i="14"/>
  <c r="T45" i="14"/>
  <c r="AB45" i="14"/>
  <c r="AJ45" i="14"/>
  <c r="S46" i="14"/>
  <c r="AA46" i="14"/>
  <c r="AI46" i="14"/>
  <c r="R47" i="14"/>
  <c r="Z47" i="14"/>
  <c r="AH47" i="14"/>
  <c r="Q48" i="14"/>
  <c r="Y48" i="14"/>
  <c r="AG48" i="14"/>
  <c r="P49" i="14"/>
  <c r="X49" i="14"/>
  <c r="AF49" i="14"/>
  <c r="O50" i="14"/>
  <c r="W50" i="14"/>
  <c r="AE50" i="14"/>
  <c r="N51" i="14"/>
  <c r="V51" i="14"/>
  <c r="AD51" i="14"/>
  <c r="U52" i="14"/>
  <c r="AC52" i="14"/>
  <c r="AK52" i="14"/>
  <c r="T53" i="14"/>
  <c r="AB53" i="14"/>
  <c r="AJ53" i="14"/>
  <c r="S54" i="14"/>
  <c r="AA54" i="14"/>
  <c r="AI54" i="14"/>
  <c r="R55" i="14"/>
  <c r="Z55" i="14"/>
  <c r="AH55" i="14"/>
  <c r="Q56" i="14"/>
  <c r="Y56" i="14"/>
  <c r="AG56" i="14"/>
  <c r="P57" i="14"/>
  <c r="X57" i="14"/>
  <c r="AF57" i="14"/>
  <c r="O58" i="14"/>
  <c r="W58" i="14"/>
  <c r="AE58" i="14"/>
  <c r="N59" i="14"/>
  <c r="V59" i="14"/>
  <c r="AD59" i="14"/>
  <c r="AC60" i="14"/>
  <c r="AK60" i="14"/>
  <c r="T61" i="14"/>
  <c r="AB61" i="14"/>
  <c r="AJ61" i="14"/>
  <c r="S62" i="14"/>
  <c r="AA62" i="14"/>
  <c r="AI62" i="14"/>
  <c r="R63" i="14"/>
  <c r="Z63" i="14"/>
  <c r="AH63" i="14"/>
  <c r="Q64" i="14"/>
  <c r="Y64" i="14"/>
  <c r="AG64" i="14"/>
  <c r="P65" i="14"/>
  <c r="X65" i="14"/>
  <c r="AF65" i="14"/>
  <c r="O66" i="14"/>
  <c r="W66" i="14"/>
  <c r="AE66" i="14"/>
  <c r="N67" i="14"/>
  <c r="V67" i="14"/>
  <c r="AD67" i="14"/>
  <c r="AC68" i="14"/>
  <c r="AK68" i="14"/>
  <c r="T69" i="14"/>
  <c r="AB69" i="14"/>
  <c r="AJ69" i="14"/>
  <c r="S70" i="14"/>
  <c r="AA70" i="14"/>
  <c r="AI70" i="14"/>
  <c r="R71" i="14"/>
  <c r="Z71" i="14"/>
  <c r="AH71" i="14"/>
  <c r="Q72" i="14"/>
  <c r="Y72" i="14"/>
  <c r="AG72" i="14"/>
  <c r="X73" i="14"/>
  <c r="AF73" i="14"/>
  <c r="O74" i="14"/>
  <c r="W74" i="14"/>
  <c r="AE74" i="14"/>
  <c r="N75" i="14"/>
  <c r="V75" i="14"/>
  <c r="AD75" i="14"/>
  <c r="AC76" i="14"/>
  <c r="AK76" i="14"/>
  <c r="T77" i="14"/>
  <c r="AB77" i="14"/>
  <c r="AJ77" i="14"/>
  <c r="S78" i="14"/>
  <c r="AA78" i="14"/>
  <c r="AI78" i="14"/>
  <c r="R79" i="14"/>
  <c r="Z79" i="14"/>
  <c r="AH79" i="14"/>
  <c r="Q80" i="14"/>
  <c r="Y80" i="14"/>
  <c r="AG80" i="14"/>
  <c r="X81" i="14"/>
  <c r="AF81" i="14"/>
  <c r="O82" i="14"/>
  <c r="W82" i="14"/>
  <c r="AE82" i="14"/>
  <c r="N83" i="14"/>
  <c r="V83" i="14"/>
  <c r="AD83" i="14"/>
  <c r="AC84" i="14"/>
  <c r="AK84" i="14"/>
  <c r="T85" i="14"/>
  <c r="AB85" i="14"/>
  <c r="AJ85" i="14"/>
  <c r="S86" i="14"/>
  <c r="AA86" i="14"/>
  <c r="AI86" i="14"/>
  <c r="R87" i="14"/>
  <c r="Z87" i="14"/>
  <c r="AH87" i="14"/>
  <c r="Q88" i="14"/>
  <c r="Y88" i="14"/>
  <c r="AG88" i="14"/>
  <c r="X89" i="14"/>
  <c r="AF89" i="14"/>
  <c r="O90" i="14"/>
  <c r="W90" i="14"/>
  <c r="AE90" i="14"/>
  <c r="N91" i="14"/>
  <c r="V91" i="14"/>
  <c r="AD91" i="14"/>
  <c r="AC92" i="14"/>
  <c r="AK92" i="14"/>
  <c r="T93" i="14"/>
  <c r="AB93" i="14"/>
  <c r="AJ93" i="14"/>
  <c r="S94" i="14"/>
  <c r="AA94" i="14"/>
  <c r="AI94" i="14"/>
  <c r="R95" i="14"/>
  <c r="Z95" i="14"/>
  <c r="AH95" i="14"/>
  <c r="Q96" i="14"/>
  <c r="AG96" i="14"/>
  <c r="X97" i="14"/>
  <c r="AF97" i="14"/>
  <c r="O98" i="14"/>
  <c r="W98" i="14"/>
  <c r="AE98" i="14"/>
  <c r="N99" i="14"/>
  <c r="V99" i="14"/>
  <c r="AD99" i="14"/>
  <c r="AC100" i="14"/>
  <c r="AK100" i="14"/>
  <c r="T101" i="14"/>
  <c r="AB101" i="14"/>
  <c r="AJ101" i="14"/>
  <c r="S102" i="14"/>
  <c r="AA102" i="14"/>
  <c r="AI102" i="14"/>
  <c r="R103" i="14"/>
  <c r="Z103" i="14"/>
  <c r="AH103" i="14"/>
  <c r="Q104" i="14"/>
  <c r="AG104" i="14"/>
  <c r="X105" i="14"/>
  <c r="AF105" i="14"/>
  <c r="O106" i="14"/>
  <c r="W106" i="14"/>
  <c r="AE106" i="14"/>
  <c r="N107" i="14"/>
  <c r="V107" i="14"/>
  <c r="AD107" i="14"/>
  <c r="AC108" i="14"/>
  <c r="AK108" i="14"/>
  <c r="T109" i="14"/>
  <c r="AB109" i="14"/>
  <c r="AJ109" i="14"/>
  <c r="S110" i="14"/>
  <c r="AA110" i="14"/>
  <c r="R111" i="14"/>
  <c r="Z111" i="14"/>
  <c r="AH111" i="14"/>
  <c r="Q112" i="14"/>
  <c r="X113" i="14"/>
  <c r="AF113" i="14"/>
  <c r="O114" i="14"/>
  <c r="W114" i="14"/>
  <c r="AE114" i="14"/>
  <c r="AD115" i="14"/>
  <c r="AC116" i="14"/>
  <c r="AK116" i="14"/>
  <c r="T117" i="14"/>
  <c r="AB117" i="14"/>
  <c r="S118" i="14"/>
  <c r="AA118" i="14"/>
  <c r="R119" i="14"/>
  <c r="Z119" i="14"/>
  <c r="AH119" i="14"/>
  <c r="Q120" i="14"/>
  <c r="X121" i="14"/>
  <c r="AF121" i="14"/>
  <c r="O122" i="14"/>
  <c r="W122" i="14"/>
  <c r="AE122" i="14"/>
  <c r="AD123" i="14"/>
  <c r="AC124" i="14"/>
  <c r="AK124" i="14"/>
  <c r="T125" i="14"/>
  <c r="AB125" i="14"/>
  <c r="S126" i="14"/>
  <c r="AA126" i="14"/>
  <c r="R127" i="14"/>
  <c r="Z127" i="14"/>
  <c r="AH127" i="14"/>
  <c r="Q128" i="14"/>
  <c r="X129" i="14"/>
  <c r="AF129" i="14"/>
  <c r="O130" i="14"/>
  <c r="W130" i="14"/>
  <c r="AE130" i="14"/>
  <c r="AD131" i="14"/>
  <c r="AC132" i="14"/>
  <c r="AK132" i="14"/>
  <c r="T133" i="14"/>
  <c r="AB133" i="14"/>
  <c r="S134" i="14"/>
  <c r="AA134" i="14"/>
  <c r="R135" i="14"/>
  <c r="Z135" i="14"/>
  <c r="AH135" i="14"/>
  <c r="Q136" i="14"/>
  <c r="X137" i="14"/>
  <c r="AF137" i="14"/>
  <c r="O138" i="14"/>
  <c r="W138" i="14"/>
  <c r="AE138" i="14"/>
  <c r="AD139" i="14"/>
  <c r="AC140" i="14"/>
  <c r="AK140" i="14"/>
  <c r="T141" i="14"/>
  <c r="AA142" i="14"/>
  <c r="R143" i="14"/>
  <c r="Z143" i="14"/>
  <c r="AH143" i="14"/>
  <c r="X145" i="14"/>
  <c r="AF145" i="14"/>
  <c r="O146" i="14"/>
  <c r="X146" i="14"/>
  <c r="AH146" i="14"/>
  <c r="R147" i="14"/>
  <c r="AA147" i="14"/>
  <c r="T148" i="14"/>
  <c r="AC148" i="14"/>
  <c r="W149" i="14"/>
  <c r="AF149" i="14"/>
  <c r="O150" i="14"/>
  <c r="X150" i="14"/>
  <c r="Z151" i="14"/>
  <c r="T152" i="14"/>
  <c r="AC152" i="14"/>
  <c r="W153" i="14"/>
  <c r="AD154" i="14"/>
  <c r="O155" i="14"/>
  <c r="Z155" i="14"/>
  <c r="AK155" i="14"/>
  <c r="AC157" i="14"/>
  <c r="AF159" i="14"/>
  <c r="W161" i="14"/>
  <c r="AH162" i="14"/>
  <c r="AH163" i="14"/>
  <c r="W165" i="14"/>
  <c r="R170" i="14"/>
  <c r="AH170" i="14"/>
  <c r="AD172" i="14"/>
  <c r="Z174" i="14"/>
  <c r="AH178" i="14"/>
  <c r="AE179" i="14"/>
  <c r="AH186" i="14"/>
  <c r="AE187" i="14"/>
  <c r="AD188" i="14"/>
  <c r="W193" i="14"/>
  <c r="AA197" i="14"/>
  <c r="W201" i="14"/>
  <c r="AA205" i="14"/>
  <c r="W209" i="14"/>
  <c r="AA213" i="14"/>
  <c r="W217" i="14"/>
  <c r="AA221" i="14"/>
  <c r="W225" i="14"/>
  <c r="V5" i="14"/>
  <c r="AI8" i="14"/>
  <c r="X11" i="14"/>
  <c r="Z3" i="14"/>
  <c r="X5" i="14"/>
  <c r="W6" i="14"/>
  <c r="AD7" i="14"/>
  <c r="AB9" i="14"/>
  <c r="Z11" i="14"/>
  <c r="X13" i="14"/>
  <c r="N15" i="14"/>
  <c r="AK16" i="14"/>
  <c r="AA18" i="14"/>
  <c r="Y20" i="14"/>
  <c r="O22" i="14"/>
  <c r="AD23" i="14"/>
  <c r="AB25" i="14"/>
  <c r="Z27" i="14"/>
  <c r="P29" i="14"/>
  <c r="AE30" i="14"/>
  <c r="AC32" i="14"/>
  <c r="AJ33" i="14"/>
  <c r="AH35" i="14"/>
  <c r="X37" i="14"/>
  <c r="AE38" i="14"/>
  <c r="AI42" i="14"/>
  <c r="AB3" i="14"/>
  <c r="AA4" i="14"/>
  <c r="AH5" i="14"/>
  <c r="P7" i="14"/>
  <c r="W8" i="14"/>
  <c r="AD9" i="14"/>
  <c r="AK10" i="14"/>
  <c r="S12" i="14"/>
  <c r="Z13" i="14"/>
  <c r="P15" i="14"/>
  <c r="W16" i="14"/>
  <c r="V17" i="14"/>
  <c r="U18" i="14"/>
  <c r="AB19" i="14"/>
  <c r="AI20" i="14"/>
  <c r="Q22" i="14"/>
  <c r="X23" i="14"/>
  <c r="AE24" i="14"/>
  <c r="AK26" i="14"/>
  <c r="AE494" i="14"/>
  <c r="AE489" i="14"/>
  <c r="AE481" i="14"/>
  <c r="AE473" i="14"/>
  <c r="AE465" i="14"/>
  <c r="AE457" i="14"/>
  <c r="AE449" i="14"/>
  <c r="AE441" i="14"/>
  <c r="AE433" i="14"/>
  <c r="AE488" i="14"/>
  <c r="AE480" i="14"/>
  <c r="AE472" i="14"/>
  <c r="AE487" i="14"/>
  <c r="AE479" i="14"/>
  <c r="AE471" i="14"/>
  <c r="AE463" i="14"/>
  <c r="AE455" i="14"/>
  <c r="AE447" i="14"/>
  <c r="AE439" i="14"/>
  <c r="AE431" i="14"/>
  <c r="AE423" i="14"/>
  <c r="AE415" i="14"/>
  <c r="AE486" i="14"/>
  <c r="AE478" i="14"/>
  <c r="AE470" i="14"/>
  <c r="AE462" i="14"/>
  <c r="AE454" i="14"/>
  <c r="AE492" i="14"/>
  <c r="AE484" i="14"/>
  <c r="AE476" i="14"/>
  <c r="AE468" i="14"/>
  <c r="AE460" i="14"/>
  <c r="AE452" i="14"/>
  <c r="AE444" i="14"/>
  <c r="AE436" i="14"/>
  <c r="AE428" i="14"/>
  <c r="AE490" i="14"/>
  <c r="AE482" i="14"/>
  <c r="AE474" i="14"/>
  <c r="AE466" i="14"/>
  <c r="AE458" i="14"/>
  <c r="AE450" i="14"/>
  <c r="AE442" i="14"/>
  <c r="AE434" i="14"/>
  <c r="AE426" i="14"/>
  <c r="AE418" i="14"/>
  <c r="AE445" i="14"/>
  <c r="AE437" i="14"/>
  <c r="AE429" i="14"/>
  <c r="AE424" i="14"/>
  <c r="AE422" i="14"/>
  <c r="AE448" i="14"/>
  <c r="AE440" i="14"/>
  <c r="AE432" i="14"/>
  <c r="AE461" i="14"/>
  <c r="AE453" i="14"/>
  <c r="AE446" i="14"/>
  <c r="AE443" i="14"/>
  <c r="AE438" i="14"/>
  <c r="AE435" i="14"/>
  <c r="AE430" i="14"/>
  <c r="AE427" i="14"/>
  <c r="AE419" i="14"/>
  <c r="AE412" i="14"/>
  <c r="AE491" i="14"/>
  <c r="AE483" i="14"/>
  <c r="AE475" i="14"/>
  <c r="AE467" i="14"/>
  <c r="AE464" i="14"/>
  <c r="AE456" i="14"/>
  <c r="AE410" i="14"/>
  <c r="AE402" i="14"/>
  <c r="T397" i="14"/>
  <c r="AE485" i="14"/>
  <c r="AE477" i="14"/>
  <c r="AE469" i="14"/>
  <c r="AE459" i="14"/>
  <c r="AE451" i="14"/>
  <c r="AE420" i="14"/>
  <c r="AE416" i="14"/>
  <c r="AE408" i="14"/>
  <c r="AE400" i="14"/>
  <c r="T395" i="14"/>
  <c r="AE493" i="14"/>
  <c r="AE414" i="14"/>
  <c r="T389" i="14"/>
  <c r="AE386" i="14"/>
  <c r="T381" i="14"/>
  <c r="AE378" i="14"/>
  <c r="T373" i="14"/>
  <c r="AE370" i="14"/>
  <c r="T365" i="14"/>
  <c r="AE362" i="14"/>
  <c r="T357" i="14"/>
  <c r="AE354" i="14"/>
  <c r="T349" i="14"/>
  <c r="AE346" i="14"/>
  <c r="T341" i="14"/>
  <c r="AE338" i="14"/>
  <c r="T333" i="14"/>
  <c r="AE330" i="14"/>
  <c r="T325" i="14"/>
  <c r="AE322" i="14"/>
  <c r="T317" i="14"/>
  <c r="AE314" i="14"/>
  <c r="T309" i="14"/>
  <c r="AE306" i="14"/>
  <c r="T301" i="14"/>
  <c r="AE298" i="14"/>
  <c r="T293" i="14"/>
  <c r="AE290" i="14"/>
  <c r="T285" i="14"/>
  <c r="AE282" i="14"/>
  <c r="T277" i="14"/>
  <c r="AE274" i="14"/>
  <c r="AF273" i="14"/>
  <c r="T269" i="14"/>
  <c r="AE266" i="14"/>
  <c r="AF265" i="14"/>
  <c r="T261" i="14"/>
  <c r="AE258" i="14"/>
  <c r="AF257" i="14"/>
  <c r="T253" i="14"/>
  <c r="AE250" i="14"/>
  <c r="AF249" i="14"/>
  <c r="T245" i="14"/>
  <c r="AE406" i="14"/>
  <c r="AE401" i="14"/>
  <c r="AE398" i="14"/>
  <c r="AE394" i="14"/>
  <c r="AE393" i="14"/>
  <c r="T388" i="14"/>
  <c r="AE385" i="14"/>
  <c r="T380" i="14"/>
  <c r="AE377" i="14"/>
  <c r="T372" i="14"/>
  <c r="AE369" i="14"/>
  <c r="T364" i="14"/>
  <c r="AE361" i="14"/>
  <c r="T356" i="14"/>
  <c r="AE353" i="14"/>
  <c r="T348" i="14"/>
  <c r="AE345" i="14"/>
  <c r="T340" i="14"/>
  <c r="AE337" i="14"/>
  <c r="T332" i="14"/>
  <c r="AE329" i="14"/>
  <c r="T324" i="14"/>
  <c r="AE321" i="14"/>
  <c r="T316" i="14"/>
  <c r="AE313" i="14"/>
  <c r="T308" i="14"/>
  <c r="AE305" i="14"/>
  <c r="T300" i="14"/>
  <c r="AE297" i="14"/>
  <c r="T292" i="14"/>
  <c r="AE289" i="14"/>
  <c r="T284" i="14"/>
  <c r="AE281" i="14"/>
  <c r="T276" i="14"/>
  <c r="AE273" i="14"/>
  <c r="AF272" i="14"/>
  <c r="T268" i="14"/>
  <c r="AE265" i="14"/>
  <c r="AF264" i="14"/>
  <c r="T260" i="14"/>
  <c r="T398" i="14"/>
  <c r="AE392" i="14"/>
  <c r="T387" i="14"/>
  <c r="AE384" i="14"/>
  <c r="T379" i="14"/>
  <c r="AE376" i="14"/>
  <c r="T371" i="14"/>
  <c r="AE368" i="14"/>
  <c r="T363" i="14"/>
  <c r="AE360" i="14"/>
  <c r="T355" i="14"/>
  <c r="AE352" i="14"/>
  <c r="T347" i="14"/>
  <c r="AE344" i="14"/>
  <c r="T339" i="14"/>
  <c r="AE336" i="14"/>
  <c r="T331" i="14"/>
  <c r="AE328" i="14"/>
  <c r="T323" i="14"/>
  <c r="AE320" i="14"/>
  <c r="T315" i="14"/>
  <c r="AE312" i="14"/>
  <c r="T307" i="14"/>
  <c r="AE304" i="14"/>
  <c r="T299" i="14"/>
  <c r="AE296" i="14"/>
  <c r="T291" i="14"/>
  <c r="AE288" i="14"/>
  <c r="AE403" i="14"/>
  <c r="AE395" i="14"/>
  <c r="T394" i="14"/>
  <c r="AE391" i="14"/>
  <c r="T386" i="14"/>
  <c r="AE383" i="14"/>
  <c r="T378" i="14"/>
  <c r="AE375" i="14"/>
  <c r="T370" i="14"/>
  <c r="AE367" i="14"/>
  <c r="T362" i="14"/>
  <c r="AE359" i="14"/>
  <c r="T354" i="14"/>
  <c r="AE351" i="14"/>
  <c r="T346" i="14"/>
  <c r="AE343" i="14"/>
  <c r="T338" i="14"/>
  <c r="AE335" i="14"/>
  <c r="T330" i="14"/>
  <c r="AE327" i="14"/>
  <c r="T322" i="14"/>
  <c r="AE319" i="14"/>
  <c r="T314" i="14"/>
  <c r="AE311" i="14"/>
  <c r="T306" i="14"/>
  <c r="AE303" i="14"/>
  <c r="T298" i="14"/>
  <c r="AE425" i="14"/>
  <c r="AE405" i="14"/>
  <c r="T400" i="14"/>
  <c r="AE397" i="14"/>
  <c r="T393" i="14"/>
  <c r="AE390" i="14"/>
  <c r="T385" i="14"/>
  <c r="AE382" i="14"/>
  <c r="T377" i="14"/>
  <c r="AE374" i="14"/>
  <c r="T369" i="14"/>
  <c r="AE366" i="14"/>
  <c r="T361" i="14"/>
  <c r="AE358" i="14"/>
  <c r="T353" i="14"/>
  <c r="AE350" i="14"/>
  <c r="T345" i="14"/>
  <c r="AE342" i="14"/>
  <c r="T337" i="14"/>
  <c r="AE334" i="14"/>
  <c r="T329" i="14"/>
  <c r="AE326" i="14"/>
  <c r="T321" i="14"/>
  <c r="AE318" i="14"/>
  <c r="T313" i="14"/>
  <c r="AE310" i="14"/>
  <c r="T305" i="14"/>
  <c r="AE302" i="14"/>
  <c r="AE413" i="14"/>
  <c r="T392" i="14"/>
  <c r="AE389" i="14"/>
  <c r="T384" i="14"/>
  <c r="AE381" i="14"/>
  <c r="T376" i="14"/>
  <c r="AE373" i="14"/>
  <c r="T368" i="14"/>
  <c r="AE365" i="14"/>
  <c r="T360" i="14"/>
  <c r="AE357" i="14"/>
  <c r="T352" i="14"/>
  <c r="AE349" i="14"/>
  <c r="T344" i="14"/>
  <c r="AE341" i="14"/>
  <c r="T336" i="14"/>
  <c r="AE333" i="14"/>
  <c r="T328" i="14"/>
  <c r="AE325" i="14"/>
  <c r="T320" i="14"/>
  <c r="AE317" i="14"/>
  <c r="T312" i="14"/>
  <c r="AE309" i="14"/>
  <c r="T304" i="14"/>
  <c r="AE301" i="14"/>
  <c r="T296" i="14"/>
  <c r="AE293" i="14"/>
  <c r="T288" i="14"/>
  <c r="AE285" i="14"/>
  <c r="T280" i="14"/>
  <c r="AE277" i="14"/>
  <c r="T272" i="14"/>
  <c r="AE269" i="14"/>
  <c r="AF268" i="14"/>
  <c r="T264" i="14"/>
  <c r="AE261" i="14"/>
  <c r="AF260" i="14"/>
  <c r="T256" i="14"/>
  <c r="AE421" i="14"/>
  <c r="AE417" i="14"/>
  <c r="AE411" i="14"/>
  <c r="AE404" i="14"/>
  <c r="T399" i="14"/>
  <c r="AE396" i="14"/>
  <c r="T396" i="14"/>
  <c r="T390" i="14"/>
  <c r="AE387" i="14"/>
  <c r="T382" i="14"/>
  <c r="AE379" i="14"/>
  <c r="T374" i="14"/>
  <c r="AE371" i="14"/>
  <c r="T366" i="14"/>
  <c r="AE363" i="14"/>
  <c r="T358" i="14"/>
  <c r="AE355" i="14"/>
  <c r="T350" i="14"/>
  <c r="AE347" i="14"/>
  <c r="T342" i="14"/>
  <c r="AE339" i="14"/>
  <c r="T334" i="14"/>
  <c r="AE331" i="14"/>
  <c r="T326" i="14"/>
  <c r="AE292" i="14"/>
  <c r="T290" i="14"/>
  <c r="AE284" i="14"/>
  <c r="AF258" i="14"/>
  <c r="AF255" i="14"/>
  <c r="AF252" i="14"/>
  <c r="AE251" i="14"/>
  <c r="AF248" i="14"/>
  <c r="AF244" i="14"/>
  <c r="AE243" i="14"/>
  <c r="AF242" i="14"/>
  <c r="AH240" i="14"/>
  <c r="T238" i="14"/>
  <c r="AE235" i="14"/>
  <c r="AF234" i="14"/>
  <c r="AH232" i="14"/>
  <c r="AA231" i="14"/>
  <c r="T230" i="14"/>
  <c r="AE227" i="14"/>
  <c r="AF226" i="14"/>
  <c r="AH224" i="14"/>
  <c r="AA223" i="14"/>
  <c r="T222" i="14"/>
  <c r="AE219" i="14"/>
  <c r="W219" i="14"/>
  <c r="AF218" i="14"/>
  <c r="AH216" i="14"/>
  <c r="AA215" i="14"/>
  <c r="T214" i="14"/>
  <c r="AE211" i="14"/>
  <c r="W211" i="14"/>
  <c r="AF210" i="14"/>
  <c r="AH208" i="14"/>
  <c r="AA207" i="14"/>
  <c r="T206" i="14"/>
  <c r="AD204" i="14"/>
  <c r="AE203" i="14"/>
  <c r="W203" i="14"/>
  <c r="AF202" i="14"/>
  <c r="AH200" i="14"/>
  <c r="AA199" i="14"/>
  <c r="T198" i="14"/>
  <c r="AD196" i="14"/>
  <c r="AE195" i="14"/>
  <c r="W195" i="14"/>
  <c r="O195" i="14"/>
  <c r="AF194" i="14"/>
  <c r="AH192" i="14"/>
  <c r="AA191" i="14"/>
  <c r="AE295" i="14"/>
  <c r="AE287" i="14"/>
  <c r="T258" i="14"/>
  <c r="AE255" i="14"/>
  <c r="T255" i="14"/>
  <c r="AE252" i="14"/>
  <c r="T251" i="14"/>
  <c r="AE248" i="14"/>
  <c r="T247" i="14"/>
  <c r="AE244" i="14"/>
  <c r="AE242" i="14"/>
  <c r="AF241" i="14"/>
  <c r="AH239" i="14"/>
  <c r="T237" i="14"/>
  <c r="AE234" i="14"/>
  <c r="AF233" i="14"/>
  <c r="AH231" i="14"/>
  <c r="AA230" i="14"/>
  <c r="T229" i="14"/>
  <c r="AE226" i="14"/>
  <c r="W226" i="14"/>
  <c r="AF225" i="14"/>
  <c r="AH223" i="14"/>
  <c r="AA222" i="14"/>
  <c r="T221" i="14"/>
  <c r="AE218" i="14"/>
  <c r="W218" i="14"/>
  <c r="AF217" i="14"/>
  <c r="AH215" i="14"/>
  <c r="AA214" i="14"/>
  <c r="T213" i="14"/>
  <c r="AE210" i="14"/>
  <c r="W210" i="14"/>
  <c r="AF209" i="14"/>
  <c r="AH207" i="14"/>
  <c r="AA206" i="14"/>
  <c r="T205" i="14"/>
  <c r="AD203" i="14"/>
  <c r="AE202" i="14"/>
  <c r="W202" i="14"/>
  <c r="AF201" i="14"/>
  <c r="AH199" i="14"/>
  <c r="AA198" i="14"/>
  <c r="T197" i="14"/>
  <c r="AD195" i="14"/>
  <c r="AE194" i="14"/>
  <c r="W194" i="14"/>
  <c r="O194" i="14"/>
  <c r="AF193" i="14"/>
  <c r="AH191" i="14"/>
  <c r="AA190" i="14"/>
  <c r="T189" i="14"/>
  <c r="AD187" i="14"/>
  <c r="AE186" i="14"/>
  <c r="W186" i="14"/>
  <c r="O186" i="14"/>
  <c r="AF185" i="14"/>
  <c r="AH183" i="14"/>
  <c r="R183" i="14"/>
  <c r="AA182" i="14"/>
  <c r="T181" i="14"/>
  <c r="AD179" i="14"/>
  <c r="AE178" i="14"/>
  <c r="W178" i="14"/>
  <c r="O178" i="14"/>
  <c r="AF177" i="14"/>
  <c r="AH175" i="14"/>
  <c r="R175" i="14"/>
  <c r="AA174" i="14"/>
  <c r="T173" i="14"/>
  <c r="AD171" i="14"/>
  <c r="AE170" i="14"/>
  <c r="W170" i="14"/>
  <c r="O170" i="14"/>
  <c r="AF169" i="14"/>
  <c r="AE407" i="14"/>
  <c r="AF253" i="14"/>
  <c r="T252" i="14"/>
  <c r="AF245" i="14"/>
  <c r="T244" i="14"/>
  <c r="AE241" i="14"/>
  <c r="AF240" i="14"/>
  <c r="AH238" i="14"/>
  <c r="T236" i="14"/>
  <c r="AE233" i="14"/>
  <c r="AF232" i="14"/>
  <c r="AH230" i="14"/>
  <c r="AA229" i="14"/>
  <c r="T228" i="14"/>
  <c r="T391" i="14"/>
  <c r="T383" i="14"/>
  <c r="T375" i="14"/>
  <c r="T367" i="14"/>
  <c r="T359" i="14"/>
  <c r="T351" i="14"/>
  <c r="T343" i="14"/>
  <c r="T335" i="14"/>
  <c r="T327" i="14"/>
  <c r="AE257" i="14"/>
  <c r="AE253" i="14"/>
  <c r="AE249" i="14"/>
  <c r="T248" i="14"/>
  <c r="AE245" i="14"/>
  <c r="T243" i="14"/>
  <c r="AE240" i="14"/>
  <c r="AF239" i="14"/>
  <c r="AH237" i="14"/>
  <c r="T235" i="14"/>
  <c r="AE232" i="14"/>
  <c r="AF231" i="14"/>
  <c r="AH229" i="14"/>
  <c r="AA228" i="14"/>
  <c r="T227" i="14"/>
  <c r="AE224" i="14"/>
  <c r="W224" i="14"/>
  <c r="AF223" i="14"/>
  <c r="AH221" i="14"/>
  <c r="AA220" i="14"/>
  <c r="T219" i="14"/>
  <c r="AE216" i="14"/>
  <c r="W216" i="14"/>
  <c r="AF215" i="14"/>
  <c r="AH213" i="14"/>
  <c r="AA212" i="14"/>
  <c r="T211" i="14"/>
  <c r="AE208" i="14"/>
  <c r="W208" i="14"/>
  <c r="AF207" i="14"/>
  <c r="AH205" i="14"/>
  <c r="AA204" i="14"/>
  <c r="T203" i="14"/>
  <c r="AD201" i="14"/>
  <c r="AE200" i="14"/>
  <c r="W200" i="14"/>
  <c r="AF199" i="14"/>
  <c r="AH197" i="14"/>
  <c r="AA196" i="14"/>
  <c r="T195" i="14"/>
  <c r="AD193" i="14"/>
  <c r="AE192" i="14"/>
  <c r="W192" i="14"/>
  <c r="O192" i="14"/>
  <c r="AF191" i="14"/>
  <c r="AH189" i="14"/>
  <c r="AA188" i="14"/>
  <c r="T187" i="14"/>
  <c r="AD185" i="14"/>
  <c r="AE184" i="14"/>
  <c r="W184" i="14"/>
  <c r="O184" i="14"/>
  <c r="AF183" i="14"/>
  <c r="AH181" i="14"/>
  <c r="R181" i="14"/>
  <c r="AA180" i="14"/>
  <c r="T179" i="14"/>
  <c r="AD177" i="14"/>
  <c r="AE176" i="14"/>
  <c r="W176" i="14"/>
  <c r="O176" i="14"/>
  <c r="AF175" i="14"/>
  <c r="AH173" i="14"/>
  <c r="Z173" i="14"/>
  <c r="R173" i="14"/>
  <c r="AA172" i="14"/>
  <c r="T171" i="14"/>
  <c r="AD169" i="14"/>
  <c r="AE168" i="14"/>
  <c r="W168" i="14"/>
  <c r="O168" i="14"/>
  <c r="AF167" i="14"/>
  <c r="AH165" i="14"/>
  <c r="Z165" i="14"/>
  <c r="R165" i="14"/>
  <c r="AA164" i="14"/>
  <c r="T163" i="14"/>
  <c r="AK162" i="14"/>
  <c r="AC162" i="14"/>
  <c r="AD161" i="14"/>
  <c r="AE409" i="14"/>
  <c r="AE399" i="14"/>
  <c r="T319" i="14"/>
  <c r="T318" i="14"/>
  <c r="T311" i="14"/>
  <c r="T310" i="14"/>
  <c r="T303" i="14"/>
  <c r="T302" i="14"/>
  <c r="T257" i="14"/>
  <c r="AF254" i="14"/>
  <c r="AF246" i="14"/>
  <c r="T242" i="14"/>
  <c r="AE239" i="14"/>
  <c r="AF238" i="14"/>
  <c r="AH236" i="14"/>
  <c r="T234" i="14"/>
  <c r="AE231" i="14"/>
  <c r="AF230" i="14"/>
  <c r="AH228" i="14"/>
  <c r="AA227" i="14"/>
  <c r="T226" i="14"/>
  <c r="AE223" i="14"/>
  <c r="W223" i="14"/>
  <c r="AF222" i="14"/>
  <c r="AH220" i="14"/>
  <c r="AA219" i="14"/>
  <c r="T218" i="14"/>
  <c r="AE215" i="14"/>
  <c r="W215" i="14"/>
  <c r="AF214" i="14"/>
  <c r="AH212" i="14"/>
  <c r="AA211" i="14"/>
  <c r="T210" i="14"/>
  <c r="AD208" i="14"/>
  <c r="AE207" i="14"/>
  <c r="W207" i="14"/>
  <c r="AF206" i="14"/>
  <c r="AH204" i="14"/>
  <c r="AA203" i="14"/>
  <c r="T202" i="14"/>
  <c r="AD200" i="14"/>
  <c r="AE199" i="14"/>
  <c r="W199" i="14"/>
  <c r="AF198" i="14"/>
  <c r="AH196" i="14"/>
  <c r="AA195" i="14"/>
  <c r="T194" i="14"/>
  <c r="AD192" i="14"/>
  <c r="AE191" i="14"/>
  <c r="W191" i="14"/>
  <c r="O191" i="14"/>
  <c r="AF190" i="14"/>
  <c r="AH188" i="14"/>
  <c r="AA187" i="14"/>
  <c r="T186" i="14"/>
  <c r="AD184" i="14"/>
  <c r="AE183" i="14"/>
  <c r="W183" i="14"/>
  <c r="O183" i="14"/>
  <c r="AF182" i="14"/>
  <c r="AH180" i="14"/>
  <c r="R180" i="14"/>
  <c r="AA179" i="14"/>
  <c r="T178" i="14"/>
  <c r="AD176" i="14"/>
  <c r="AE175" i="14"/>
  <c r="W175" i="14"/>
  <c r="O175" i="14"/>
  <c r="AF174" i="14"/>
  <c r="AH172" i="14"/>
  <c r="Z172" i="14"/>
  <c r="R172" i="14"/>
  <c r="AA171" i="14"/>
  <c r="T170" i="14"/>
  <c r="AD168" i="14"/>
  <c r="AE167" i="14"/>
  <c r="W167" i="14"/>
  <c r="O167" i="14"/>
  <c r="AF166" i="14"/>
  <c r="AH164" i="14"/>
  <c r="Z164" i="14"/>
  <c r="R164" i="14"/>
  <c r="AA163" i="14"/>
  <c r="T162" i="14"/>
  <c r="AK161" i="14"/>
  <c r="AC161" i="14"/>
  <c r="AD160" i="14"/>
  <c r="AE159" i="14"/>
  <c r="W159" i="14"/>
  <c r="O159" i="14"/>
  <c r="AF158" i="14"/>
  <c r="AH156" i="14"/>
  <c r="Z156" i="14"/>
  <c r="R156" i="14"/>
  <c r="AA155" i="14"/>
  <c r="T154" i="14"/>
  <c r="AK153" i="14"/>
  <c r="AC153" i="14"/>
  <c r="AE388" i="14"/>
  <c r="AE380" i="14"/>
  <c r="AE372" i="14"/>
  <c r="AE364" i="14"/>
  <c r="AE356" i="14"/>
  <c r="AE348" i="14"/>
  <c r="AE340" i="14"/>
  <c r="AE332" i="14"/>
  <c r="AE324" i="14"/>
  <c r="AE323" i="14"/>
  <c r="AE316" i="14"/>
  <c r="AE315" i="14"/>
  <c r="AE308" i="14"/>
  <c r="AE307" i="14"/>
  <c r="AE300" i="14"/>
  <c r="T294" i="14"/>
  <c r="T286" i="14"/>
  <c r="T283" i="14"/>
  <c r="T279" i="14"/>
  <c r="T275" i="14"/>
  <c r="AF271" i="14"/>
  <c r="T271" i="14"/>
  <c r="T267" i="14"/>
  <c r="AF263" i="14"/>
  <c r="T263" i="14"/>
  <c r="AF256" i="14"/>
  <c r="AE254" i="14"/>
  <c r="AF250" i="14"/>
  <c r="T249" i="14"/>
  <c r="AE246" i="14"/>
  <c r="T241" i="14"/>
  <c r="AE238" i="14"/>
  <c r="AF237" i="14"/>
  <c r="AH235" i="14"/>
  <c r="T233" i="14"/>
  <c r="AE230" i="14"/>
  <c r="AF229" i="14"/>
  <c r="AH227" i="14"/>
  <c r="AA226" i="14"/>
  <c r="T225" i="14"/>
  <c r="AE222" i="14"/>
  <c r="W222" i="14"/>
  <c r="AF221" i="14"/>
  <c r="AH219" i="14"/>
  <c r="AA218" i="14"/>
  <c r="T217" i="14"/>
  <c r="AE214" i="14"/>
  <c r="W214" i="14"/>
  <c r="AF213" i="14"/>
  <c r="AH211" i="14"/>
  <c r="AA210" i="14"/>
  <c r="T209" i="14"/>
  <c r="AD207" i="14"/>
  <c r="AE206" i="14"/>
  <c r="W206" i="14"/>
  <c r="AF205" i="14"/>
  <c r="AH203" i="14"/>
  <c r="AA202" i="14"/>
  <c r="T201" i="14"/>
  <c r="AD199" i="14"/>
  <c r="AE198" i="14"/>
  <c r="W198" i="14"/>
  <c r="O198" i="14"/>
  <c r="AF197" i="14"/>
  <c r="AH195" i="14"/>
  <c r="AA194" i="14"/>
  <c r="T193" i="14"/>
  <c r="AD191" i="14"/>
  <c r="AE190" i="14"/>
  <c r="W190" i="14"/>
  <c r="O190" i="14"/>
  <c r="AF189" i="14"/>
  <c r="AH187" i="14"/>
  <c r="AA186" i="14"/>
  <c r="T185" i="14"/>
  <c r="AD183" i="14"/>
  <c r="AE182" i="14"/>
  <c r="W182" i="14"/>
  <c r="O182" i="14"/>
  <c r="AF181" i="14"/>
  <c r="AH179" i="14"/>
  <c r="R179" i="14"/>
  <c r="AA178" i="14"/>
  <c r="T177" i="14"/>
  <c r="AE299" i="14"/>
  <c r="T297" i="14"/>
  <c r="AE291" i="14"/>
  <c r="T289" i="14"/>
  <c r="T282" i="14"/>
  <c r="T281" i="14"/>
  <c r="AE280" i="14"/>
  <c r="AE279" i="14"/>
  <c r="T278" i="14"/>
  <c r="AE276" i="14"/>
  <c r="T274" i="14"/>
  <c r="T273" i="14"/>
  <c r="AE272" i="14"/>
  <c r="AE271" i="14"/>
  <c r="AF270" i="14"/>
  <c r="T270" i="14"/>
  <c r="AF269" i="14"/>
  <c r="AE268" i="14"/>
  <c r="AF267" i="14"/>
  <c r="T266" i="14"/>
  <c r="T265" i="14"/>
  <c r="AE264" i="14"/>
  <c r="AE263" i="14"/>
  <c r="AF262" i="14"/>
  <c r="T262" i="14"/>
  <c r="AF261" i="14"/>
  <c r="AE260" i="14"/>
  <c r="AF259" i="14"/>
  <c r="T259" i="14"/>
  <c r="AE256" i="14"/>
  <c r="AF247" i="14"/>
  <c r="AH242" i="14"/>
  <c r="T240" i="14"/>
  <c r="AE237" i="14"/>
  <c r="AF236" i="14"/>
  <c r="AH234" i="14"/>
  <c r="AA233" i="14"/>
  <c r="T232" i="14"/>
  <c r="AE229" i="14"/>
  <c r="AF228" i="14"/>
  <c r="AH226" i="14"/>
  <c r="AA225" i="14"/>
  <c r="T224" i="14"/>
  <c r="AE221" i="14"/>
  <c r="W221" i="14"/>
  <c r="AF220" i="14"/>
  <c r="AH218" i="14"/>
  <c r="AA217" i="14"/>
  <c r="T216" i="14"/>
  <c r="AE213" i="14"/>
  <c r="W213" i="14"/>
  <c r="AF212" i="14"/>
  <c r="AH210" i="14"/>
  <c r="AA209" i="14"/>
  <c r="T208" i="14"/>
  <c r="AD206" i="14"/>
  <c r="AE205" i="14"/>
  <c r="W205" i="14"/>
  <c r="AF204" i="14"/>
  <c r="AH202" i="14"/>
  <c r="AA201" i="14"/>
  <c r="T200" i="14"/>
  <c r="AD198" i="14"/>
  <c r="AE197" i="14"/>
  <c r="W197" i="14"/>
  <c r="O197" i="14"/>
  <c r="AF196" i="14"/>
  <c r="AH194" i="14"/>
  <c r="AA193" i="14"/>
  <c r="T192" i="14"/>
  <c r="AD190" i="14"/>
  <c r="AE189" i="14"/>
  <c r="W189" i="14"/>
  <c r="O189" i="14"/>
  <c r="AF188" i="14"/>
  <c r="T295" i="14"/>
  <c r="AE294" i="14"/>
  <c r="T287" i="14"/>
  <c r="AE286" i="14"/>
  <c r="AE283" i="14"/>
  <c r="AE278" i="14"/>
  <c r="AE275" i="14"/>
  <c r="AF274" i="14"/>
  <c r="AE270" i="14"/>
  <c r="AE267" i="14"/>
  <c r="AF266" i="14"/>
  <c r="AE262" i="14"/>
  <c r="AE259" i="14"/>
  <c r="T254" i="14"/>
  <c r="AF251" i="14"/>
  <c r="T250" i="14"/>
  <c r="AE247" i="14"/>
  <c r="T246" i="14"/>
  <c r="AF243" i="14"/>
  <c r="AH241" i="14"/>
  <c r="T239" i="14"/>
  <c r="AE236" i="14"/>
  <c r="AF235" i="14"/>
  <c r="AH233" i="14"/>
  <c r="AA232" i="14"/>
  <c r="T231" i="14"/>
  <c r="AE228" i="14"/>
  <c r="AF227" i="14"/>
  <c r="AH225" i="14"/>
  <c r="AA224" i="14"/>
  <c r="T223" i="14"/>
  <c r="AE220" i="14"/>
  <c r="W220" i="14"/>
  <c r="AF219" i="14"/>
  <c r="AH217" i="14"/>
  <c r="AA216" i="14"/>
  <c r="T215" i="14"/>
  <c r="AE212" i="14"/>
  <c r="W212" i="14"/>
  <c r="AF211" i="14"/>
  <c r="AH209" i="14"/>
  <c r="AA208" i="14"/>
  <c r="T207" i="14"/>
  <c r="AD205" i="14"/>
  <c r="AE204" i="14"/>
  <c r="W204" i="14"/>
  <c r="AF203" i="14"/>
  <c r="AH201" i="14"/>
  <c r="AA200" i="14"/>
  <c r="T199" i="14"/>
  <c r="AD197" i="14"/>
  <c r="AE196" i="14"/>
  <c r="W196" i="14"/>
  <c r="O196" i="14"/>
  <c r="AF195" i="14"/>
  <c r="AH193" i="14"/>
  <c r="AA192" i="14"/>
  <c r="T191" i="14"/>
  <c r="AD189" i="14"/>
  <c r="AE188" i="14"/>
  <c r="W188" i="14"/>
  <c r="O188" i="14"/>
  <c r="AF187" i="14"/>
  <c r="AH185" i="14"/>
  <c r="AA184" i="14"/>
  <c r="T183" i="14"/>
  <c r="AD181" i="14"/>
  <c r="AE180" i="14"/>
  <c r="W180" i="14"/>
  <c r="O180" i="14"/>
  <c r="AF179" i="14"/>
  <c r="AH177" i="14"/>
  <c r="R177" i="14"/>
  <c r="AA176" i="14"/>
  <c r="T175" i="14"/>
  <c r="AD173" i="14"/>
  <c r="AE172" i="14"/>
  <c r="W172" i="14"/>
  <c r="O172" i="14"/>
  <c r="AF171" i="14"/>
  <c r="AH169" i="14"/>
  <c r="Z169" i="14"/>
  <c r="R169" i="14"/>
  <c r="AA168" i="14"/>
  <c r="T167" i="14"/>
  <c r="AK166" i="14"/>
  <c r="AD165" i="14"/>
  <c r="AE164" i="14"/>
  <c r="W164" i="14"/>
  <c r="O164" i="14"/>
  <c r="AF163" i="14"/>
  <c r="AH161" i="14"/>
  <c r="Z161" i="14"/>
  <c r="R161" i="14"/>
  <c r="AA160" i="14"/>
  <c r="T159" i="14"/>
  <c r="AK158" i="14"/>
  <c r="AC158" i="14"/>
  <c r="AD157" i="14"/>
  <c r="AE156" i="14"/>
  <c r="W156" i="14"/>
  <c r="O156" i="14"/>
  <c r="AF155" i="14"/>
  <c r="X155" i="14"/>
  <c r="AH153" i="14"/>
  <c r="Z153" i="14"/>
  <c r="R153" i="14"/>
  <c r="AA152" i="14"/>
  <c r="T151" i="14"/>
  <c r="AK150" i="14"/>
  <c r="AC150" i="14"/>
  <c r="AD149" i="14"/>
  <c r="AE148" i="14"/>
  <c r="W148" i="14"/>
  <c r="O148" i="14"/>
  <c r="AF147" i="14"/>
  <c r="X147" i="14"/>
  <c r="AK3" i="14"/>
  <c r="AJ4" i="14"/>
  <c r="AI5" i="14"/>
  <c r="AH6" i="14"/>
  <c r="AG7" i="14"/>
  <c r="AF8" i="14"/>
  <c r="AE9" i="14"/>
  <c r="V10" i="14"/>
  <c r="U11" i="14"/>
  <c r="T12" i="14"/>
  <c r="S13" i="14"/>
  <c r="R14" i="14"/>
  <c r="Q15" i="14"/>
  <c r="P16" i="14"/>
  <c r="O17" i="14"/>
  <c r="AE17" i="14"/>
  <c r="V18" i="14"/>
  <c r="U19" i="14"/>
  <c r="T20" i="14"/>
  <c r="S21" i="14"/>
  <c r="R22" i="14"/>
  <c r="Q23" i="14"/>
  <c r="X24" i="14"/>
  <c r="AK27" i="14"/>
  <c r="AJ28" i="14"/>
  <c r="AI29" i="14"/>
  <c r="Q31" i="14"/>
  <c r="X32" i="14"/>
  <c r="AD34" i="14"/>
  <c r="V3" i="14"/>
  <c r="AD3" i="14"/>
  <c r="U4" i="14"/>
  <c r="AK4" i="14"/>
  <c r="AB5" i="14"/>
  <c r="AJ5" i="14"/>
  <c r="AA6" i="14"/>
  <c r="R7" i="14"/>
  <c r="AH7" i="14"/>
  <c r="Y8" i="14"/>
  <c r="AG8" i="14"/>
  <c r="X9" i="14"/>
  <c r="O10" i="14"/>
  <c r="AE10" i="14"/>
  <c r="AC12" i="14"/>
  <c r="T13" i="14"/>
  <c r="AJ13" i="14"/>
  <c r="AA14" i="14"/>
  <c r="R15" i="14"/>
  <c r="AH15" i="14"/>
  <c r="Q16" i="14"/>
  <c r="AG16" i="14"/>
  <c r="X17" i="14"/>
  <c r="O18" i="14"/>
  <c r="AE18" i="14"/>
  <c r="N19" i="14"/>
  <c r="V19" i="14"/>
  <c r="AD19" i="14"/>
  <c r="U20" i="14"/>
  <c r="AK20" i="14"/>
  <c r="AB21" i="14"/>
  <c r="S22" i="14"/>
  <c r="AI22" i="14"/>
  <c r="Z23" i="14"/>
  <c r="Q24" i="14"/>
  <c r="AG24" i="14"/>
  <c r="X25" i="14"/>
  <c r="O26" i="14"/>
  <c r="AE26" i="14"/>
  <c r="AC28" i="14"/>
  <c r="T29" i="14"/>
  <c r="AJ29" i="14"/>
  <c r="AA30" i="14"/>
  <c r="R31" i="14"/>
  <c r="AH31" i="14"/>
  <c r="Y32" i="14"/>
  <c r="P33" i="14"/>
  <c r="AF33" i="14"/>
  <c r="W34" i="14"/>
  <c r="AC36" i="14"/>
  <c r="T37" i="14"/>
  <c r="AJ37" i="14"/>
  <c r="AA38" i="14"/>
  <c r="Y40" i="14"/>
  <c r="O3" i="14"/>
  <c r="W3" i="14"/>
  <c r="AE3" i="14"/>
  <c r="N4" i="14"/>
  <c r="V4" i="14"/>
  <c r="AD4" i="14"/>
  <c r="U5" i="14"/>
  <c r="AC5" i="14"/>
  <c r="AK5" i="14"/>
  <c r="T6" i="14"/>
  <c r="AB6" i="14"/>
  <c r="AJ6" i="14"/>
  <c r="S7" i="14"/>
  <c r="AA7" i="14"/>
  <c r="AI7" i="14"/>
  <c r="R8" i="14"/>
  <c r="Z8" i="14"/>
  <c r="AH8" i="14"/>
  <c r="Q9" i="14"/>
  <c r="Y9" i="14"/>
  <c r="AG9" i="14"/>
  <c r="P10" i="14"/>
  <c r="X10" i="14"/>
  <c r="AF10" i="14"/>
  <c r="O11" i="14"/>
  <c r="W11" i="14"/>
  <c r="AE11" i="14"/>
  <c r="N12" i="14"/>
  <c r="V12" i="14"/>
  <c r="AD12" i="14"/>
  <c r="U13" i="14"/>
  <c r="AC13" i="14"/>
  <c r="AK13" i="14"/>
  <c r="T14" i="14"/>
  <c r="AB14" i="14"/>
  <c r="AJ14" i="14"/>
  <c r="S15" i="14"/>
  <c r="AA15" i="14"/>
  <c r="AI15" i="14"/>
  <c r="R16" i="14"/>
  <c r="Z16" i="14"/>
  <c r="AH16" i="14"/>
  <c r="Q17" i="14"/>
  <c r="Y17" i="14"/>
  <c r="AG17" i="14"/>
  <c r="P18" i="14"/>
  <c r="X18" i="14"/>
  <c r="AF18" i="14"/>
  <c r="O19" i="14"/>
  <c r="W19" i="14"/>
  <c r="AE19" i="14"/>
  <c r="N20" i="14"/>
  <c r="V20" i="14"/>
  <c r="AD20" i="14"/>
  <c r="U21" i="14"/>
  <c r="AC21" i="14"/>
  <c r="AK21" i="14"/>
  <c r="T22" i="14"/>
  <c r="AB22" i="14"/>
  <c r="AJ22" i="14"/>
  <c r="S23" i="14"/>
  <c r="AA23" i="14"/>
  <c r="AI23" i="14"/>
  <c r="R24" i="14"/>
  <c r="Z24" i="14"/>
  <c r="AH24" i="14"/>
  <c r="Q25" i="14"/>
  <c r="Y25" i="14"/>
  <c r="AG25" i="14"/>
  <c r="P26" i="14"/>
  <c r="X26" i="14"/>
  <c r="AF26" i="14"/>
  <c r="O27" i="14"/>
  <c r="W27" i="14"/>
  <c r="AE27" i="14"/>
  <c r="N28" i="14"/>
  <c r="V28" i="14"/>
  <c r="AD28" i="14"/>
  <c r="U29" i="14"/>
  <c r="AC29" i="14"/>
  <c r="AK29" i="14"/>
  <c r="T30" i="14"/>
  <c r="AB30" i="14"/>
  <c r="AJ30" i="14"/>
  <c r="S31" i="14"/>
  <c r="AA31" i="14"/>
  <c r="AI31" i="14"/>
  <c r="R32" i="14"/>
  <c r="Z32" i="14"/>
  <c r="AH32" i="14"/>
  <c r="Q33" i="14"/>
  <c r="Y33" i="14"/>
  <c r="AG33" i="14"/>
  <c r="P34" i="14"/>
  <c r="X34" i="14"/>
  <c r="AF34" i="14"/>
  <c r="O35" i="14"/>
  <c r="W35" i="14"/>
  <c r="AE35" i="14"/>
  <c r="N36" i="14"/>
  <c r="V36" i="14"/>
  <c r="AD36" i="14"/>
  <c r="U37" i="14"/>
  <c r="AC37" i="14"/>
  <c r="AK37" i="14"/>
  <c r="T38" i="14"/>
  <c r="AB38" i="14"/>
  <c r="AJ38" i="14"/>
  <c r="S39" i="14"/>
  <c r="AA39" i="14"/>
  <c r="AI39" i="14"/>
  <c r="R40" i="14"/>
  <c r="Z40" i="14"/>
  <c r="AH40" i="14"/>
  <c r="Q41" i="14"/>
  <c r="Y41" i="14"/>
  <c r="AG41" i="14"/>
  <c r="P42" i="14"/>
  <c r="X42" i="14"/>
  <c r="AF42" i="14"/>
  <c r="O43" i="14"/>
  <c r="W43" i="14"/>
  <c r="AE43" i="14"/>
  <c r="N44" i="14"/>
  <c r="V44" i="14"/>
  <c r="AD44" i="14"/>
  <c r="U45" i="14"/>
  <c r="AC45" i="14"/>
  <c r="AK45" i="14"/>
  <c r="T46" i="14"/>
  <c r="AB46" i="14"/>
  <c r="AJ46" i="14"/>
  <c r="S47" i="14"/>
  <c r="AA47" i="14"/>
  <c r="AI47" i="14"/>
  <c r="R48" i="14"/>
  <c r="Z48" i="14"/>
  <c r="AH48" i="14"/>
  <c r="Q49" i="14"/>
  <c r="Y49" i="14"/>
  <c r="AG49" i="14"/>
  <c r="P50" i="14"/>
  <c r="X50" i="14"/>
  <c r="AF50" i="14"/>
  <c r="O51" i="14"/>
  <c r="W51" i="14"/>
  <c r="AE51" i="14"/>
  <c r="N52" i="14"/>
  <c r="V52" i="14"/>
  <c r="AD52" i="14"/>
  <c r="U53" i="14"/>
  <c r="AC53" i="14"/>
  <c r="AK53" i="14"/>
  <c r="T54" i="14"/>
  <c r="AB54" i="14"/>
  <c r="AJ54" i="14"/>
  <c r="S55" i="14"/>
  <c r="AA55" i="14"/>
  <c r="AI55" i="14"/>
  <c r="R56" i="14"/>
  <c r="Z56" i="14"/>
  <c r="AH56" i="14"/>
  <c r="Q57" i="14"/>
  <c r="Y57" i="14"/>
  <c r="AG57" i="14"/>
  <c r="P58" i="14"/>
  <c r="X58" i="14"/>
  <c r="AF58" i="14"/>
  <c r="O59" i="14"/>
  <c r="W59" i="14"/>
  <c r="AE59" i="14"/>
  <c r="N60" i="14"/>
  <c r="V60" i="14"/>
  <c r="AD60" i="14"/>
  <c r="AC61" i="14"/>
  <c r="AK61" i="14"/>
  <c r="T62" i="14"/>
  <c r="AB62" i="14"/>
  <c r="AJ62" i="14"/>
  <c r="S63" i="14"/>
  <c r="AA63" i="14"/>
  <c r="AI63" i="14"/>
  <c r="R64" i="14"/>
  <c r="Z64" i="14"/>
  <c r="AH64" i="14"/>
  <c r="Q65" i="14"/>
  <c r="Y65" i="14"/>
  <c r="AG65" i="14"/>
  <c r="P66" i="14"/>
  <c r="X66" i="14"/>
  <c r="AF66" i="14"/>
  <c r="O67" i="14"/>
  <c r="W67" i="14"/>
  <c r="AE67" i="14"/>
  <c r="N68" i="14"/>
  <c r="V68" i="14"/>
  <c r="AD68" i="14"/>
  <c r="AC69" i="14"/>
  <c r="AK69" i="14"/>
  <c r="T70" i="14"/>
  <c r="AB70" i="14"/>
  <c r="AJ70" i="14"/>
  <c r="S71" i="14"/>
  <c r="AA71" i="14"/>
  <c r="AI71" i="14"/>
  <c r="R72" i="14"/>
  <c r="Z72" i="14"/>
  <c r="AH72" i="14"/>
  <c r="Q73" i="14"/>
  <c r="Y73" i="14"/>
  <c r="AG73" i="14"/>
  <c r="X74" i="14"/>
  <c r="AF74" i="14"/>
  <c r="O75" i="14"/>
  <c r="W75" i="14"/>
  <c r="AE75" i="14"/>
  <c r="N76" i="14"/>
  <c r="V76" i="14"/>
  <c r="AD76" i="14"/>
  <c r="AC77" i="14"/>
  <c r="AK77" i="14"/>
  <c r="T78" i="14"/>
  <c r="AB78" i="14"/>
  <c r="AJ78" i="14"/>
  <c r="S79" i="14"/>
  <c r="AA79" i="14"/>
  <c r="AI79" i="14"/>
  <c r="R80" i="14"/>
  <c r="Z80" i="14"/>
  <c r="AH80" i="14"/>
  <c r="Q81" i="14"/>
  <c r="Y81" i="14"/>
  <c r="AG81" i="14"/>
  <c r="X82" i="14"/>
  <c r="AF82" i="14"/>
  <c r="O83" i="14"/>
  <c r="W83" i="14"/>
  <c r="AE83" i="14"/>
  <c r="N84" i="14"/>
  <c r="V84" i="14"/>
  <c r="AD84" i="14"/>
  <c r="AC85" i="14"/>
  <c r="AK85" i="14"/>
  <c r="T86" i="14"/>
  <c r="AB86" i="14"/>
  <c r="AJ86" i="14"/>
  <c r="S87" i="14"/>
  <c r="AA87" i="14"/>
  <c r="AI87" i="14"/>
  <c r="R88" i="14"/>
  <c r="Z88" i="14"/>
  <c r="AH88" i="14"/>
  <c r="Q89" i="14"/>
  <c r="Y89" i="14"/>
  <c r="AG89" i="14"/>
  <c r="X90" i="14"/>
  <c r="AF90" i="14"/>
  <c r="O91" i="14"/>
  <c r="W91" i="14"/>
  <c r="AE91" i="14"/>
  <c r="N92" i="14"/>
  <c r="V92" i="14"/>
  <c r="AD92" i="14"/>
  <c r="AC93" i="14"/>
  <c r="AK93" i="14"/>
  <c r="T94" i="14"/>
  <c r="AB94" i="14"/>
  <c r="AJ94" i="14"/>
  <c r="S95" i="14"/>
  <c r="AA95" i="14"/>
  <c r="AI95" i="14"/>
  <c r="R96" i="14"/>
  <c r="Z96" i="14"/>
  <c r="AH96" i="14"/>
  <c r="Q97" i="14"/>
  <c r="AG97" i="14"/>
  <c r="X98" i="14"/>
  <c r="AF98" i="14"/>
  <c r="O99" i="14"/>
  <c r="W99" i="14"/>
  <c r="AE99" i="14"/>
  <c r="N100" i="14"/>
  <c r="V100" i="14"/>
  <c r="AD100" i="14"/>
  <c r="AC101" i="14"/>
  <c r="AK101" i="14"/>
  <c r="T102" i="14"/>
  <c r="AB102" i="14"/>
  <c r="AJ102" i="14"/>
  <c r="S103" i="14"/>
  <c r="AA103" i="14"/>
  <c r="AI103" i="14"/>
  <c r="R104" i="14"/>
  <c r="Z104" i="14"/>
  <c r="AH104" i="14"/>
  <c r="Q105" i="14"/>
  <c r="AG105" i="14"/>
  <c r="X106" i="14"/>
  <c r="AF106" i="14"/>
  <c r="O107" i="14"/>
  <c r="W107" i="14"/>
  <c r="AE107" i="14"/>
  <c r="N108" i="14"/>
  <c r="V108" i="14"/>
  <c r="AD108" i="14"/>
  <c r="AC109" i="14"/>
  <c r="AK109" i="14"/>
  <c r="T110" i="14"/>
  <c r="AB110" i="14"/>
  <c r="AJ110" i="14"/>
  <c r="S111" i="14"/>
  <c r="AA111" i="14"/>
  <c r="R112" i="14"/>
  <c r="Z112" i="14"/>
  <c r="AH112" i="14"/>
  <c r="Q113" i="14"/>
  <c r="X114" i="14"/>
  <c r="AF114" i="14"/>
  <c r="O115" i="14"/>
  <c r="W115" i="14"/>
  <c r="AE115" i="14"/>
  <c r="AD116" i="14"/>
  <c r="AC117" i="14"/>
  <c r="AK117" i="14"/>
  <c r="T118" i="14"/>
  <c r="AB118" i="14"/>
  <c r="S119" i="14"/>
  <c r="AA119" i="14"/>
  <c r="R120" i="14"/>
  <c r="Z120" i="14"/>
  <c r="AH120" i="14"/>
  <c r="Q121" i="14"/>
  <c r="X122" i="14"/>
  <c r="AF122" i="14"/>
  <c r="O123" i="14"/>
  <c r="W123" i="14"/>
  <c r="AE123" i="14"/>
  <c r="AD124" i="14"/>
  <c r="AC125" i="14"/>
  <c r="AK125" i="14"/>
  <c r="T126" i="14"/>
  <c r="AB126" i="14"/>
  <c r="S127" i="14"/>
  <c r="AA127" i="14"/>
  <c r="R128" i="14"/>
  <c r="Z128" i="14"/>
  <c r="AH128" i="14"/>
  <c r="Q129" i="14"/>
  <c r="X130" i="14"/>
  <c r="AF130" i="14"/>
  <c r="O131" i="14"/>
  <c r="W131" i="14"/>
  <c r="AE131" i="14"/>
  <c r="AD132" i="14"/>
  <c r="AC133" i="14"/>
  <c r="AK133" i="14"/>
  <c r="T134" i="14"/>
  <c r="S135" i="14"/>
  <c r="AA135" i="14"/>
  <c r="R136" i="14"/>
  <c r="Z136" i="14"/>
  <c r="AH136" i="14"/>
  <c r="Q137" i="14"/>
  <c r="X138" i="14"/>
  <c r="AF138" i="14"/>
  <c r="O139" i="14"/>
  <c r="W139" i="14"/>
  <c r="AE139" i="14"/>
  <c r="AD140" i="14"/>
  <c r="AC141" i="14"/>
  <c r="AK141" i="14"/>
  <c r="T142" i="14"/>
  <c r="AA143" i="14"/>
  <c r="R144" i="14"/>
  <c r="Z144" i="14"/>
  <c r="AH144" i="14"/>
  <c r="Z146" i="14"/>
  <c r="AK147" i="14"/>
  <c r="AD148" i="14"/>
  <c r="O149" i="14"/>
  <c r="X149" i="14"/>
  <c r="AH150" i="14"/>
  <c r="R151" i="14"/>
  <c r="AA151" i="14"/>
  <c r="AK151" i="14"/>
  <c r="AD152" i="14"/>
  <c r="X153" i="14"/>
  <c r="AE154" i="14"/>
  <c r="X156" i="14"/>
  <c r="T157" i="14"/>
  <c r="AE157" i="14"/>
  <c r="O158" i="14"/>
  <c r="Z158" i="14"/>
  <c r="R160" i="14"/>
  <c r="AC160" i="14"/>
  <c r="W162" i="14"/>
  <c r="W163" i="14"/>
  <c r="AK163" i="14"/>
  <c r="AK164" i="14"/>
  <c r="AK165" i="14"/>
  <c r="W166" i="14"/>
  <c r="AK167" i="14"/>
  <c r="Z168" i="14"/>
  <c r="O169" i="14"/>
  <c r="AE169" i="14"/>
  <c r="Z171" i="14"/>
  <c r="AF172" i="14"/>
  <c r="W173" i="14"/>
  <c r="W177" i="14"/>
  <c r="W181" i="14"/>
  <c r="R182" i="14"/>
  <c r="W185" i="14"/>
  <c r="AE193" i="14"/>
  <c r="AE201" i="14"/>
  <c r="AE209" i="14"/>
  <c r="AE217" i="14"/>
  <c r="AE225" i="14"/>
  <c r="W4" i="14"/>
  <c r="AK6" i="14"/>
  <c r="Q10" i="14"/>
  <c r="O12" i="14"/>
  <c r="N13" i="14"/>
  <c r="AC14" i="14"/>
  <c r="T15" i="14"/>
  <c r="AJ15" i="14"/>
  <c r="AA16" i="14"/>
  <c r="R17" i="14"/>
  <c r="AH17" i="14"/>
  <c r="Y18" i="14"/>
  <c r="P19" i="14"/>
  <c r="O20" i="14"/>
  <c r="AE20" i="14"/>
  <c r="AC22" i="14"/>
  <c r="T23" i="14"/>
  <c r="AJ23" i="14"/>
  <c r="AA24" i="14"/>
  <c r="Z25" i="14"/>
  <c r="Q26" i="14"/>
  <c r="AG26" i="14"/>
  <c r="X27" i="14"/>
  <c r="O28" i="14"/>
  <c r="AE28" i="14"/>
  <c r="N29" i="14"/>
  <c r="V29" i="14"/>
  <c r="AD29" i="14"/>
  <c r="U30" i="14"/>
  <c r="AC30" i="14"/>
  <c r="AK30" i="14"/>
  <c r="AB31" i="14"/>
  <c r="AJ31" i="14"/>
  <c r="S32" i="14"/>
  <c r="AA32" i="14"/>
  <c r="AI32" i="14"/>
  <c r="R33" i="14"/>
  <c r="Z33" i="14"/>
  <c r="AH33" i="14"/>
  <c r="Q34" i="14"/>
  <c r="Y34" i="14"/>
  <c r="AG34" i="14"/>
  <c r="P35" i="14"/>
  <c r="X35" i="14"/>
  <c r="AF35" i="14"/>
  <c r="O36" i="14"/>
  <c r="W36" i="14"/>
  <c r="AE36" i="14"/>
  <c r="N37" i="14"/>
  <c r="V37" i="14"/>
  <c r="AD37" i="14"/>
  <c r="U38" i="14"/>
  <c r="AC38" i="14"/>
  <c r="AK38" i="14"/>
  <c r="T39" i="14"/>
  <c r="AB39" i="14"/>
  <c r="AJ39" i="14"/>
  <c r="S40" i="14"/>
  <c r="AA40" i="14"/>
  <c r="AI40" i="14"/>
  <c r="R41" i="14"/>
  <c r="Z41" i="14"/>
  <c r="AH41" i="14"/>
  <c r="Q42" i="14"/>
  <c r="Y42" i="14"/>
  <c r="AG42" i="14"/>
  <c r="P43" i="14"/>
  <c r="X43" i="14"/>
  <c r="AF43" i="14"/>
  <c r="O44" i="14"/>
  <c r="W44" i="14"/>
  <c r="AE44" i="14"/>
  <c r="N45" i="14"/>
  <c r="V45" i="14"/>
  <c r="AD45" i="14"/>
  <c r="U46" i="14"/>
  <c r="AC46" i="14"/>
  <c r="AK46" i="14"/>
  <c r="T47" i="14"/>
  <c r="AB47" i="14"/>
  <c r="AJ47" i="14"/>
  <c r="S48" i="14"/>
  <c r="AA48" i="14"/>
  <c r="AI48" i="14"/>
  <c r="R49" i="14"/>
  <c r="Z49" i="14"/>
  <c r="AH49" i="14"/>
  <c r="Q50" i="14"/>
  <c r="Y50" i="14"/>
  <c r="AG50" i="14"/>
  <c r="P51" i="14"/>
  <c r="X51" i="14"/>
  <c r="AF51" i="14"/>
  <c r="O52" i="14"/>
  <c r="W52" i="14"/>
  <c r="AE52" i="14"/>
  <c r="N53" i="14"/>
  <c r="V53" i="14"/>
  <c r="AD53" i="14"/>
  <c r="U54" i="14"/>
  <c r="AC54" i="14"/>
  <c r="AK54" i="14"/>
  <c r="T55" i="14"/>
  <c r="AB55" i="14"/>
  <c r="AJ55" i="14"/>
  <c r="S56" i="14"/>
  <c r="AA56" i="14"/>
  <c r="AI56" i="14"/>
  <c r="R57" i="14"/>
  <c r="Z57" i="14"/>
  <c r="AH57" i="14"/>
  <c r="Q58" i="14"/>
  <c r="Y58" i="14"/>
  <c r="AG58" i="14"/>
  <c r="P59" i="14"/>
  <c r="X59" i="14"/>
  <c r="AF59" i="14"/>
  <c r="O60" i="14"/>
  <c r="W60" i="14"/>
  <c r="AE60" i="14"/>
  <c r="N61" i="14"/>
  <c r="V61" i="14"/>
  <c r="AD61" i="14"/>
  <c r="AC62" i="14"/>
  <c r="AK62" i="14"/>
  <c r="T63" i="14"/>
  <c r="AB63" i="14"/>
  <c r="AJ63" i="14"/>
  <c r="S64" i="14"/>
  <c r="AA64" i="14"/>
  <c r="AI64" i="14"/>
  <c r="R65" i="14"/>
  <c r="Z65" i="14"/>
  <c r="AH65" i="14"/>
  <c r="Q66" i="14"/>
  <c r="Y66" i="14"/>
  <c r="AG66" i="14"/>
  <c r="P67" i="14"/>
  <c r="X67" i="14"/>
  <c r="AF67" i="14"/>
  <c r="O68" i="14"/>
  <c r="W68" i="14"/>
  <c r="AE68" i="14"/>
  <c r="N69" i="14"/>
  <c r="V69" i="14"/>
  <c r="AD69" i="14"/>
  <c r="AC70" i="14"/>
  <c r="AK70" i="14"/>
  <c r="T71" i="14"/>
  <c r="AB71" i="14"/>
  <c r="AJ71" i="14"/>
  <c r="S72" i="14"/>
  <c r="AA72" i="14"/>
  <c r="AI72" i="14"/>
  <c r="R73" i="14"/>
  <c r="Z73" i="14"/>
  <c r="AH73" i="14"/>
  <c r="Q74" i="14"/>
  <c r="Y74" i="14"/>
  <c r="AG74" i="14"/>
  <c r="X75" i="14"/>
  <c r="AF75" i="14"/>
  <c r="O76" i="14"/>
  <c r="W76" i="14"/>
  <c r="AE76" i="14"/>
  <c r="N77" i="14"/>
  <c r="V77" i="14"/>
  <c r="AD77" i="14"/>
  <c r="AC78" i="14"/>
  <c r="AK78" i="14"/>
  <c r="T79" i="14"/>
  <c r="AB79" i="14"/>
  <c r="AJ79" i="14"/>
  <c r="S80" i="14"/>
  <c r="AA80" i="14"/>
  <c r="AI80" i="14"/>
  <c r="R81" i="14"/>
  <c r="Z81" i="14"/>
  <c r="AH81" i="14"/>
  <c r="Q82" i="14"/>
  <c r="Y82" i="14"/>
  <c r="AG82" i="14"/>
  <c r="X83" i="14"/>
  <c r="AF83" i="14"/>
  <c r="O84" i="14"/>
  <c r="W84" i="14"/>
  <c r="AE84" i="14"/>
  <c r="N85" i="14"/>
  <c r="V85" i="14"/>
  <c r="AD85" i="14"/>
  <c r="AC86" i="14"/>
  <c r="AK86" i="14"/>
  <c r="T87" i="14"/>
  <c r="AB87" i="14"/>
  <c r="AJ87" i="14"/>
  <c r="S88" i="14"/>
  <c r="AA88" i="14"/>
  <c r="AI88" i="14"/>
  <c r="R89" i="14"/>
  <c r="Z89" i="14"/>
  <c r="AH89" i="14"/>
  <c r="Q90" i="14"/>
  <c r="Y90" i="14"/>
  <c r="AG90" i="14"/>
  <c r="X91" i="14"/>
  <c r="AF91" i="14"/>
  <c r="O92" i="14"/>
  <c r="W92" i="14"/>
  <c r="AE92" i="14"/>
  <c r="N93" i="14"/>
  <c r="V93" i="14"/>
  <c r="AD93" i="14"/>
  <c r="AC94" i="14"/>
  <c r="AK94" i="14"/>
  <c r="T95" i="14"/>
  <c r="AB95" i="14"/>
  <c r="AJ95" i="14"/>
  <c r="S96" i="14"/>
  <c r="AA96" i="14"/>
  <c r="AI96" i="14"/>
  <c r="R97" i="14"/>
  <c r="Z97" i="14"/>
  <c r="AH97" i="14"/>
  <c r="Q98" i="14"/>
  <c r="AG98" i="14"/>
  <c r="X99" i="14"/>
  <c r="AF99" i="14"/>
  <c r="O100" i="14"/>
  <c r="W100" i="14"/>
  <c r="AE100" i="14"/>
  <c r="N101" i="14"/>
  <c r="V101" i="14"/>
  <c r="AD101" i="14"/>
  <c r="AC102" i="14"/>
  <c r="AK102" i="14"/>
  <c r="T103" i="14"/>
  <c r="AB103" i="14"/>
  <c r="AJ103" i="14"/>
  <c r="S104" i="14"/>
  <c r="AA104" i="14"/>
  <c r="AI104" i="14"/>
  <c r="R105" i="14"/>
  <c r="Z105" i="14"/>
  <c r="AH105" i="14"/>
  <c r="Q106" i="14"/>
  <c r="AG106" i="14"/>
  <c r="X107" i="14"/>
  <c r="AF107" i="14"/>
  <c r="O108" i="14"/>
  <c r="W108" i="14"/>
  <c r="AE108" i="14"/>
  <c r="N109" i="14"/>
  <c r="V109" i="14"/>
  <c r="AD109" i="14"/>
  <c r="AC110" i="14"/>
  <c r="AK110" i="14"/>
  <c r="T111" i="14"/>
  <c r="AB111" i="14"/>
  <c r="AJ111" i="14"/>
  <c r="S112" i="14"/>
  <c r="AA112" i="14"/>
  <c r="R113" i="14"/>
  <c r="Z113" i="14"/>
  <c r="AH113" i="14"/>
  <c r="Q114" i="14"/>
  <c r="X115" i="14"/>
  <c r="AF115" i="14"/>
  <c r="O116" i="14"/>
  <c r="W116" i="14"/>
  <c r="AE116" i="14"/>
  <c r="AD117" i="14"/>
  <c r="AC118" i="14"/>
  <c r="AK118" i="14"/>
  <c r="T119" i="14"/>
  <c r="AB119" i="14"/>
  <c r="S120" i="14"/>
  <c r="AA120" i="14"/>
  <c r="R121" i="14"/>
  <c r="Z121" i="14"/>
  <c r="AH121" i="14"/>
  <c r="Q122" i="14"/>
  <c r="X123" i="14"/>
  <c r="AF123" i="14"/>
  <c r="O124" i="14"/>
  <c r="W124" i="14"/>
  <c r="AE124" i="14"/>
  <c r="AD125" i="14"/>
  <c r="AC126" i="14"/>
  <c r="AK126" i="14"/>
  <c r="T127" i="14"/>
  <c r="AB127" i="14"/>
  <c r="S128" i="14"/>
  <c r="AA128" i="14"/>
  <c r="R129" i="14"/>
  <c r="Z129" i="14"/>
  <c r="AH129" i="14"/>
  <c r="Q130" i="14"/>
  <c r="X131" i="14"/>
  <c r="AF131" i="14"/>
  <c r="O132" i="14"/>
  <c r="W132" i="14"/>
  <c r="AE132" i="14"/>
  <c r="AD133" i="14"/>
  <c r="AC134" i="14"/>
  <c r="AK134" i="14"/>
  <c r="T135" i="14"/>
  <c r="S136" i="14"/>
  <c r="AA136" i="14"/>
  <c r="R137" i="14"/>
  <c r="Z137" i="14"/>
  <c r="AH137" i="14"/>
  <c r="Q138" i="14"/>
  <c r="X139" i="14"/>
  <c r="AF139" i="14"/>
  <c r="O140" i="14"/>
  <c r="W140" i="14"/>
  <c r="AE140" i="14"/>
  <c r="AD141" i="14"/>
  <c r="AC142" i="14"/>
  <c r="AK142" i="14"/>
  <c r="T143" i="14"/>
  <c r="AA144" i="14"/>
  <c r="R145" i="14"/>
  <c r="Z145" i="14"/>
  <c r="AH145" i="14"/>
  <c r="R146" i="14"/>
  <c r="AA146" i="14"/>
  <c r="T147" i="14"/>
  <c r="AC147" i="14"/>
  <c r="AF148" i="14"/>
  <c r="AH149" i="14"/>
  <c r="Z150" i="14"/>
  <c r="AC151" i="14"/>
  <c r="AE152" i="14"/>
  <c r="O153" i="14"/>
  <c r="AF154" i="14"/>
  <c r="R155" i="14"/>
  <c r="AC155" i="14"/>
  <c r="AF157" i="14"/>
  <c r="AA158" i="14"/>
  <c r="AH159" i="14"/>
  <c r="T160" i="14"/>
  <c r="AE160" i="14"/>
  <c r="O161" i="14"/>
  <c r="AA165" i="14"/>
  <c r="Z166" i="14"/>
  <c r="Z167" i="14"/>
  <c r="AD174" i="14"/>
  <c r="AF176" i="14"/>
  <c r="R178" i="14"/>
  <c r="O179" i="14"/>
  <c r="AD180" i="14"/>
  <c r="AA181" i="14"/>
  <c r="T182" i="14"/>
  <c r="AF184" i="14"/>
  <c r="O187" i="14"/>
  <c r="U6" i="14"/>
  <c r="AJ7" i="14"/>
  <c r="AH9" i="14"/>
  <c r="P11" i="14"/>
  <c r="AE12" i="14"/>
  <c r="V13" i="14"/>
  <c r="AD13" i="14"/>
  <c r="U14" i="14"/>
  <c r="AK14" i="14"/>
  <c r="AB15" i="14"/>
  <c r="S16" i="14"/>
  <c r="AI16" i="14"/>
  <c r="Z17" i="14"/>
  <c r="Q18" i="14"/>
  <c r="AG18" i="14"/>
  <c r="X19" i="14"/>
  <c r="AF19" i="14"/>
  <c r="W20" i="14"/>
  <c r="N21" i="14"/>
  <c r="V21" i="14"/>
  <c r="AD21" i="14"/>
  <c r="U22" i="14"/>
  <c r="AK22" i="14"/>
  <c r="AB23" i="14"/>
  <c r="S24" i="14"/>
  <c r="AI24" i="14"/>
  <c r="R25" i="14"/>
  <c r="AH25" i="14"/>
  <c r="Y26" i="14"/>
  <c r="P27" i="14"/>
  <c r="AF27" i="14"/>
  <c r="W28" i="14"/>
  <c r="T31" i="14"/>
  <c r="Q3" i="14"/>
  <c r="Y3" i="14"/>
  <c r="AG3" i="14"/>
  <c r="P4" i="14"/>
  <c r="X4" i="14"/>
  <c r="AF4" i="14"/>
  <c r="O5" i="14"/>
  <c r="W5" i="14"/>
  <c r="AE5" i="14"/>
  <c r="N6" i="14"/>
  <c r="V6" i="14"/>
  <c r="AD6" i="14"/>
  <c r="U7" i="14"/>
  <c r="AC7" i="14"/>
  <c r="AK7" i="14"/>
  <c r="T8" i="14"/>
  <c r="AB8" i="14"/>
  <c r="S9" i="14"/>
  <c r="AA9" i="14"/>
  <c r="AI9" i="14"/>
  <c r="R10" i="14"/>
  <c r="Z10" i="14"/>
  <c r="AH10" i="14"/>
  <c r="Q11" i="14"/>
  <c r="Y11" i="14"/>
  <c r="AG11" i="14"/>
  <c r="P12" i="14"/>
  <c r="X12" i="14"/>
  <c r="AF12" i="14"/>
  <c r="O13" i="14"/>
  <c r="W13" i="14"/>
  <c r="AE13" i="14"/>
  <c r="N14" i="14"/>
  <c r="V14" i="14"/>
  <c r="AD14" i="14"/>
  <c r="U15" i="14"/>
  <c r="AC15" i="14"/>
  <c r="AK15" i="14"/>
  <c r="T16" i="14"/>
  <c r="AB16" i="14"/>
  <c r="AJ16" i="14"/>
  <c r="S17" i="14"/>
  <c r="AA17" i="14"/>
  <c r="AI17" i="14"/>
  <c r="R18" i="14"/>
  <c r="Z18" i="14"/>
  <c r="AH18" i="14"/>
  <c r="Q19" i="14"/>
  <c r="Y19" i="14"/>
  <c r="AG19" i="14"/>
  <c r="P20" i="14"/>
  <c r="X20" i="14"/>
  <c r="AF20" i="14"/>
  <c r="O21" i="14"/>
  <c r="W21" i="14"/>
  <c r="AE21" i="14"/>
  <c r="N22" i="14"/>
  <c r="V22" i="14"/>
  <c r="AD22" i="14"/>
  <c r="U23" i="14"/>
  <c r="AC23" i="14"/>
  <c r="AK23" i="14"/>
  <c r="T24" i="14"/>
  <c r="AB24" i="14"/>
  <c r="AJ24" i="14"/>
  <c r="S25" i="14"/>
  <c r="AA25" i="14"/>
  <c r="AI25" i="14"/>
  <c r="R26" i="14"/>
  <c r="Z26" i="14"/>
  <c r="AH26" i="14"/>
  <c r="Q27" i="14"/>
  <c r="Y27" i="14"/>
  <c r="AG27" i="14"/>
  <c r="P28" i="14"/>
  <c r="X28" i="14"/>
  <c r="AF28" i="14"/>
  <c r="O29" i="14"/>
  <c r="W29" i="14"/>
  <c r="AE29" i="14"/>
  <c r="N30" i="14"/>
  <c r="V30" i="14"/>
  <c r="AD30" i="14"/>
  <c r="U31" i="14"/>
  <c r="AC31" i="14"/>
  <c r="AK31" i="14"/>
  <c r="T32" i="14"/>
  <c r="AB32" i="14"/>
  <c r="AJ32" i="14"/>
  <c r="S33" i="14"/>
  <c r="AA33" i="14"/>
  <c r="AI33" i="14"/>
  <c r="R34" i="14"/>
  <c r="Z34" i="14"/>
  <c r="AH34" i="14"/>
  <c r="Q35" i="14"/>
  <c r="Y35" i="14"/>
  <c r="AG35" i="14"/>
  <c r="P36" i="14"/>
  <c r="X36" i="14"/>
  <c r="AF36" i="14"/>
  <c r="O37" i="14"/>
  <c r="W37" i="14"/>
  <c r="AE37" i="14"/>
  <c r="N38" i="14"/>
  <c r="V38" i="14"/>
  <c r="AD38" i="14"/>
  <c r="U39" i="14"/>
  <c r="AC39" i="14"/>
  <c r="AK39" i="14"/>
  <c r="T40" i="14"/>
  <c r="AB40" i="14"/>
  <c r="AJ40" i="14"/>
  <c r="S41" i="14"/>
  <c r="AA41" i="14"/>
  <c r="AI41" i="14"/>
  <c r="R42" i="14"/>
  <c r="Z42" i="14"/>
  <c r="AH42" i="14"/>
  <c r="Q43" i="14"/>
  <c r="Y43" i="14"/>
  <c r="AG43" i="14"/>
  <c r="P44" i="14"/>
  <c r="X44" i="14"/>
  <c r="AF44" i="14"/>
  <c r="O45" i="14"/>
  <c r="W45" i="14"/>
  <c r="AE45" i="14"/>
  <c r="N46" i="14"/>
  <c r="V46" i="14"/>
  <c r="AD46" i="14"/>
  <c r="U47" i="14"/>
  <c r="AC47" i="14"/>
  <c r="AK47" i="14"/>
  <c r="T48" i="14"/>
  <c r="AB48" i="14"/>
  <c r="AJ48" i="14"/>
  <c r="S49" i="14"/>
  <c r="AA49" i="14"/>
  <c r="AI49" i="14"/>
  <c r="R50" i="14"/>
  <c r="Z50" i="14"/>
  <c r="AH50" i="14"/>
  <c r="Q51" i="14"/>
  <c r="Y51" i="14"/>
  <c r="AG51" i="14"/>
  <c r="P52" i="14"/>
  <c r="X52" i="14"/>
  <c r="AF52" i="14"/>
  <c r="O53" i="14"/>
  <c r="W53" i="14"/>
  <c r="AE53" i="14"/>
  <c r="N54" i="14"/>
  <c r="V54" i="14"/>
  <c r="AD54" i="14"/>
  <c r="U55" i="14"/>
  <c r="AC55" i="14"/>
  <c r="AK55" i="14"/>
  <c r="T56" i="14"/>
  <c r="AB56" i="14"/>
  <c r="AJ56" i="14"/>
  <c r="S57" i="14"/>
  <c r="AA57" i="14"/>
  <c r="AI57" i="14"/>
  <c r="R58" i="14"/>
  <c r="Z58" i="14"/>
  <c r="AH58" i="14"/>
  <c r="Q59" i="14"/>
  <c r="Y59" i="14"/>
  <c r="AG59" i="14"/>
  <c r="P60" i="14"/>
  <c r="X60" i="14"/>
  <c r="AF60" i="14"/>
  <c r="O61" i="14"/>
  <c r="W61" i="14"/>
  <c r="AE61" i="14"/>
  <c r="N62" i="14"/>
  <c r="V62" i="14"/>
  <c r="AD62" i="14"/>
  <c r="AC63" i="14"/>
  <c r="AK63" i="14"/>
  <c r="T64" i="14"/>
  <c r="AB64" i="14"/>
  <c r="AJ64" i="14"/>
  <c r="S65" i="14"/>
  <c r="AA65" i="14"/>
  <c r="AI65" i="14"/>
  <c r="R66" i="14"/>
  <c r="Z66" i="14"/>
  <c r="AH66" i="14"/>
  <c r="Q67" i="14"/>
  <c r="Y67" i="14"/>
  <c r="AG67" i="14"/>
  <c r="P68" i="14"/>
  <c r="X68" i="14"/>
  <c r="AF68" i="14"/>
  <c r="O69" i="14"/>
  <c r="W69" i="14"/>
  <c r="AE69" i="14"/>
  <c r="N70" i="14"/>
  <c r="V70" i="14"/>
  <c r="AD70" i="14"/>
  <c r="AC71" i="14"/>
  <c r="AK71" i="14"/>
  <c r="T72" i="14"/>
  <c r="AB72" i="14"/>
  <c r="AJ72" i="14"/>
  <c r="S73" i="14"/>
  <c r="AA73" i="14"/>
  <c r="AI73" i="14"/>
  <c r="R74" i="14"/>
  <c r="Z74" i="14"/>
  <c r="AH74" i="14"/>
  <c r="Q75" i="14"/>
  <c r="Y75" i="14"/>
  <c r="AG75" i="14"/>
  <c r="X76" i="14"/>
  <c r="AF76" i="14"/>
  <c r="O77" i="14"/>
  <c r="W77" i="14"/>
  <c r="AE77" i="14"/>
  <c r="N78" i="14"/>
  <c r="V78" i="14"/>
  <c r="AD78" i="14"/>
  <c r="AC79" i="14"/>
  <c r="AK79" i="14"/>
  <c r="T80" i="14"/>
  <c r="AB80" i="14"/>
  <c r="AJ80" i="14"/>
  <c r="S81" i="14"/>
  <c r="AA81" i="14"/>
  <c r="AI81" i="14"/>
  <c r="R82" i="14"/>
  <c r="Z82" i="14"/>
  <c r="AH82" i="14"/>
  <c r="Q83" i="14"/>
  <c r="Y83" i="14"/>
  <c r="AG83" i="14"/>
  <c r="X84" i="14"/>
  <c r="AF84" i="14"/>
  <c r="O85" i="14"/>
  <c r="W85" i="14"/>
  <c r="AE85" i="14"/>
  <c r="N86" i="14"/>
  <c r="V86" i="14"/>
  <c r="AD86" i="14"/>
  <c r="AC87" i="14"/>
  <c r="AK87" i="14"/>
  <c r="T88" i="14"/>
  <c r="AB88" i="14"/>
  <c r="AJ88" i="14"/>
  <c r="S89" i="14"/>
  <c r="AA89" i="14"/>
  <c r="AI89" i="14"/>
  <c r="R90" i="14"/>
  <c r="Z90" i="14"/>
  <c r="AH90" i="14"/>
  <c r="Q91" i="14"/>
  <c r="Y91" i="14"/>
  <c r="AG91" i="14"/>
  <c r="X92" i="14"/>
  <c r="AF92" i="14"/>
  <c r="O93" i="14"/>
  <c r="W93" i="14"/>
  <c r="AE93" i="14"/>
  <c r="N94" i="14"/>
  <c r="V94" i="14"/>
  <c r="AD94" i="14"/>
  <c r="AC95" i="14"/>
  <c r="AK95" i="14"/>
  <c r="T96" i="14"/>
  <c r="AB96" i="14"/>
  <c r="AJ96" i="14"/>
  <c r="S97" i="14"/>
  <c r="AA97" i="14"/>
  <c r="AI97" i="14"/>
  <c r="R98" i="14"/>
  <c r="Z98" i="14"/>
  <c r="AH98" i="14"/>
  <c r="Q99" i="14"/>
  <c r="AG99" i="14"/>
  <c r="X100" i="14"/>
  <c r="AF100" i="14"/>
  <c r="O101" i="14"/>
  <c r="W101" i="14"/>
  <c r="AE101" i="14"/>
  <c r="N102" i="14"/>
  <c r="V102" i="14"/>
  <c r="AD102" i="14"/>
  <c r="AC103" i="14"/>
  <c r="AK103" i="14"/>
  <c r="T104" i="14"/>
  <c r="AB104" i="14"/>
  <c r="AJ104" i="14"/>
  <c r="S105" i="14"/>
  <c r="AA105" i="14"/>
  <c r="AI105" i="14"/>
  <c r="R106" i="14"/>
  <c r="Z106" i="14"/>
  <c r="AH106" i="14"/>
  <c r="Q107" i="14"/>
  <c r="AG107" i="14"/>
  <c r="X108" i="14"/>
  <c r="AF108" i="14"/>
  <c r="O109" i="14"/>
  <c r="W109" i="14"/>
  <c r="AE109" i="14"/>
  <c r="N110" i="14"/>
  <c r="V110" i="14"/>
  <c r="AD110" i="14"/>
  <c r="AC111" i="14"/>
  <c r="AK111" i="14"/>
  <c r="T112" i="14"/>
  <c r="AB112" i="14"/>
  <c r="AJ112" i="14"/>
  <c r="S113" i="14"/>
  <c r="AA113" i="14"/>
  <c r="R114" i="14"/>
  <c r="Z114" i="14"/>
  <c r="AH114" i="14"/>
  <c r="Q115" i="14"/>
  <c r="X116" i="14"/>
  <c r="AF116" i="14"/>
  <c r="O117" i="14"/>
  <c r="W117" i="14"/>
  <c r="AE117" i="14"/>
  <c r="AD118" i="14"/>
  <c r="AC119" i="14"/>
  <c r="AK119" i="14"/>
  <c r="T120" i="14"/>
  <c r="AB120" i="14"/>
  <c r="S121" i="14"/>
  <c r="AA121" i="14"/>
  <c r="R122" i="14"/>
  <c r="Z122" i="14"/>
  <c r="AH122" i="14"/>
  <c r="Q123" i="14"/>
  <c r="X124" i="14"/>
  <c r="AF124" i="14"/>
  <c r="O125" i="14"/>
  <c r="W125" i="14"/>
  <c r="AE125" i="14"/>
  <c r="AD126" i="14"/>
  <c r="AC127" i="14"/>
  <c r="AK127" i="14"/>
  <c r="T128" i="14"/>
  <c r="AB128" i="14"/>
  <c r="S129" i="14"/>
  <c r="AA129" i="14"/>
  <c r="R130" i="14"/>
  <c r="Z130" i="14"/>
  <c r="AH130" i="14"/>
  <c r="Q131" i="14"/>
  <c r="X132" i="14"/>
  <c r="AF132" i="14"/>
  <c r="O133" i="14"/>
  <c r="W133" i="14"/>
  <c r="AE133" i="14"/>
  <c r="AD134" i="14"/>
  <c r="AC135" i="14"/>
  <c r="AK135" i="14"/>
  <c r="T136" i="14"/>
  <c r="S137" i="14"/>
  <c r="AA137" i="14"/>
  <c r="R138" i="14"/>
  <c r="Z138" i="14"/>
  <c r="AH138" i="14"/>
  <c r="Q139" i="14"/>
  <c r="X140" i="14"/>
  <c r="AF140" i="14"/>
  <c r="O141" i="14"/>
  <c r="W141" i="14"/>
  <c r="AE141" i="14"/>
  <c r="AD142" i="14"/>
  <c r="AC143" i="14"/>
  <c r="AK143" i="14"/>
  <c r="T144" i="14"/>
  <c r="AA145" i="14"/>
  <c r="AK146" i="14"/>
  <c r="AD147" i="14"/>
  <c r="X148" i="14"/>
  <c r="Z149" i="14"/>
  <c r="R150" i="14"/>
  <c r="AA150" i="14"/>
  <c r="AD151" i="14"/>
  <c r="W152" i="14"/>
  <c r="AF152" i="14"/>
  <c r="AA153" i="14"/>
  <c r="W154" i="14"/>
  <c r="AH154" i="14"/>
  <c r="T155" i="14"/>
  <c r="AD155" i="14"/>
  <c r="AA156" i="14"/>
  <c r="AK156" i="14"/>
  <c r="W157" i="14"/>
  <c r="AH157" i="14"/>
  <c r="R158" i="14"/>
  <c r="AF160" i="14"/>
  <c r="AA161" i="14"/>
  <c r="Z162" i="14"/>
  <c r="Z163" i="14"/>
  <c r="O165" i="14"/>
  <c r="AA166" i="14"/>
  <c r="AA167" i="14"/>
  <c r="O171" i="14"/>
  <c r="AE171" i="14"/>
  <c r="T172" i="14"/>
  <c r="AA173" i="14"/>
  <c r="O174" i="14"/>
  <c r="AE174" i="14"/>
  <c r="AH176" i="14"/>
  <c r="AA177" i="14"/>
  <c r="AF180" i="14"/>
  <c r="AH184" i="14"/>
  <c r="AA185" i="14"/>
  <c r="T190" i="14"/>
  <c r="T196" i="14"/>
  <c r="T204" i="14"/>
  <c r="T212" i="14"/>
  <c r="T220" i="14"/>
  <c r="B4262" i="14"/>
  <c r="B4266" i="14"/>
  <c r="B4270" i="14"/>
  <c r="B4274" i="14"/>
  <c r="B4278" i="14"/>
  <c r="B4282" i="14"/>
  <c r="B4290" i="14"/>
  <c r="B4293" i="14"/>
  <c r="B4300" i="14"/>
  <c r="B4307" i="14"/>
  <c r="B4322" i="14"/>
  <c r="B4325" i="14"/>
  <c r="B4332" i="14"/>
  <c r="B4339" i="14"/>
  <c r="B4354" i="14"/>
  <c r="B4357" i="14"/>
  <c r="B4364" i="14"/>
  <c r="B4371" i="14"/>
  <c r="B4386" i="14"/>
  <c r="B4389" i="14"/>
  <c r="B4396" i="14"/>
  <c r="B4403" i="14"/>
  <c r="B4418" i="14"/>
  <c r="B4421" i="14"/>
  <c r="B4428" i="14"/>
  <c r="B4435" i="14"/>
  <c r="B4450" i="14"/>
  <c r="B4453" i="14"/>
  <c r="B4460" i="14"/>
  <c r="B4467" i="14"/>
  <c r="B4482" i="14"/>
  <c r="B4485" i="14"/>
  <c r="B4492" i="14"/>
  <c r="B4510" i="14"/>
  <c r="B4516" i="14"/>
  <c r="B4535" i="14"/>
  <c r="B4547" i="14"/>
  <c r="B4561" i="14"/>
  <c r="B4286" i="14"/>
  <c r="B4289" i="14"/>
  <c r="B4296" i="14"/>
  <c r="B4303" i="14"/>
  <c r="B4318" i="14"/>
  <c r="B4321" i="14"/>
  <c r="B4328" i="14"/>
  <c r="B4335" i="14"/>
  <c r="B4350" i="14"/>
  <c r="B4353" i="14"/>
  <c r="B4360" i="14"/>
  <c r="B4367" i="14"/>
  <c r="B4382" i="14"/>
  <c r="B4385" i="14"/>
  <c r="B4392" i="14"/>
  <c r="B4399" i="14"/>
  <c r="B4414" i="14"/>
  <c r="B4417" i="14"/>
  <c r="B4424" i="14"/>
  <c r="B4431" i="14"/>
  <c r="B4446" i="14"/>
  <c r="B4449" i="14"/>
  <c r="B4456" i="14"/>
  <c r="B4463" i="14"/>
  <c r="B4478" i="14"/>
  <c r="B4481" i="14"/>
  <c r="B4488" i="14"/>
  <c r="B4507" i="14"/>
  <c r="B4526" i="14"/>
  <c r="B4529" i="14"/>
  <c r="B4537" i="14"/>
  <c r="B4577" i="14"/>
  <c r="B4593" i="14"/>
  <c r="B4843" i="14"/>
  <c r="B4981" i="14"/>
  <c r="B4949" i="14"/>
  <c r="B4917" i="14"/>
  <c r="B4885" i="14"/>
  <c r="B4853" i="14"/>
  <c r="B4835" i="14"/>
  <c r="B4819" i="14"/>
  <c r="B4803" i="14"/>
  <c r="B4787" i="14"/>
  <c r="B4771" i="14"/>
  <c r="B4755" i="14"/>
  <c r="B4739" i="14"/>
  <c r="B4723" i="14"/>
  <c r="B4707" i="14"/>
  <c r="B4691" i="14"/>
  <c r="B4675" i="14"/>
  <c r="B4993" i="14"/>
  <c r="B4961" i="14"/>
  <c r="B4929" i="14"/>
  <c r="B4897" i="14"/>
  <c r="B4865" i="14"/>
  <c r="B4829" i="14"/>
  <c r="B4813" i="14"/>
  <c r="B4797" i="14"/>
  <c r="B4781" i="14"/>
  <c r="B4765" i="14"/>
  <c r="B4749" i="14"/>
  <c r="B4733" i="14"/>
  <c r="B4973" i="14"/>
  <c r="B4941" i="14"/>
  <c r="B4909" i="14"/>
  <c r="B4877" i="14"/>
  <c r="B4845" i="14"/>
  <c r="B4839" i="14"/>
  <c r="B4823" i="14"/>
  <c r="B4807" i="14"/>
  <c r="B4791" i="14"/>
  <c r="B4775" i="14"/>
  <c r="B4759" i="14"/>
  <c r="B4743" i="14"/>
  <c r="B4727" i="14"/>
  <c r="B4711" i="14"/>
  <c r="B4695" i="14"/>
  <c r="B4679" i="14"/>
  <c r="B4985" i="14"/>
  <c r="B4953" i="14"/>
  <c r="B4921" i="14"/>
  <c r="B4889" i="14"/>
  <c r="B4857" i="14"/>
  <c r="B4833" i="14"/>
  <c r="B4817" i="14"/>
  <c r="B4801" i="14"/>
  <c r="B4785" i="14"/>
  <c r="B4769" i="14"/>
  <c r="B4753" i="14"/>
  <c r="B4737" i="14"/>
  <c r="B4721" i="14"/>
  <c r="B4705" i="14"/>
  <c r="B4689" i="14"/>
  <c r="B4673" i="14"/>
  <c r="B4997" i="14"/>
  <c r="B4965" i="14"/>
  <c r="B4933" i="14"/>
  <c r="B4901" i="14"/>
  <c r="B4869" i="14"/>
  <c r="B4827" i="14"/>
  <c r="B4811" i="14"/>
  <c r="B4795" i="14"/>
  <c r="B4779" i="14"/>
  <c r="B4763" i="14"/>
  <c r="B4747" i="14"/>
  <c r="B4731" i="14"/>
  <c r="B4715" i="14"/>
  <c r="B4699" i="14"/>
  <c r="B4683" i="14"/>
  <c r="B4667" i="14"/>
  <c r="B4660" i="14"/>
  <c r="B4977" i="14"/>
  <c r="B4945" i="14"/>
  <c r="B4913" i="14"/>
  <c r="B4881" i="14"/>
  <c r="B4849" i="14"/>
  <c r="B4837" i="14"/>
  <c r="B4821" i="14"/>
  <c r="B4805" i="14"/>
  <c r="B4789" i="14"/>
  <c r="B4773" i="14"/>
  <c r="B4757" i="14"/>
  <c r="B4741" i="14"/>
  <c r="B4725" i="14"/>
  <c r="B4709" i="14"/>
  <c r="B4693" i="14"/>
  <c r="B4989" i="14"/>
  <c r="B4957" i="14"/>
  <c r="B4925" i="14"/>
  <c r="B4893" i="14"/>
  <c r="B4861" i="14"/>
  <c r="B4969" i="14"/>
  <c r="B4937" i="14"/>
  <c r="B4905" i="14"/>
  <c r="B4873" i="14"/>
  <c r="B4841" i="14"/>
  <c r="B4825" i="14"/>
  <c r="B4809" i="14"/>
  <c r="B4793" i="14"/>
  <c r="B4777" i="14"/>
  <c r="B4761" i="14"/>
  <c r="B4745" i="14"/>
  <c r="B4729" i="14"/>
  <c r="B4713" i="14"/>
  <c r="B4697" i="14"/>
  <c r="B4681" i="14"/>
  <c r="B4665" i="14"/>
  <c r="B4735" i="14"/>
  <c r="B4685" i="14"/>
  <c r="B4671" i="14"/>
  <c r="B4719" i="14"/>
  <c r="B4677" i="14"/>
  <c r="B4657" i="14"/>
  <c r="B4644" i="14"/>
  <c r="B4641" i="14"/>
  <c r="B4628" i="14"/>
  <c r="B4625" i="14"/>
  <c r="B4612" i="14"/>
  <c r="B4609" i="14"/>
  <c r="B4596" i="14"/>
  <c r="B4580" i="14"/>
  <c r="B4564" i="14"/>
  <c r="B4548" i="14"/>
  <c r="B4831" i="14"/>
  <c r="B4504" i="14"/>
  <c r="B4815" i="14"/>
  <c r="B4703" i="14"/>
  <c r="B4669" i="14"/>
  <c r="B4648" i="14"/>
  <c r="B4632" i="14"/>
  <c r="B4616" i="14"/>
  <c r="B4600" i="14"/>
  <c r="B4584" i="14"/>
  <c r="B4568" i="14"/>
  <c r="B4552" i="14"/>
  <c r="B4536" i="14"/>
  <c r="B4508" i="14"/>
  <c r="B4799" i="14"/>
  <c r="B4717" i="14"/>
  <c r="B4661" i="14"/>
  <c r="B4512" i="14"/>
  <c r="B4505" i="14"/>
  <c r="B4498" i="14"/>
  <c r="B4783" i="14"/>
  <c r="B4687" i="14"/>
  <c r="B4652" i="14"/>
  <c r="B4649" i="14"/>
  <c r="B4636" i="14"/>
  <c r="B4633" i="14"/>
  <c r="B4620" i="14"/>
  <c r="B4617" i="14"/>
  <c r="B4604" i="14"/>
  <c r="B4601" i="14"/>
  <c r="B4588" i="14"/>
  <c r="B4585" i="14"/>
  <c r="B4572" i="14"/>
  <c r="B4767" i="14"/>
  <c r="B4701" i="14"/>
  <c r="B4520" i="14"/>
  <c r="B4513" i="14"/>
  <c r="B4506" i="14"/>
  <c r="B4751" i="14"/>
  <c r="B4656" i="14"/>
  <c r="B4640" i="14"/>
  <c r="B4624" i="14"/>
  <c r="B4608" i="14"/>
  <c r="B4592" i="14"/>
  <c r="B4576" i="14"/>
  <c r="B4560" i="14"/>
  <c r="B4261" i="14"/>
  <c r="B4265" i="14"/>
  <c r="B4269" i="14"/>
  <c r="B4273" i="14"/>
  <c r="B4277" i="14"/>
  <c r="B4281" i="14"/>
  <c r="B4285" i="14"/>
  <c r="B4292" i="14"/>
  <c r="B4299" i="14"/>
  <c r="B4314" i="14"/>
  <c r="B4317" i="14"/>
  <c r="B4324" i="14"/>
  <c r="B4331" i="14"/>
  <c r="B4346" i="14"/>
  <c r="B4349" i="14"/>
  <c r="B4356" i="14"/>
  <c r="B4363" i="14"/>
  <c r="B4378" i="14"/>
  <c r="B4381" i="14"/>
  <c r="B4388" i="14"/>
  <c r="B4395" i="14"/>
  <c r="B4410" i="14"/>
  <c r="B4413" i="14"/>
  <c r="B4420" i="14"/>
  <c r="B4427" i="14"/>
  <c r="B4442" i="14"/>
  <c r="B4445" i="14"/>
  <c r="B4452" i="14"/>
  <c r="B4459" i="14"/>
  <c r="B4474" i="14"/>
  <c r="B4477" i="14"/>
  <c r="B4484" i="14"/>
  <c r="B4491" i="14"/>
  <c r="B4501" i="14"/>
  <c r="B4509" i="14"/>
  <c r="B4525" i="14"/>
  <c r="B4528" i="14"/>
  <c r="B4549" i="14"/>
  <c r="B4563" i="14"/>
  <c r="B4295" i="14"/>
  <c r="B4310" i="14"/>
  <c r="B4327" i="14"/>
  <c r="B4342" i="14"/>
  <c r="B4359" i="14"/>
  <c r="B4374" i="14"/>
  <c r="B4391" i="14"/>
  <c r="B4406" i="14"/>
  <c r="B4423" i="14"/>
  <c r="B4438" i="14"/>
  <c r="B4455" i="14"/>
  <c r="B4470" i="14"/>
  <c r="B4487" i="14"/>
  <c r="B4500" i="14"/>
  <c r="B4522" i="14"/>
  <c r="B4531" i="14"/>
  <c r="B4291" i="14"/>
  <c r="B4306" i="14"/>
  <c r="B4323" i="14"/>
  <c r="B4338" i="14"/>
  <c r="B4355" i="14"/>
  <c r="B4370" i="14"/>
  <c r="B4387" i="14"/>
  <c r="B4402" i="14"/>
  <c r="B4419" i="14"/>
  <c r="B4434" i="14"/>
  <c r="B4451" i="14"/>
  <c r="B4466" i="14"/>
  <c r="B4483" i="14"/>
  <c r="B4515" i="14"/>
  <c r="B4521" i="14"/>
  <c r="B4524" i="14"/>
  <c r="B4557" i="14"/>
  <c r="B4565" i="14"/>
  <c r="B4302" i="14"/>
  <c r="B4305" i="14"/>
  <c r="B4312" i="14"/>
  <c r="B4319" i="14"/>
  <c r="B4334" i="14"/>
  <c r="B4337" i="14"/>
  <c r="B4344" i="14"/>
  <c r="B4351" i="14"/>
  <c r="B4366" i="14"/>
  <c r="B4369" i="14"/>
  <c r="B4376" i="14"/>
  <c r="B4383" i="14"/>
  <c r="B4398" i="14"/>
  <c r="B4401" i="14"/>
  <c r="B4408" i="14"/>
  <c r="B4415" i="14"/>
  <c r="B4430" i="14"/>
  <c r="B4433" i="14"/>
  <c r="B4440" i="14"/>
  <c r="B4447" i="14"/>
  <c r="B4462" i="14"/>
  <c r="B4465" i="14"/>
  <c r="B4472" i="14"/>
  <c r="B4479" i="14"/>
  <c r="B4494" i="14"/>
  <c r="B4497" i="14"/>
  <c r="B4514" i="14"/>
  <c r="B4553" i="14"/>
  <c r="B4556" i="14"/>
  <c r="B4573" i="14"/>
  <c r="B4581" i="14"/>
  <c r="B4589" i="14"/>
  <c r="B4597" i="14"/>
  <c r="B4605" i="14"/>
  <c r="B4613" i="14"/>
  <c r="B4621" i="14"/>
  <c r="B4629" i="14"/>
  <c r="B4637" i="14"/>
  <c r="B4645" i="14"/>
  <c r="B4653" i="14"/>
  <c r="B4298" i="14"/>
  <c r="B4315" i="14"/>
  <c r="B4330" i="14"/>
  <c r="B4347" i="14"/>
  <c r="B4362" i="14"/>
  <c r="B4379" i="14"/>
  <c r="B4394" i="14"/>
  <c r="B4411" i="14"/>
  <c r="B4426" i="14"/>
  <c r="B4443" i="14"/>
  <c r="B4458" i="14"/>
  <c r="B4461" i="14"/>
  <c r="B4468" i="14"/>
  <c r="B4475" i="14"/>
  <c r="B4490" i="14"/>
  <c r="B4493" i="14"/>
  <c r="B4496" i="14"/>
  <c r="B4502" i="14"/>
  <c r="B4517" i="14"/>
  <c r="B4530" i="14"/>
  <c r="B4533" i="14"/>
  <c r="B4542" i="14"/>
  <c r="B4545" i="14"/>
  <c r="B4294" i="14"/>
  <c r="B4311" i="14"/>
  <c r="B4326" i="14"/>
  <c r="B4343" i="14"/>
  <c r="B4358" i="14"/>
  <c r="B4375" i="14"/>
  <c r="B4390" i="14"/>
  <c r="B4407" i="14"/>
  <c r="B4422" i="14"/>
  <c r="B4439" i="14"/>
  <c r="B4454" i="14"/>
  <c r="B4471" i="14"/>
  <c r="B4486" i="14"/>
  <c r="B4499" i="14"/>
  <c r="B4511" i="14"/>
  <c r="B4532" i="14"/>
  <c r="B4544" i="14"/>
  <c r="B4569" i="14"/>
  <c r="B4551" i="14"/>
  <c r="B4567" i="14"/>
  <c r="B4583" i="14"/>
  <c r="B4599" i="14"/>
  <c r="B4615" i="14"/>
  <c r="B4631" i="14"/>
  <c r="B4647" i="14"/>
  <c r="B4668" i="14"/>
  <c r="B4806" i="14"/>
  <c r="B4844" i="14"/>
  <c r="B4503" i="14"/>
  <c r="B4538" i="14"/>
  <c r="B4554" i="14"/>
  <c r="B4570" i="14"/>
  <c r="B4586" i="14"/>
  <c r="B4602" i="14"/>
  <c r="B4618" i="14"/>
  <c r="B4634" i="14"/>
  <c r="B4650" i="14"/>
  <c r="B4710" i="14"/>
  <c r="B4822" i="14"/>
  <c r="B4579" i="14"/>
  <c r="B4595" i="14"/>
  <c r="B4611" i="14"/>
  <c r="B4627" i="14"/>
  <c r="B4643" i="14"/>
  <c r="B4659" i="14"/>
  <c r="B4662" i="14"/>
  <c r="B4676" i="14"/>
  <c r="B4838" i="14"/>
  <c r="B4495" i="14"/>
  <c r="B4527" i="14"/>
  <c r="B4534" i="14"/>
  <c r="B4550" i="14"/>
  <c r="B4566" i="14"/>
  <c r="B4582" i="14"/>
  <c r="B4598" i="14"/>
  <c r="B4614" i="14"/>
  <c r="B4630" i="14"/>
  <c r="B4646" i="14"/>
  <c r="B4726" i="14"/>
  <c r="B4523" i="14"/>
  <c r="B4543" i="14"/>
  <c r="B4559" i="14"/>
  <c r="B4575" i="14"/>
  <c r="B4591" i="14"/>
  <c r="B4607" i="14"/>
  <c r="B4623" i="14"/>
  <c r="B4639" i="14"/>
  <c r="B4655" i="14"/>
  <c r="B4742" i="14"/>
  <c r="B4519" i="14"/>
  <c r="B4546" i="14"/>
  <c r="B4562" i="14"/>
  <c r="B4578" i="14"/>
  <c r="B4594" i="14"/>
  <c r="B4610" i="14"/>
  <c r="B4626" i="14"/>
  <c r="B4642" i="14"/>
  <c r="B4658" i="14"/>
  <c r="B4678" i="14"/>
  <c r="B4692" i="14"/>
  <c r="B4758" i="14"/>
  <c r="B4539" i="14"/>
  <c r="B4555" i="14"/>
  <c r="B4571" i="14"/>
  <c r="B4587" i="14"/>
  <c r="B4603" i="14"/>
  <c r="B4619" i="14"/>
  <c r="B4635" i="14"/>
  <c r="B4651" i="14"/>
  <c r="B4774" i="14"/>
  <c r="B4850" i="14"/>
  <c r="B4558" i="14"/>
  <c r="B4574" i="14"/>
  <c r="B4590" i="14"/>
  <c r="B4606" i="14"/>
  <c r="B4622" i="14"/>
  <c r="B4638" i="14"/>
  <c r="B4654" i="14"/>
  <c r="B4663" i="14"/>
  <c r="B4694" i="14"/>
  <c r="B4708" i="14"/>
  <c r="B4790" i="14"/>
  <c r="B4847" i="14"/>
  <c r="B4672" i="14"/>
  <c r="B4688" i="14"/>
  <c r="B4704" i="14"/>
  <c r="B4720" i="14"/>
  <c r="B4736" i="14"/>
  <c r="B4752" i="14"/>
  <c r="B4768" i="14"/>
  <c r="B4784" i="14"/>
  <c r="B4800" i="14"/>
  <c r="B4816" i="14"/>
  <c r="B4832" i="14"/>
  <c r="B4856" i="14"/>
  <c r="B4859" i="14"/>
  <c r="B4862" i="14"/>
  <c r="B4888" i="14"/>
  <c r="B4891" i="14"/>
  <c r="B4894" i="14"/>
  <c r="B4920" i="14"/>
  <c r="B4923" i="14"/>
  <c r="B4926" i="14"/>
  <c r="B4952" i="14"/>
  <c r="B4955" i="14"/>
  <c r="B4958" i="14"/>
  <c r="B4984" i="14"/>
  <c r="B4987" i="14"/>
  <c r="B4990" i="14"/>
  <c r="B4876" i="14"/>
  <c r="B4879" i="14"/>
  <c r="B4882" i="14"/>
  <c r="B4908" i="14"/>
  <c r="B4911" i="14"/>
  <c r="B4914" i="14"/>
  <c r="B4940" i="14"/>
  <c r="B4943" i="14"/>
  <c r="B4946" i="14"/>
  <c r="B4972" i="14"/>
  <c r="B4975" i="14"/>
  <c r="B4978" i="14"/>
  <c r="B4684" i="14"/>
  <c r="B4700" i="14"/>
  <c r="B4716" i="14"/>
  <c r="B4732" i="14"/>
  <c r="B4748" i="14"/>
  <c r="B4764" i="14"/>
  <c r="B4780" i="14"/>
  <c r="B4796" i="14"/>
  <c r="B4812" i="14"/>
  <c r="B4828" i="14"/>
  <c r="B4864" i="14"/>
  <c r="B4867" i="14"/>
  <c r="B4870" i="14"/>
  <c r="B4896" i="14"/>
  <c r="B4899" i="14"/>
  <c r="B4902" i="14"/>
  <c r="B4928" i="14"/>
  <c r="B4931" i="14"/>
  <c r="B4934" i="14"/>
  <c r="B4960" i="14"/>
  <c r="B4963" i="14"/>
  <c r="B4966" i="14"/>
  <c r="B4992" i="14"/>
  <c r="B4995" i="14"/>
  <c r="B4998" i="14"/>
  <c r="B4674" i="14"/>
  <c r="B4690" i="14"/>
  <c r="B4706" i="14"/>
  <c r="B4722" i="14"/>
  <c r="B4738" i="14"/>
  <c r="B4754" i="14"/>
  <c r="B4770" i="14"/>
  <c r="B4786" i="14"/>
  <c r="B4802" i="14"/>
  <c r="B4818" i="14"/>
  <c r="B4834" i="14"/>
  <c r="B4852" i="14"/>
  <c r="B4855" i="14"/>
  <c r="B4858" i="14"/>
  <c r="B4884" i="14"/>
  <c r="B4887" i="14"/>
  <c r="B4890" i="14"/>
  <c r="B4916" i="14"/>
  <c r="B4919" i="14"/>
  <c r="B4922" i="14"/>
  <c r="B4948" i="14"/>
  <c r="B4951" i="14"/>
  <c r="B4954" i="14"/>
  <c r="B4980" i="14"/>
  <c r="B4983" i="14"/>
  <c r="B4986" i="14"/>
  <c r="B4664" i="14"/>
  <c r="B4680" i="14"/>
  <c r="B4696" i="14"/>
  <c r="B4712" i="14"/>
  <c r="B4728" i="14"/>
  <c r="B4744" i="14"/>
  <c r="B4760" i="14"/>
  <c r="B4776" i="14"/>
  <c r="B4792" i="14"/>
  <c r="B4808" i="14"/>
  <c r="B4824" i="14"/>
  <c r="B4840" i="14"/>
  <c r="B4846" i="14"/>
  <c r="B4872" i="14"/>
  <c r="B4875" i="14"/>
  <c r="B4878" i="14"/>
  <c r="B4904" i="14"/>
  <c r="B4907" i="14"/>
  <c r="B4910" i="14"/>
  <c r="B4936" i="14"/>
  <c r="B4939" i="14"/>
  <c r="B4942" i="14"/>
  <c r="B4968" i="14"/>
  <c r="B4971" i="14"/>
  <c r="B4974" i="14"/>
  <c r="B5000" i="14"/>
  <c r="B4670" i="14"/>
  <c r="B4686" i="14"/>
  <c r="B4702" i="14"/>
  <c r="B4718" i="14"/>
  <c r="B4734" i="14"/>
  <c r="B4750" i="14"/>
  <c r="B4766" i="14"/>
  <c r="B4782" i="14"/>
  <c r="B4798" i="14"/>
  <c r="B4814" i="14"/>
  <c r="B4830" i="14"/>
  <c r="B4860" i="14"/>
  <c r="B4863" i="14"/>
  <c r="B4866" i="14"/>
  <c r="B4892" i="14"/>
  <c r="B4895" i="14"/>
  <c r="B4898" i="14"/>
  <c r="B4924" i="14"/>
  <c r="B4927" i="14"/>
  <c r="B4930" i="14"/>
  <c r="B4956" i="14"/>
  <c r="B4959" i="14"/>
  <c r="B4962" i="14"/>
  <c r="B4988" i="14"/>
  <c r="B4991" i="14"/>
  <c r="B4994" i="14"/>
  <c r="B4724" i="14"/>
  <c r="B4740" i="14"/>
  <c r="B4756" i="14"/>
  <c r="B4772" i="14"/>
  <c r="B4788" i="14"/>
  <c r="B4804" i="14"/>
  <c r="B4820" i="14"/>
  <c r="B4836" i="14"/>
  <c r="B4848" i="14"/>
  <c r="B4851" i="14"/>
  <c r="B4854" i="14"/>
  <c r="B4880" i="14"/>
  <c r="B4883" i="14"/>
  <c r="B4886" i="14"/>
  <c r="B4912" i="14"/>
  <c r="B4915" i="14"/>
  <c r="B4918" i="14"/>
  <c r="B4944" i="14"/>
  <c r="B4947" i="14"/>
  <c r="B4950" i="14"/>
  <c r="B4976" i="14"/>
  <c r="B4979" i="14"/>
  <c r="B4982" i="14"/>
  <c r="B4666" i="14"/>
  <c r="B4682" i="14"/>
  <c r="B4698" i="14"/>
  <c r="B4714" i="14"/>
  <c r="B4730" i="14"/>
  <c r="B4746" i="14"/>
  <c r="B4762" i="14"/>
  <c r="B4778" i="14"/>
  <c r="B4794" i="14"/>
  <c r="B4810" i="14"/>
  <c r="B4826" i="14"/>
  <c r="B4842" i="14"/>
  <c r="B4868" i="14"/>
  <c r="B4871" i="14"/>
  <c r="B4874" i="14"/>
  <c r="B4900" i="14"/>
  <c r="B4903" i="14"/>
  <c r="B4906" i="14"/>
  <c r="B4932" i="14"/>
  <c r="B4935" i="14"/>
  <c r="B4938" i="14"/>
  <c r="B4964" i="14"/>
  <c r="B4967" i="14"/>
  <c r="B4970" i="14"/>
  <c r="B4996" i="14"/>
  <c r="B4999" i="14"/>
  <c r="A5" i="13"/>
  <c r="A7" i="13" s="1"/>
  <c r="V373" i="14" l="1"/>
  <c r="V186" i="14"/>
  <c r="N167" i="14"/>
  <c r="N152" i="14"/>
  <c r="P116" i="14"/>
  <c r="P92" i="14"/>
  <c r="R190" i="14"/>
  <c r="AI144" i="14"/>
  <c r="V141" i="14"/>
  <c r="U78" i="14"/>
  <c r="AI205" i="14"/>
  <c r="P172" i="14"/>
  <c r="Q155" i="14"/>
  <c r="Y150" i="14"/>
  <c r="P122" i="14"/>
  <c r="P82" i="14"/>
  <c r="AC166" i="14"/>
  <c r="AC182" i="14"/>
  <c r="P195" i="14"/>
  <c r="AC206" i="14"/>
  <c r="AC238" i="14"/>
  <c r="AI245" i="14"/>
  <c r="S259" i="14"/>
  <c r="R273" i="14"/>
  <c r="R280" i="14"/>
  <c r="AJ287" i="14"/>
  <c r="AD301" i="14"/>
  <c r="Q338" i="14"/>
  <c r="AK403" i="14"/>
  <c r="AK191" i="14"/>
  <c r="AI201" i="14"/>
  <c r="X212" i="14"/>
  <c r="X228" i="14"/>
  <c r="AI233" i="14"/>
  <c r="AK239" i="14"/>
  <c r="Q257" i="14"/>
  <c r="X315" i="14"/>
  <c r="AC374" i="14"/>
  <c r="Q188" i="14"/>
  <c r="AB225" i="14"/>
  <c r="V231" i="14"/>
  <c r="X247" i="14"/>
  <c r="R257" i="14"/>
  <c r="AG276" i="14"/>
  <c r="AJ286" i="14"/>
  <c r="AG330" i="14"/>
  <c r="AG362" i="14"/>
  <c r="AH394" i="14"/>
  <c r="U161" i="14"/>
  <c r="AK169" i="14"/>
  <c r="Z188" i="14"/>
  <c r="U193" i="14"/>
  <c r="AI235" i="14"/>
  <c r="AA244" i="14"/>
  <c r="AA255" i="14"/>
  <c r="V272" i="14"/>
  <c r="N293" i="14"/>
  <c r="AJ203" i="14"/>
  <c r="AG238" i="14"/>
  <c r="Y274" i="14"/>
  <c r="N333" i="14"/>
  <c r="N242" i="14"/>
  <c r="S255" i="14"/>
  <c r="AB319" i="14"/>
  <c r="AG200" i="14"/>
  <c r="X209" i="14"/>
  <c r="P208" i="14"/>
  <c r="AI159" i="14"/>
  <c r="U134" i="14"/>
  <c r="AG130" i="14"/>
  <c r="U118" i="14"/>
  <c r="AG114" i="14"/>
  <c r="U86" i="14"/>
  <c r="AG159" i="14"/>
  <c r="AG149" i="14"/>
  <c r="P146" i="14"/>
  <c r="P114" i="14"/>
  <c r="P90" i="14"/>
  <c r="R201" i="14"/>
  <c r="AD213" i="14"/>
  <c r="P227" i="14"/>
  <c r="R233" i="14"/>
  <c r="X252" i="14"/>
  <c r="R267" i="14"/>
  <c r="R281" i="14"/>
  <c r="R289" i="14"/>
  <c r="Q305" i="14"/>
  <c r="U350" i="14"/>
  <c r="X188" i="14"/>
  <c r="Z202" i="14"/>
  <c r="U207" i="14"/>
  <c r="AI217" i="14"/>
  <c r="U223" i="14"/>
  <c r="Z234" i="14"/>
  <c r="P248" i="14"/>
  <c r="R269" i="14"/>
  <c r="AF294" i="14"/>
  <c r="X323" i="14"/>
  <c r="Y386" i="14"/>
  <c r="V183" i="14"/>
  <c r="AG188" i="14"/>
  <c r="AB193" i="14"/>
  <c r="Q220" i="14"/>
  <c r="S226" i="14"/>
  <c r="V239" i="14"/>
  <c r="R248" i="14"/>
  <c r="N258" i="14"/>
  <c r="AG268" i="14"/>
  <c r="AG277" i="14"/>
  <c r="AA290" i="14"/>
  <c r="U153" i="14"/>
  <c r="X166" i="14"/>
  <c r="AI179" i="14"/>
  <c r="AK193" i="14"/>
  <c r="O199" i="14"/>
  <c r="AI203" i="14"/>
  <c r="X214" i="14"/>
  <c r="X230" i="14"/>
  <c r="Z236" i="14"/>
  <c r="AD245" i="14"/>
  <c r="AJ273" i="14"/>
  <c r="U294" i="14"/>
  <c r="AG166" i="14"/>
  <c r="Q198" i="14"/>
  <c r="AB252" i="14"/>
  <c r="AK278" i="14"/>
  <c r="P387" i="14"/>
  <c r="W233" i="14"/>
  <c r="O259" i="14"/>
  <c r="AB335" i="14"/>
  <c r="AB165" i="14"/>
  <c r="Y159" i="14"/>
  <c r="U151" i="14"/>
  <c r="P100" i="14"/>
  <c r="Y185" i="14"/>
  <c r="AK175" i="14"/>
  <c r="Y163" i="14"/>
  <c r="AJ156" i="14"/>
  <c r="AJ146" i="14"/>
  <c r="S144" i="14"/>
  <c r="AI120" i="14"/>
  <c r="U94" i="14"/>
  <c r="AI197" i="14"/>
  <c r="AB180" i="14"/>
  <c r="AI170" i="14"/>
  <c r="AJ158" i="14"/>
  <c r="P163" i="14"/>
  <c r="P179" i="14"/>
  <c r="AC214" i="14"/>
  <c r="AA240" i="14"/>
  <c r="AC246" i="14"/>
  <c r="Q253" i="14"/>
  <c r="Q260" i="14"/>
  <c r="R275" i="14"/>
  <c r="R283" i="14"/>
  <c r="X290" i="14"/>
  <c r="AD309" i="14"/>
  <c r="Q354" i="14"/>
  <c r="AK207" i="14"/>
  <c r="O213" i="14"/>
  <c r="Z218" i="14"/>
  <c r="AK223" i="14"/>
  <c r="O229" i="14"/>
  <c r="AI241" i="14"/>
  <c r="U250" i="14"/>
  <c r="S264" i="14"/>
  <c r="R276" i="14"/>
  <c r="AC296" i="14"/>
  <c r="AC326" i="14"/>
  <c r="AC390" i="14"/>
  <c r="S194" i="14"/>
  <c r="Q204" i="14"/>
  <c r="AB209" i="14"/>
  <c r="AG220" i="14"/>
  <c r="AB233" i="14"/>
  <c r="AG260" i="14"/>
  <c r="AG269" i="14"/>
  <c r="AF291" i="14"/>
  <c r="X158" i="14"/>
  <c r="X190" i="14"/>
  <c r="Z204" i="14"/>
  <c r="U209" i="14"/>
  <c r="AI219" i="14"/>
  <c r="U225" i="14"/>
  <c r="AK258" i="14"/>
  <c r="AH276" i="14"/>
  <c r="O299" i="14"/>
  <c r="AF322" i="14"/>
  <c r="AK178" i="14"/>
  <c r="R221" i="14"/>
  <c r="X283" i="14"/>
  <c r="W245" i="14"/>
  <c r="Z267" i="14"/>
  <c r="X355" i="14"/>
  <c r="Q184" i="14"/>
  <c r="AJ189" i="14"/>
  <c r="V195" i="14"/>
  <c r="O218" i="14"/>
  <c r="V235" i="14"/>
  <c r="P200" i="14"/>
  <c r="V182" i="14"/>
  <c r="N159" i="14"/>
  <c r="S146" i="14"/>
  <c r="Y161" i="14"/>
  <c r="AI150" i="14"/>
  <c r="AI136" i="14"/>
  <c r="V133" i="14"/>
  <c r="V117" i="14"/>
  <c r="P178" i="14"/>
  <c r="X164" i="14"/>
  <c r="P98" i="14"/>
  <c r="R185" i="14"/>
  <c r="AC190" i="14"/>
  <c r="P203" i="14"/>
  <c r="R209" i="14"/>
  <c r="AD221" i="14"/>
  <c r="W228" i="14"/>
  <c r="P235" i="14"/>
  <c r="R241" i="14"/>
  <c r="AI253" i="14"/>
  <c r="Q261" i="14"/>
  <c r="Q268" i="14"/>
  <c r="X293" i="14"/>
  <c r="Q313" i="14"/>
  <c r="U366" i="14"/>
  <c r="AI193" i="14"/>
  <c r="X204" i="14"/>
  <c r="X236" i="14"/>
  <c r="Z242" i="14"/>
  <c r="O251" i="14"/>
  <c r="R260" i="14"/>
  <c r="R284" i="14"/>
  <c r="Y338" i="14"/>
  <c r="AG411" i="14"/>
  <c r="Q180" i="14"/>
  <c r="V199" i="14"/>
  <c r="AG204" i="14"/>
  <c r="S210" i="14"/>
  <c r="V215" i="14"/>
  <c r="S234" i="14"/>
  <c r="AB241" i="14"/>
  <c r="AG261" i="14"/>
  <c r="AH280" i="14"/>
  <c r="AK342" i="14"/>
  <c r="AK374" i="14"/>
  <c r="AI171" i="14"/>
  <c r="Z180" i="14"/>
  <c r="U185" i="14"/>
  <c r="AK209" i="14"/>
  <c r="O215" i="14"/>
  <c r="Z220" i="14"/>
  <c r="AK225" i="14"/>
  <c r="O231" i="14"/>
  <c r="AI247" i="14"/>
  <c r="AI259" i="14"/>
  <c r="W278" i="14"/>
  <c r="S164" i="14"/>
  <c r="Y206" i="14"/>
  <c r="X215" i="14"/>
  <c r="U242" i="14"/>
  <c r="X256" i="14"/>
  <c r="Z289" i="14"/>
  <c r="AB435" i="14"/>
  <c r="Y277" i="14"/>
  <c r="AC227" i="14"/>
  <c r="V111" i="14"/>
  <c r="AG116" i="14"/>
  <c r="V119" i="14"/>
  <c r="AG124" i="14"/>
  <c r="V127" i="14"/>
  <c r="AG132" i="14"/>
  <c r="V135" i="14"/>
  <c r="AG140" i="14"/>
  <c r="V143" i="14"/>
  <c r="AG152" i="14"/>
  <c r="Q156" i="14"/>
  <c r="AC167" i="14"/>
  <c r="V172" i="14"/>
  <c r="X178" i="14"/>
  <c r="AJ184" i="14"/>
  <c r="V194" i="14"/>
  <c r="V210" i="14"/>
  <c r="V226" i="14"/>
  <c r="AJ157" i="14"/>
  <c r="Y183" i="14"/>
  <c r="V113" i="14"/>
  <c r="AG118" i="14"/>
  <c r="V121" i="14"/>
  <c r="AG126" i="14"/>
  <c r="V129" i="14"/>
  <c r="AG134" i="14"/>
  <c r="V137" i="14"/>
  <c r="AG142" i="14"/>
  <c r="V145" i="14"/>
  <c r="AG151" i="14"/>
  <c r="AG158" i="14"/>
  <c r="S166" i="14"/>
  <c r="AC189" i="14"/>
  <c r="S148" i="14"/>
  <c r="P151" i="14"/>
  <c r="AB157" i="14"/>
  <c r="V161" i="14"/>
  <c r="U165" i="14"/>
  <c r="N175" i="14"/>
  <c r="Q191" i="14"/>
  <c r="Q207" i="14"/>
  <c r="Q223" i="14"/>
  <c r="U60" i="14"/>
  <c r="U68" i="14"/>
  <c r="U76" i="14"/>
  <c r="U84" i="14"/>
  <c r="U92" i="14"/>
  <c r="U100" i="14"/>
  <c r="U108" i="14"/>
  <c r="AI110" i="14"/>
  <c r="U116" i="14"/>
  <c r="AI118" i="14"/>
  <c r="U124" i="14"/>
  <c r="AI126" i="14"/>
  <c r="U132" i="14"/>
  <c r="AI134" i="14"/>
  <c r="U140" i="14"/>
  <c r="AI142" i="14"/>
  <c r="Y158" i="14"/>
  <c r="V162" i="14"/>
  <c r="V166" i="14"/>
  <c r="Y171" i="14"/>
  <c r="Z176" i="14"/>
  <c r="AJ182" i="14"/>
  <c r="AK189" i="14"/>
  <c r="AD1104" i="14"/>
  <c r="P1102" i="14"/>
  <c r="AA1099" i="14"/>
  <c r="AD1096" i="14"/>
  <c r="P1094" i="14"/>
  <c r="AA1091" i="14"/>
  <c r="AD1088" i="14"/>
  <c r="AI1103" i="14"/>
  <c r="U1101" i="14"/>
  <c r="X1098" i="14"/>
  <c r="AI1095" i="14"/>
  <c r="U1093" i="14"/>
  <c r="X1090" i="14"/>
  <c r="S1102" i="14"/>
  <c r="Y1098" i="14"/>
  <c r="P1095" i="14"/>
  <c r="U1091" i="14"/>
  <c r="S1088" i="14"/>
  <c r="AA1085" i="14"/>
  <c r="AD1082" i="14"/>
  <c r="P1080" i="14"/>
  <c r="AA1077" i="14"/>
  <c r="AD1074" i="14"/>
  <c r="T1104" i="14"/>
  <c r="Y1100" i="14"/>
  <c r="Q1096" i="14"/>
  <c r="W1092" i="14"/>
  <c r="AF1088" i="14"/>
  <c r="T1085" i="14"/>
  <c r="W1082" i="14"/>
  <c r="O1079" i="14"/>
  <c r="AG1075" i="14"/>
  <c r="AA1072" i="14"/>
  <c r="AD1069" i="14"/>
  <c r="P1067" i="14"/>
  <c r="AA1064" i="14"/>
  <c r="AD1061" i="14"/>
  <c r="P1059" i="14"/>
  <c r="AA1056" i="14"/>
  <c r="AD1053" i="14"/>
  <c r="P1051" i="14"/>
  <c r="AA1048" i="14"/>
  <c r="AB1101" i="14"/>
  <c r="AH1097" i="14"/>
  <c r="Z1093" i="14"/>
  <c r="AF1089" i="14"/>
  <c r="AA1086" i="14"/>
  <c r="S1083" i="14"/>
  <c r="V1080" i="14"/>
  <c r="O1077" i="14"/>
  <c r="AH1073" i="14"/>
  <c r="P1071" i="14"/>
  <c r="AA1068" i="14"/>
  <c r="AD1065" i="14"/>
  <c r="P1063" i="14"/>
  <c r="AA1060" i="14"/>
  <c r="AD1057" i="14"/>
  <c r="P1055" i="14"/>
  <c r="AA1052" i="14"/>
  <c r="AD1049" i="14"/>
  <c r="P1047" i="14"/>
  <c r="AA1044" i="14"/>
  <c r="AD1041" i="14"/>
  <c r="Q1102" i="14"/>
  <c r="P1097" i="14"/>
  <c r="Z1091" i="14"/>
  <c r="X1086" i="14"/>
  <c r="S1082" i="14"/>
  <c r="X1078" i="14"/>
  <c r="S1074" i="14"/>
  <c r="AD1070" i="14"/>
  <c r="AI1066" i="14"/>
  <c r="Z1063" i="14"/>
  <c r="AE1059" i="14"/>
  <c r="V1056" i="14"/>
  <c r="AB1052" i="14"/>
  <c r="S1049" i="14"/>
  <c r="P1046" i="14"/>
  <c r="R1043" i="14"/>
  <c r="V1040" i="14"/>
  <c r="AG1037" i="14"/>
  <c r="S1035" i="14"/>
  <c r="V1032" i="14"/>
  <c r="AG1029" i="14"/>
  <c r="Q1103" i="14"/>
  <c r="X1097" i="14"/>
  <c r="Y1092" i="14"/>
  <c r="AF1087" i="14"/>
  <c r="AI1083" i="14"/>
  <c r="AD1079" i="14"/>
  <c r="AI1075" i="14"/>
  <c r="AE1071" i="14"/>
  <c r="V1068" i="14"/>
  <c r="AB1064" i="14"/>
  <c r="S1061" i="14"/>
  <c r="AI1057" i="14"/>
  <c r="N1054" i="14"/>
  <c r="AD1050" i="14"/>
  <c r="N1047" i="14"/>
  <c r="P1044" i="14"/>
  <c r="S1041" i="14"/>
  <c r="AB1038" i="14"/>
  <c r="AE1035" i="14"/>
  <c r="Q1033" i="14"/>
  <c r="AB1030" i="14"/>
  <c r="AE1027" i="14"/>
  <c r="AH1103" i="14"/>
  <c r="U1096" i="14"/>
  <c r="AG1089" i="14"/>
  <c r="AJ1083" i="14"/>
  <c r="U1078" i="14"/>
  <c r="Z1073" i="14"/>
  <c r="X1068" i="14"/>
  <c r="W1063" i="14"/>
  <c r="W1058" i="14"/>
  <c r="Y1053" i="14"/>
  <c r="O1049" i="14"/>
  <c r="O1044" i="14"/>
  <c r="T1040" i="14"/>
  <c r="Y1036" i="14"/>
  <c r="O1033" i="14"/>
  <c r="T1029" i="14"/>
  <c r="S1026" i="14"/>
  <c r="AB1023" i="14"/>
  <c r="AE1020" i="14"/>
  <c r="Q1018" i="14"/>
  <c r="AB1015" i="14"/>
  <c r="AE1012" i="14"/>
  <c r="Q1010" i="14"/>
  <c r="AB1007" i="14"/>
  <c r="AE1004" i="14"/>
  <c r="Q1002" i="14"/>
  <c r="AB999" i="14"/>
  <c r="AE996" i="14"/>
  <c r="Q994" i="14"/>
  <c r="AB991" i="14"/>
  <c r="AE988" i="14"/>
  <c r="Q986" i="14"/>
  <c r="AB983" i="14"/>
  <c r="AE980" i="14"/>
  <c r="Q978" i="14"/>
  <c r="AB975" i="14"/>
  <c r="AE972" i="14"/>
  <c r="Q970" i="14"/>
  <c r="AB967" i="14"/>
  <c r="AE964" i="14"/>
  <c r="Q962" i="14"/>
  <c r="AB959" i="14"/>
  <c r="AD1101" i="14"/>
  <c r="Q1094" i="14"/>
  <c r="U1087" i="14"/>
  <c r="AI1081" i="14"/>
  <c r="AH1076" i="14"/>
  <c r="AH1070" i="14"/>
  <c r="AJ1065" i="14"/>
  <c r="AK1060" i="14"/>
  <c r="Z1056" i="14"/>
  <c r="AA1051" i="14"/>
  <c r="AF1046" i="14"/>
  <c r="AI1042" i="14"/>
  <c r="R1039" i="14"/>
  <c r="AH1035" i="14"/>
  <c r="O1032" i="14"/>
  <c r="AE1028" i="14"/>
  <c r="AD1025" i="14"/>
  <c r="P1023" i="14"/>
  <c r="AA1020" i="14"/>
  <c r="AD1017" i="14"/>
  <c r="P1015" i="14"/>
  <c r="AA1012" i="14"/>
  <c r="AD1009" i="14"/>
  <c r="P1007" i="14"/>
  <c r="AA1004" i="14"/>
  <c r="AD1001" i="14"/>
  <c r="P999" i="14"/>
  <c r="AA996" i="14"/>
  <c r="AD993" i="14"/>
  <c r="P991" i="14"/>
  <c r="AA988" i="14"/>
  <c r="AD985" i="14"/>
  <c r="P983" i="14"/>
  <c r="AA980" i="14"/>
  <c r="AD977" i="14"/>
  <c r="P975" i="14"/>
  <c r="AA972" i="14"/>
  <c r="AD969" i="14"/>
  <c r="P967" i="14"/>
  <c r="AA964" i="14"/>
  <c r="AD961" i="14"/>
  <c r="P959" i="14"/>
  <c r="AA956" i="14"/>
  <c r="R1098" i="14"/>
  <c r="AH1087" i="14"/>
  <c r="AF1079" i="14"/>
  <c r="AI1071" i="14"/>
  <c r="R1066" i="14"/>
  <c r="Z1060" i="14"/>
  <c r="AF1054" i="14"/>
  <c r="X1048" i="14"/>
  <c r="AE1042" i="14"/>
  <c r="W1037" i="14"/>
  <c r="X1032" i="14"/>
  <c r="AA1027" i="14"/>
  <c r="AI1023" i="14"/>
  <c r="Z1020" i="14"/>
  <c r="AF1016" i="14"/>
  <c r="W1013" i="14"/>
  <c r="P1100" i="14"/>
  <c r="Y1088" i="14"/>
  <c r="P1082" i="14"/>
  <c r="AE1075" i="14"/>
  <c r="AE1069" i="14"/>
  <c r="Z1062" i="14"/>
  <c r="P1056" i="14"/>
  <c r="AF1049" i="14"/>
  <c r="AI1043" i="14"/>
  <c r="AI1037" i="14"/>
  <c r="X1033" i="14"/>
  <c r="N1029" i="14"/>
  <c r="T1024" i="14"/>
  <c r="Y1020" i="14"/>
  <c r="P1017" i="14"/>
  <c r="U1013" i="14"/>
  <c r="AK1009" i="14"/>
  <c r="P1006" i="14"/>
  <c r="AF1002" i="14"/>
  <c r="W999" i="14"/>
  <c r="AC995" i="14"/>
  <c r="T992" i="14"/>
  <c r="Y988" i="14"/>
  <c r="P985" i="14"/>
  <c r="U981" i="14"/>
  <c r="AK977" i="14"/>
  <c r="P974" i="14"/>
  <c r="AF970" i="14"/>
  <c r="W967" i="14"/>
  <c r="AC963" i="14"/>
  <c r="T960" i="14"/>
  <c r="AD956" i="14"/>
  <c r="AE953" i="14"/>
  <c r="Q951" i="14"/>
  <c r="AB948" i="14"/>
  <c r="AE945" i="14"/>
  <c r="Q943" i="14"/>
  <c r="AB940" i="14"/>
  <c r="AE937" i="14"/>
  <c r="Q935" i="14"/>
  <c r="AB932" i="14"/>
  <c r="AE929" i="14"/>
  <c r="Q927" i="14"/>
  <c r="V1095" i="14"/>
  <c r="AE1085" i="14"/>
  <c r="S1079" i="14"/>
  <c r="AK1072" i="14"/>
  <c r="Z1066" i="14"/>
  <c r="N1060" i="14"/>
  <c r="V1054" i="14"/>
  <c r="V1047" i="14"/>
  <c r="S1042" i="14"/>
  <c r="N1037" i="14"/>
  <c r="AC1032" i="14"/>
  <c r="AF1027" i="14"/>
  <c r="N1024" i="14"/>
  <c r="AD1020" i="14"/>
  <c r="AJ1016" i="14"/>
  <c r="AA1013" i="14"/>
  <c r="AF1009" i="14"/>
  <c r="V1006" i="14"/>
  <c r="AA1002" i="14"/>
  <c r="R999" i="14"/>
  <c r="AH995" i="14"/>
  <c r="N992" i="14"/>
  <c r="AD988" i="14"/>
  <c r="AJ984" i="14"/>
  <c r="AA981" i="14"/>
  <c r="AF977" i="14"/>
  <c r="V974" i="14"/>
  <c r="AA970" i="14"/>
  <c r="R967" i="14"/>
  <c r="AH963" i="14"/>
  <c r="N960" i="14"/>
  <c r="AH956" i="14"/>
  <c r="R954" i="14"/>
  <c r="AC951" i="14"/>
  <c r="AF948" i="14"/>
  <c r="R946" i="14"/>
  <c r="AC943" i="14"/>
  <c r="AF940" i="14"/>
  <c r="R938" i="14"/>
  <c r="AC935" i="14"/>
  <c r="AF932" i="14"/>
  <c r="R930" i="14"/>
  <c r="AC927" i="14"/>
  <c r="AF924" i="14"/>
  <c r="R922" i="14"/>
  <c r="AC919" i="14"/>
  <c r="AF916" i="14"/>
  <c r="R914" i="14"/>
  <c r="AC911" i="14"/>
  <c r="AF908" i="14"/>
  <c r="R906" i="14"/>
  <c r="AC903" i="14"/>
  <c r="AF1093" i="14"/>
  <c r="T1080" i="14"/>
  <c r="AB1069" i="14"/>
  <c r="AI1059" i="14"/>
  <c r="V1051" i="14"/>
  <c r="R1042" i="14"/>
  <c r="Y1034" i="14"/>
  <c r="U72" i="14"/>
  <c r="P109" i="14"/>
  <c r="P117" i="14"/>
  <c r="P125" i="14"/>
  <c r="P133" i="14"/>
  <c r="P141" i="14"/>
  <c r="AJ149" i="14"/>
  <c r="Q153" i="14"/>
  <c r="AB156" i="14"/>
  <c r="P164" i="14"/>
  <c r="Q168" i="14"/>
  <c r="AC173" i="14"/>
  <c r="U179" i="14"/>
  <c r="AB196" i="14"/>
  <c r="AB212" i="14"/>
  <c r="AI148" i="14"/>
  <c r="P162" i="14"/>
  <c r="AD210" i="14"/>
  <c r="AD226" i="14"/>
  <c r="P71" i="14"/>
  <c r="P79" i="14"/>
  <c r="P87" i="14"/>
  <c r="P95" i="14"/>
  <c r="P103" i="14"/>
  <c r="P111" i="14"/>
  <c r="P119" i="14"/>
  <c r="P127" i="14"/>
  <c r="P135" i="14"/>
  <c r="P143" i="14"/>
  <c r="AJ148" i="14"/>
  <c r="Q152" i="14"/>
  <c r="U171" i="14"/>
  <c r="AB140" i="14"/>
  <c r="AB148" i="14"/>
  <c r="Y151" i="14"/>
  <c r="AG161" i="14"/>
  <c r="AI165" i="14"/>
  <c r="P170" i="14"/>
  <c r="AC183" i="14"/>
  <c r="O209" i="14"/>
  <c r="O225" i="14"/>
  <c r="AI151" i="14"/>
  <c r="AI158" i="14"/>
  <c r="AI166" i="14"/>
  <c r="N172" i="14"/>
  <c r="S177" i="14"/>
  <c r="AG183" i="14"/>
  <c r="Y191" i="14"/>
  <c r="Y207" i="14"/>
  <c r="Y223" i="14"/>
  <c r="V1104" i="14"/>
  <c r="AG1101" i="14"/>
  <c r="S1099" i="14"/>
  <c r="V1096" i="14"/>
  <c r="AG1093" i="14"/>
  <c r="S1091" i="14"/>
  <c r="V1088" i="14"/>
  <c r="AA1103" i="14"/>
  <c r="AD1100" i="14"/>
  <c r="P1098" i="14"/>
  <c r="AA1095" i="14"/>
  <c r="AD1092" i="14"/>
  <c r="P1090" i="14"/>
  <c r="AH1101" i="14"/>
  <c r="N1098" i="14"/>
  <c r="AD1094" i="14"/>
  <c r="AI1090" i="14"/>
  <c r="AI1087" i="14"/>
  <c r="S1085" i="14"/>
  <c r="V1082" i="14"/>
  <c r="AG1079" i="14"/>
  <c r="S1077" i="14"/>
  <c r="V1074" i="14"/>
  <c r="AG1103" i="14"/>
  <c r="Z1099" i="14"/>
  <c r="AD1095" i="14"/>
  <c r="AJ1091" i="14"/>
  <c r="U1088" i="14"/>
  <c r="AI1084" i="14"/>
  <c r="AC1081" i="14"/>
  <c r="AE1078" i="14"/>
  <c r="X1075" i="14"/>
  <c r="S1072" i="14"/>
  <c r="V1069" i="14"/>
  <c r="AG1066" i="14"/>
  <c r="S1064" i="14"/>
  <c r="V1061" i="14"/>
  <c r="AG1058" i="14"/>
  <c r="S1056" i="14"/>
  <c r="V1053" i="14"/>
  <c r="AG1050" i="14"/>
  <c r="S1048" i="14"/>
  <c r="P1101" i="14"/>
  <c r="V1097" i="14"/>
  <c r="N1093" i="14"/>
  <c r="V1089" i="14"/>
  <c r="Q1086" i="14"/>
  <c r="AJ1082" i="14"/>
  <c r="AC1079" i="14"/>
  <c r="AE1076" i="14"/>
  <c r="Y1073" i="14"/>
  <c r="AG1070" i="14"/>
  <c r="S1068" i="14"/>
  <c r="V1065" i="14"/>
  <c r="AG1062" i="14"/>
  <c r="S1060" i="14"/>
  <c r="V1057" i="14"/>
  <c r="AG1054" i="14"/>
  <c r="S1052" i="14"/>
  <c r="V1049" i="14"/>
  <c r="AG1046" i="14"/>
  <c r="S1044" i="14"/>
  <c r="V1041" i="14"/>
  <c r="Z1101" i="14"/>
  <c r="AA1096" i="14"/>
  <c r="AH1090" i="14"/>
  <c r="Z1085" i="14"/>
  <c r="AG1081" i="14"/>
  <c r="Z1077" i="14"/>
  <c r="AG1073" i="14"/>
  <c r="S1070" i="14"/>
  <c r="X1066" i="14"/>
  <c r="O1063" i="14"/>
  <c r="U1059" i="14"/>
  <c r="AK1055" i="14"/>
  <c r="Q1052" i="14"/>
  <c r="AG1048" i="14"/>
  <c r="AF1045" i="14"/>
  <c r="AH1042" i="14"/>
  <c r="N1040" i="14"/>
  <c r="Y1037" i="14"/>
  <c r="AJ1034" i="14"/>
  <c r="N1032" i="14"/>
  <c r="Y1029" i="14"/>
  <c r="Y1102" i="14"/>
  <c r="AI1096" i="14"/>
  <c r="AH1091" i="14"/>
  <c r="R1087" i="14"/>
  <c r="W1083" i="14"/>
  <c r="R1079" i="14"/>
  <c r="W1075" i="14"/>
  <c r="U1071" i="14"/>
  <c r="AK1067" i="14"/>
  <c r="Q1064" i="14"/>
  <c r="AG1060" i="14"/>
  <c r="X1057" i="14"/>
  <c r="AC1053" i="14"/>
  <c r="S1050" i="14"/>
  <c r="AD1046" i="14"/>
  <c r="AF1043" i="14"/>
  <c r="AI1040" i="14"/>
  <c r="T1038" i="14"/>
  <c r="W1035" i="14"/>
  <c r="AH1032" i="14"/>
  <c r="T1030" i="14"/>
  <c r="W1027" i="14"/>
  <c r="AK1102" i="14"/>
  <c r="Y1095" i="14"/>
  <c r="N1089" i="14"/>
  <c r="T1083" i="14"/>
  <c r="AH1077" i="14"/>
  <c r="AI1072" i="14"/>
  <c r="AH1067" i="14"/>
  <c r="AH1062" i="14"/>
  <c r="AJ1057" i="14"/>
  <c r="AK1052" i="14"/>
  <c r="Z1048" i="14"/>
  <c r="AC1043" i="14"/>
  <c r="AH1039" i="14"/>
  <c r="O1036" i="14"/>
  <c r="AE1032" i="14"/>
  <c r="AJ1028" i="14"/>
  <c r="AI1025" i="14"/>
  <c r="T1023" i="14"/>
  <c r="W1020" i="14"/>
  <c r="AH1017" i="14"/>
  <c r="T1015" i="14"/>
  <c r="W1012" i="14"/>
  <c r="AH1009" i="14"/>
  <c r="T1007" i="14"/>
  <c r="W1004" i="14"/>
  <c r="AH1001" i="14"/>
  <c r="T999" i="14"/>
  <c r="W996" i="14"/>
  <c r="AH993" i="14"/>
  <c r="T991" i="14"/>
  <c r="W988" i="14"/>
  <c r="AH985" i="14"/>
  <c r="T983" i="14"/>
  <c r="W980" i="14"/>
  <c r="AH977" i="14"/>
  <c r="T975" i="14"/>
  <c r="W972" i="14"/>
  <c r="AH969" i="14"/>
  <c r="T967" i="14"/>
  <c r="W964" i="14"/>
  <c r="AH961" i="14"/>
  <c r="T959" i="14"/>
  <c r="AI1100" i="14"/>
  <c r="AA1093" i="14"/>
  <c r="AC1086" i="14"/>
  <c r="R1081" i="14"/>
  <c r="R1076" i="14"/>
  <c r="T1070" i="14"/>
  <c r="U1065" i="14"/>
  <c r="X1060" i="14"/>
  <c r="W1055" i="14"/>
  <c r="W1050" i="14"/>
  <c r="T1046" i="14"/>
  <c r="W1042" i="14"/>
  <c r="AG1038" i="14"/>
  <c r="X1035" i="14"/>
  <c r="AC1031" i="14"/>
  <c r="T1028" i="14"/>
  <c r="V1025" i="14"/>
  <c r="AG1022" i="14"/>
  <c r="S1020" i="14"/>
  <c r="V1017" i="14"/>
  <c r="AG1014" i="14"/>
  <c r="S1012" i="14"/>
  <c r="V1009" i="14"/>
  <c r="AG1006" i="14"/>
  <c r="S1004" i="14"/>
  <c r="V1001" i="14"/>
  <c r="AG998" i="14"/>
  <c r="S996" i="14"/>
  <c r="V993" i="14"/>
  <c r="AG990" i="14"/>
  <c r="S988" i="14"/>
  <c r="V985" i="14"/>
  <c r="AG982" i="14"/>
  <c r="S980" i="14"/>
  <c r="V977" i="14"/>
  <c r="AG974" i="14"/>
  <c r="S972" i="14"/>
  <c r="V969" i="14"/>
  <c r="AG966" i="14"/>
  <c r="S964" i="14"/>
  <c r="V961" i="14"/>
  <c r="AG958" i="14"/>
  <c r="S956" i="14"/>
  <c r="N1097" i="14"/>
  <c r="P1086" i="14"/>
  <c r="P1078" i="14"/>
  <c r="R1071" i="14"/>
  <c r="Y1065" i="14"/>
  <c r="AG1059" i="14"/>
  <c r="O1054" i="14"/>
  <c r="AH1047" i="14"/>
  <c r="N1042" i="14"/>
  <c r="AI1036" i="14"/>
  <c r="AJ1031" i="14"/>
  <c r="N1027" i="14"/>
  <c r="Y1023" i="14"/>
  <c r="P1020" i="14"/>
  <c r="U1016" i="14"/>
  <c r="AK1012" i="14"/>
  <c r="Q1099" i="14"/>
  <c r="AG1087" i="14"/>
  <c r="V1081" i="14"/>
  <c r="AI1074" i="14"/>
  <c r="T1068" i="14"/>
  <c r="AJ1061" i="14"/>
  <c r="Y1055" i="14"/>
  <c r="U1048" i="14"/>
  <c r="S1043" i="14"/>
  <c r="V1037" i="14"/>
  <c r="AK1032" i="14"/>
  <c r="AA1028" i="14"/>
  <c r="AH1023" i="14"/>
  <c r="N1020" i="14"/>
  <c r="AD1016" i="14"/>
  <c r="AJ1012" i="14"/>
  <c r="AA1009" i="14"/>
  <c r="AF1005" i="14"/>
  <c r="V1002" i="14"/>
  <c r="AA998" i="14"/>
  <c r="R995" i="14"/>
  <c r="AH991" i="14"/>
  <c r="N988" i="14"/>
  <c r="AD984" i="14"/>
  <c r="AJ980" i="14"/>
  <c r="AA977" i="14"/>
  <c r="AF973" i="14"/>
  <c r="V970" i="14"/>
  <c r="AA966" i="14"/>
  <c r="R963" i="14"/>
  <c r="AH959" i="14"/>
  <c r="U956" i="14"/>
  <c r="W953" i="14"/>
  <c r="AH950" i="14"/>
  <c r="T948" i="14"/>
  <c r="W945" i="14"/>
  <c r="AH942" i="14"/>
  <c r="T940" i="14"/>
  <c r="W937" i="14"/>
  <c r="AH934" i="14"/>
  <c r="T932" i="14"/>
  <c r="W929" i="14"/>
  <c r="AI1102" i="14"/>
  <c r="V1094" i="14"/>
  <c r="AK1084" i="14"/>
  <c r="Y1078" i="14"/>
  <c r="P1072" i="14"/>
  <c r="AF1065" i="14"/>
  <c r="V1059" i="14"/>
  <c r="AE1053" i="14"/>
  <c r="AH1046" i="14"/>
  <c r="AC1041" i="14"/>
  <c r="AA1036" i="14"/>
  <c r="P1032" i="14"/>
  <c r="S1027" i="14"/>
  <c r="AC1023" i="14"/>
  <c r="T1020" i="14"/>
  <c r="Y1016" i="14"/>
  <c r="P1013" i="14"/>
  <c r="U1009" i="14"/>
  <c r="AK1005" i="14"/>
  <c r="P1002" i="14"/>
  <c r="AF998" i="14"/>
  <c r="W995" i="14"/>
  <c r="AC991" i="14"/>
  <c r="T988" i="14"/>
  <c r="Y984" i="14"/>
  <c r="P981" i="14"/>
  <c r="U977" i="14"/>
  <c r="AK973" i="14"/>
  <c r="P970" i="14"/>
  <c r="AF966" i="14"/>
  <c r="W963" i="14"/>
  <c r="AC959" i="14"/>
  <c r="Y956" i="14"/>
  <c r="AI953" i="14"/>
  <c r="U951" i="14"/>
  <c r="X948" i="14"/>
  <c r="AI945" i="14"/>
  <c r="U943" i="14"/>
  <c r="X940" i="14"/>
  <c r="AI937" i="14"/>
  <c r="U935" i="14"/>
  <c r="X932" i="14"/>
  <c r="AI929" i="14"/>
  <c r="U927" i="14"/>
  <c r="X924" i="14"/>
  <c r="AI921" i="14"/>
  <c r="U919" i="14"/>
  <c r="X916" i="14"/>
  <c r="AI913" i="14"/>
  <c r="U911" i="14"/>
  <c r="X908" i="14"/>
  <c r="AI905" i="14"/>
  <c r="U903" i="14"/>
  <c r="O1092" i="14"/>
  <c r="N1079" i="14"/>
  <c r="AF1068" i="14"/>
  <c r="AH1058" i="14"/>
  <c r="R1050" i="14"/>
  <c r="T1041" i="14"/>
  <c r="AB1033" i="14"/>
  <c r="U1026" i="14"/>
  <c r="U1020" i="14"/>
  <c r="X1014" i="14"/>
  <c r="AC1009" i="14"/>
  <c r="S1005" i="14"/>
  <c r="R1000" i="14"/>
  <c r="Y1099" i="14"/>
  <c r="P1085" i="14"/>
  <c r="AG1072" i="14"/>
  <c r="P1064" i="14"/>
  <c r="P1054" i="14"/>
  <c r="O1042" i="14"/>
  <c r="W1034" i="14"/>
  <c r="AJ1026" i="14"/>
  <c r="AB1021" i="14"/>
  <c r="AD1015" i="14"/>
  <c r="O1010" i="14"/>
  <c r="S1089" i="14"/>
  <c r="P1077" i="14"/>
  <c r="AG1063" i="14"/>
  <c r="AG1053" i="14"/>
  <c r="AC1045" i="14"/>
  <c r="X1037" i="14"/>
  <c r="AC1030" i="14"/>
  <c r="AG1023" i="14"/>
  <c r="AB1018" i="14"/>
  <c r="AK1096" i="14"/>
  <c r="S1084" i="14"/>
  <c r="S1073" i="14"/>
  <c r="Y1064" i="14"/>
  <c r="AB1053" i="14"/>
  <c r="X1045" i="14"/>
  <c r="O1038" i="14"/>
  <c r="Z1030" i="14"/>
  <c r="X1024" i="14"/>
  <c r="O1019" i="14"/>
  <c r="AD1098" i="14"/>
  <c r="Y1075" i="14"/>
  <c r="R1058" i="14"/>
  <c r="U1038" i="14"/>
  <c r="AG1024" i="14"/>
  <c r="T1014" i="14"/>
  <c r="AA1007" i="14"/>
  <c r="N1002" i="14"/>
  <c r="X996" i="14"/>
  <c r="Y991" i="14"/>
  <c r="N987" i="14"/>
  <c r="O982" i="14"/>
  <c r="Q977" i="14"/>
  <c r="Q972" i="14"/>
  <c r="Q967" i="14"/>
  <c r="S962" i="14"/>
  <c r="V957" i="14"/>
  <c r="AH953" i="14"/>
  <c r="O950" i="14"/>
  <c r="AE946" i="14"/>
  <c r="AJ942" i="14"/>
  <c r="Z939" i="14"/>
  <c r="T1086" i="14"/>
  <c r="AH1063" i="14"/>
  <c r="AK1044" i="14"/>
  <c r="AC1028" i="14"/>
  <c r="X1017" i="14"/>
  <c r="S1010" i="14"/>
  <c r="V1004" i="14"/>
  <c r="R998" i="14"/>
  <c r="AC993" i="14"/>
  <c r="S989" i="14"/>
  <c r="R984" i="14"/>
  <c r="AG979" i="14"/>
  <c r="V975" i="14"/>
  <c r="X970" i="14"/>
  <c r="N966" i="14"/>
  <c r="AC961" i="14"/>
  <c r="U957" i="14"/>
  <c r="AG953" i="14"/>
  <c r="X950" i="14"/>
  <c r="AC946" i="14"/>
  <c r="S943" i="14"/>
  <c r="X939" i="14"/>
  <c r="O936" i="14"/>
  <c r="U932" i="14"/>
  <c r="AK928" i="14"/>
  <c r="AG925" i="14"/>
  <c r="AI922" i="14"/>
  <c r="AJ919" i="14"/>
  <c r="N917" i="14"/>
  <c r="P914" i="14"/>
  <c r="R911" i="14"/>
  <c r="U908" i="14"/>
  <c r="W905" i="14"/>
  <c r="AA902" i="14"/>
  <c r="AD899" i="14"/>
  <c r="P897" i="14"/>
  <c r="AA894" i="14"/>
  <c r="R1103" i="14"/>
  <c r="T1069" i="14"/>
  <c r="AG1051" i="14"/>
  <c r="P1033" i="14"/>
  <c r="AF1020" i="14"/>
  <c r="Z1011" i="14"/>
  <c r="R1006" i="14"/>
  <c r="S1001" i="14"/>
  <c r="U996" i="14"/>
  <c r="U991" i="14"/>
  <c r="W986" i="14"/>
  <c r="X981" i="14"/>
  <c r="X976" i="14"/>
  <c r="Y971" i="14"/>
  <c r="Q1089" i="14"/>
  <c r="AE1062" i="14"/>
  <c r="AI1038" i="14"/>
  <c r="AE1022" i="14"/>
  <c r="U1011" i="14"/>
  <c r="W1005" i="14"/>
  <c r="N999" i="14"/>
  <c r="AJ993" i="14"/>
  <c r="Y989" i="14"/>
  <c r="O985" i="14"/>
  <c r="AC980" i="14"/>
  <c r="AD975" i="14"/>
  <c r="S971" i="14"/>
  <c r="AI966" i="14"/>
  <c r="AJ961" i="14"/>
  <c r="AA957" i="14"/>
  <c r="AB953" i="14"/>
  <c r="S950" i="14"/>
  <c r="AI946" i="14"/>
  <c r="N943" i="14"/>
  <c r="AD939" i="14"/>
  <c r="N1087" i="14"/>
  <c r="Y1068" i="14"/>
  <c r="AF1050" i="14"/>
  <c r="AG1035" i="14"/>
  <c r="AD1022" i="14"/>
  <c r="AG1012" i="14"/>
  <c r="Z1006" i="14"/>
  <c r="AB1001" i="14"/>
  <c r="Y995" i="14"/>
  <c r="N991" i="14"/>
  <c r="O986" i="14"/>
  <c r="Q981" i="14"/>
  <c r="Q976" i="14"/>
  <c r="Q971" i="14"/>
  <c r="S966" i="14"/>
  <c r="AH1098" i="14"/>
  <c r="AH1041" i="14"/>
  <c r="U96" i="14"/>
  <c r="U112" i="14"/>
  <c r="AI114" i="14"/>
  <c r="U120" i="14"/>
  <c r="AI122" i="14"/>
  <c r="U128" i="14"/>
  <c r="AI130" i="14"/>
  <c r="U136" i="14"/>
  <c r="AI138" i="14"/>
  <c r="U144" i="14"/>
  <c r="V147" i="14"/>
  <c r="S150" i="14"/>
  <c r="AB153" i="14"/>
  <c r="X157" i="14"/>
  <c r="AG160" i="14"/>
  <c r="AC164" i="14"/>
  <c r="N180" i="14"/>
  <c r="X186" i="14"/>
  <c r="Z198" i="14"/>
  <c r="Z214" i="14"/>
  <c r="U146" i="14"/>
  <c r="S149" i="14"/>
  <c r="P152" i="14"/>
  <c r="V155" i="14"/>
  <c r="AG177" i="14"/>
  <c r="AG185" i="14"/>
  <c r="AJ196" i="14"/>
  <c r="AJ212" i="14"/>
  <c r="U66" i="14"/>
  <c r="U74" i="14"/>
  <c r="U82" i="14"/>
  <c r="U90" i="14"/>
  <c r="U98" i="14"/>
  <c r="U106" i="14"/>
  <c r="AI108" i="14"/>
  <c r="U114" i="14"/>
  <c r="AI116" i="14"/>
  <c r="U122" i="14"/>
  <c r="AI124" i="14"/>
  <c r="U130" i="14"/>
  <c r="AI132" i="14"/>
  <c r="U138" i="14"/>
  <c r="AI140" i="14"/>
  <c r="V146" i="14"/>
  <c r="S167" i="14"/>
  <c r="AK171" i="14"/>
  <c r="AI177" i="14"/>
  <c r="Y95" i="14"/>
  <c r="Y103" i="14"/>
  <c r="Y111" i="14"/>
  <c r="N114" i="14"/>
  <c r="AJ116" i="14"/>
  <c r="Y119" i="14"/>
  <c r="N122" i="14"/>
  <c r="AJ124" i="14"/>
  <c r="Y127" i="14"/>
  <c r="N130" i="14"/>
  <c r="AJ132" i="14"/>
  <c r="Y135" i="14"/>
  <c r="N138" i="14"/>
  <c r="AJ140" i="14"/>
  <c r="Y143" i="14"/>
  <c r="N146" i="14"/>
  <c r="N155" i="14"/>
  <c r="S162" i="14"/>
  <c r="X176" i="14"/>
  <c r="X184" i="14"/>
  <c r="U195" i="14"/>
  <c r="U211" i="14"/>
  <c r="U227" i="14"/>
  <c r="U159" i="14"/>
  <c r="V163" i="14"/>
  <c r="V167" i="14"/>
  <c r="N178" i="14"/>
  <c r="Z184" i="14"/>
  <c r="N1104" i="14"/>
  <c r="Y1101" i="14"/>
  <c r="AJ1098" i="14"/>
  <c r="N1096" i="14"/>
  <c r="Y1093" i="14"/>
  <c r="AJ1090" i="14"/>
  <c r="N1088" i="14"/>
  <c r="S1103" i="14"/>
  <c r="V1100" i="14"/>
  <c r="AG1097" i="14"/>
  <c r="S1095" i="14"/>
  <c r="V1092" i="14"/>
  <c r="AG1104" i="14"/>
  <c r="W1101" i="14"/>
  <c r="AB1097" i="14"/>
  <c r="S1094" i="14"/>
  <c r="Y1090" i="14"/>
  <c r="Z1087" i="14"/>
  <c r="AJ1084" i="14"/>
  <c r="N1082" i="14"/>
  <c r="Y1079" i="14"/>
  <c r="AJ1076" i="14"/>
  <c r="N1074" i="14"/>
  <c r="U1103" i="14"/>
  <c r="N1099" i="14"/>
  <c r="R1095" i="14"/>
  <c r="X1091" i="14"/>
  <c r="AJ1087" i="14"/>
  <c r="Z1084" i="14"/>
  <c r="T1081" i="14"/>
  <c r="V1078" i="14"/>
  <c r="O1075" i="14"/>
  <c r="AJ1071" i="14"/>
  <c r="N1069" i="14"/>
  <c r="Y1066" i="14"/>
  <c r="AJ1063" i="14"/>
  <c r="N1061" i="14"/>
  <c r="Y1058" i="14"/>
  <c r="AJ1055" i="14"/>
  <c r="N1053" i="14"/>
  <c r="Y1050" i="14"/>
  <c r="AA1104" i="14"/>
  <c r="AF1100" i="14"/>
  <c r="AJ1096" i="14"/>
  <c r="AC1092" i="14"/>
  <c r="AJ1088" i="14"/>
  <c r="AG1085" i="14"/>
  <c r="AA1082" i="14"/>
  <c r="T1079" i="14"/>
  <c r="V1076" i="14"/>
  <c r="P1073" i="14"/>
  <c r="Y1070" i="14"/>
  <c r="AJ1067" i="14"/>
  <c r="N1065" i="14"/>
  <c r="Y1062" i="14"/>
  <c r="AJ1059" i="14"/>
  <c r="N1057" i="14"/>
  <c r="Y1054" i="14"/>
  <c r="AJ1051" i="14"/>
  <c r="N1049" i="14"/>
  <c r="Y1046" i="14"/>
  <c r="AJ1043" i="14"/>
  <c r="N1041" i="14"/>
  <c r="AJ1100" i="14"/>
  <c r="AH1095" i="14"/>
  <c r="S1090" i="14"/>
  <c r="N1085" i="14"/>
  <c r="U1081" i="14"/>
  <c r="N1077" i="14"/>
  <c r="U1073" i="14"/>
  <c r="AI1069" i="14"/>
  <c r="N1066" i="14"/>
  <c r="AD1062" i="14"/>
  <c r="AI1058" i="14"/>
  <c r="Z1055" i="14"/>
  <c r="AE1051" i="14"/>
  <c r="V1048" i="14"/>
  <c r="W1045" i="14"/>
  <c r="Y1042" i="14"/>
  <c r="AE1039" i="14"/>
  <c r="Q1037" i="14"/>
  <c r="AB1034" i="14"/>
  <c r="AE1031" i="14"/>
  <c r="Q1029" i="14"/>
  <c r="AF1101" i="14"/>
  <c r="S1096" i="14"/>
  <c r="R1091" i="14"/>
  <c r="AD1086" i="14"/>
  <c r="AK1082" i="14"/>
  <c r="AD1078" i="14"/>
  <c r="AK1074" i="14"/>
  <c r="AI1070" i="14"/>
  <c r="Z1067" i="14"/>
  <c r="AE1063" i="14"/>
  <c r="V1060" i="14"/>
  <c r="AB1056" i="14"/>
  <c r="S1053" i="14"/>
  <c r="AI1049" i="14"/>
  <c r="U1046" i="14"/>
  <c r="W1043" i="14"/>
  <c r="Z1040" i="14"/>
  <c r="AK1037" i="14"/>
  <c r="O1035" i="14"/>
  <c r="Z1032" i="14"/>
  <c r="AK1029" i="14"/>
  <c r="O1027" i="14"/>
  <c r="N1102" i="14"/>
  <c r="AC1094" i="14"/>
  <c r="W1088" i="14"/>
  <c r="AC1082" i="14"/>
  <c r="Q1077" i="14"/>
  <c r="T1072" i="14"/>
  <c r="S1067" i="14"/>
  <c r="T1062" i="14"/>
  <c r="U1057" i="14"/>
  <c r="X1052" i="14"/>
  <c r="Z1047" i="14"/>
  <c r="P1043" i="14"/>
  <c r="X1039" i="14"/>
  <c r="AC1035" i="14"/>
  <c r="T1032" i="14"/>
  <c r="Y1028" i="14"/>
  <c r="Z1025" i="14"/>
  <c r="AK1022" i="14"/>
  <c r="O1020" i="14"/>
  <c r="Z1017" i="14"/>
  <c r="AK1014" i="14"/>
  <c r="O1012" i="14"/>
  <c r="Z1009" i="14"/>
  <c r="AK1006" i="14"/>
  <c r="O1004" i="14"/>
  <c r="Z1001" i="14"/>
  <c r="AK998" i="14"/>
  <c r="O996" i="14"/>
  <c r="Z993" i="14"/>
  <c r="AK990" i="14"/>
  <c r="O988" i="14"/>
  <c r="Z985" i="14"/>
  <c r="AK982" i="14"/>
  <c r="O980" i="14"/>
  <c r="Z977" i="14"/>
  <c r="AK974" i="14"/>
  <c r="O972" i="14"/>
  <c r="Z969" i="14"/>
  <c r="AK966" i="14"/>
  <c r="O964" i="14"/>
  <c r="Z961" i="14"/>
  <c r="AK958" i="14"/>
  <c r="O1100" i="14"/>
  <c r="AF1092" i="14"/>
  <c r="N1086" i="14"/>
  <c r="Z1080" i="14"/>
  <c r="AA1075" i="14"/>
  <c r="AF1069" i="14"/>
  <c r="AH1064" i="14"/>
  <c r="AH1059" i="14"/>
  <c r="AH1054" i="14"/>
  <c r="AJ1049" i="14"/>
  <c r="AG1045" i="14"/>
  <c r="AJ1041" i="14"/>
  <c r="V1038" i="14"/>
  <c r="AA1034" i="14"/>
  <c r="R1031" i="14"/>
  <c r="AI1027" i="14"/>
  <c r="N1025" i="14"/>
  <c r="Y1022" i="14"/>
  <c r="AJ1019" i="14"/>
  <c r="N1017" i="14"/>
  <c r="Y1014" i="14"/>
  <c r="AJ1011" i="14"/>
  <c r="N1009" i="14"/>
  <c r="Y1006" i="14"/>
  <c r="AJ1003" i="14"/>
  <c r="N1001" i="14"/>
  <c r="Y998" i="14"/>
  <c r="AJ995" i="14"/>
  <c r="N993" i="14"/>
  <c r="Y990" i="14"/>
  <c r="AJ987" i="14"/>
  <c r="N985" i="14"/>
  <c r="Y982" i="14"/>
  <c r="AJ979" i="14"/>
  <c r="N977" i="14"/>
  <c r="Y974" i="14"/>
  <c r="AJ971" i="14"/>
  <c r="N969" i="14"/>
  <c r="Y966" i="14"/>
  <c r="AJ963" i="14"/>
  <c r="N961" i="14"/>
  <c r="Y958" i="14"/>
  <c r="AI1104" i="14"/>
  <c r="O1096" i="14"/>
  <c r="W1085" i="14"/>
  <c r="W1077" i="14"/>
  <c r="W1070" i="14"/>
  <c r="AF1064" i="14"/>
  <c r="N1059" i="14"/>
  <c r="W1053" i="14"/>
  <c r="Q1047" i="14"/>
  <c r="W1041" i="14"/>
  <c r="U1036" i="14"/>
  <c r="U1031" i="14"/>
  <c r="AA1026" i="14"/>
  <c r="N1023" i="14"/>
  <c r="AD1019" i="14"/>
  <c r="AI1015" i="14"/>
  <c r="Z1012" i="14"/>
  <c r="AH1094" i="14"/>
  <c r="AI1086" i="14"/>
  <c r="Y1080" i="14"/>
  <c r="P1074" i="14"/>
  <c r="Y1067" i="14"/>
  <c r="P1061" i="14"/>
  <c r="AE1054" i="14"/>
  <c r="AD1047" i="14"/>
  <c r="AA1042" i="14"/>
  <c r="AG1036" i="14"/>
  <c r="W1032" i="14"/>
  <c r="AK1027" i="14"/>
  <c r="W1023" i="14"/>
  <c r="AC1019" i="14"/>
  <c r="T1016" i="14"/>
  <c r="Y1012" i="14"/>
  <c r="P1009" i="14"/>
  <c r="U1005" i="14"/>
  <c r="AK1001" i="14"/>
  <c r="P998" i="14"/>
  <c r="AF994" i="14"/>
  <c r="W991" i="14"/>
  <c r="AC987" i="14"/>
  <c r="T984" i="14"/>
  <c r="Y980" i="14"/>
  <c r="P977" i="14"/>
  <c r="U973" i="14"/>
  <c r="AK969" i="14"/>
  <c r="P966" i="14"/>
  <c r="AF962" i="14"/>
  <c r="W959" i="14"/>
  <c r="AK955" i="14"/>
  <c r="O953" i="14"/>
  <c r="Z950" i="14"/>
  <c r="AK947" i="14"/>
  <c r="O945" i="14"/>
  <c r="Z942" i="14"/>
  <c r="AK939" i="14"/>
  <c r="O937" i="14"/>
  <c r="Z934" i="14"/>
  <c r="AK931" i="14"/>
  <c r="O929" i="14"/>
  <c r="AE1101" i="14"/>
  <c r="T1093" i="14"/>
  <c r="N1084" i="14"/>
  <c r="AE1077" i="14"/>
  <c r="Y1071" i="14"/>
  <c r="U1064" i="14"/>
  <c r="AB1058" i="14"/>
  <c r="T1052" i="14"/>
  <c r="R1046" i="14"/>
  <c r="W1040" i="14"/>
  <c r="AK1035" i="14"/>
  <c r="Z1031" i="14"/>
  <c r="AE1026" i="14"/>
  <c r="R1023" i="14"/>
  <c r="AH1019" i="14"/>
  <c r="N1016" i="14"/>
  <c r="AD1012" i="14"/>
  <c r="AJ1008" i="14"/>
  <c r="AA1005" i="14"/>
  <c r="AF1001" i="14"/>
  <c r="V998" i="14"/>
  <c r="AA994" i="14"/>
  <c r="R991" i="14"/>
  <c r="AH987" i="14"/>
  <c r="N984" i="14"/>
  <c r="AD980" i="14"/>
  <c r="AJ976" i="14"/>
  <c r="AA973" i="14"/>
  <c r="AF969" i="14"/>
  <c r="V966" i="14"/>
  <c r="AA962" i="14"/>
  <c r="R959" i="14"/>
  <c r="P956" i="14"/>
  <c r="AA953" i="14"/>
  <c r="AD950" i="14"/>
  <c r="P948" i="14"/>
  <c r="AA945" i="14"/>
  <c r="AD942" i="14"/>
  <c r="P940" i="14"/>
  <c r="AA937" i="14"/>
  <c r="AD934" i="14"/>
  <c r="P932" i="14"/>
  <c r="AA929" i="14"/>
  <c r="AD926" i="14"/>
  <c r="P924" i="14"/>
  <c r="AA921" i="14"/>
  <c r="AD918" i="14"/>
  <c r="P916" i="14"/>
  <c r="AA913" i="14"/>
  <c r="AD910" i="14"/>
  <c r="P908" i="14"/>
  <c r="AA905" i="14"/>
  <c r="Y1104" i="14"/>
  <c r="U1090" i="14"/>
  <c r="AK1077" i="14"/>
  <c r="W1067" i="14"/>
  <c r="AF1057" i="14"/>
  <c r="N1048" i="14"/>
  <c r="X1040" i="14"/>
  <c r="AG1032" i="14"/>
  <c r="AC1025" i="14"/>
  <c r="AA1019" i="14"/>
  <c r="AI1013" i="14"/>
  <c r="O1009" i="14"/>
  <c r="AC1004" i="14"/>
  <c r="AD999" i="14"/>
  <c r="AI1097" i="14"/>
  <c r="AH1083" i="14"/>
  <c r="AC1071" i="14"/>
  <c r="N1063" i="14"/>
  <c r="P1053" i="14"/>
  <c r="Q1041" i="14"/>
  <c r="W1033" i="14"/>
  <c r="R1026" i="14"/>
  <c r="AH1020" i="14"/>
  <c r="W1014" i="14"/>
  <c r="AB1009" i="14"/>
  <c r="Q1088" i="14"/>
  <c r="AH1075" i="14"/>
  <c r="W1062" i="14"/>
  <c r="AH1052" i="14"/>
  <c r="X1044" i="14"/>
  <c r="AB1036" i="14"/>
  <c r="AF1029" i="14"/>
  <c r="Q1023" i="14"/>
  <c r="W1017" i="14"/>
  <c r="AC1095" i="14"/>
  <c r="N1083" i="14"/>
  <c r="N1072" i="14"/>
  <c r="AA1063" i="14"/>
  <c r="Z1052" i="14"/>
  <c r="W1044" i="14"/>
  <c r="S1037" i="14"/>
  <c r="AA1029" i="14"/>
  <c r="AE1023" i="14"/>
  <c r="Z1018" i="14"/>
  <c r="X1093" i="14"/>
  <c r="AD1073" i="14"/>
  <c r="U1056" i="14"/>
  <c r="AK1036" i="14"/>
  <c r="V1023" i="14"/>
  <c r="Y1013" i="14"/>
  <c r="W1006" i="14"/>
  <c r="X1001" i="14"/>
  <c r="AI995" i="14"/>
  <c r="AJ990" i="14"/>
  <c r="Z986" i="14"/>
  <c r="AB981" i="14"/>
  <c r="AB976" i="14"/>
  <c r="AA971" i="14"/>
  <c r="AD966" i="14"/>
  <c r="AE961" i="14"/>
  <c r="AJ956" i="14"/>
  <c r="X953" i="14"/>
  <c r="AC949" i="14"/>
  <c r="T946" i="14"/>
  <c r="Y942" i="14"/>
  <c r="O939" i="14"/>
  <c r="AA1079" i="14"/>
  <c r="AE1061" i="14"/>
  <c r="P1041" i="14"/>
  <c r="V1027" i="14"/>
  <c r="Q1016" i="14"/>
  <c r="X1009" i="14"/>
  <c r="AE1003" i="14"/>
  <c r="AB997" i="14"/>
  <c r="O993" i="14"/>
  <c r="AC988" i="14"/>
  <c r="AD983" i="14"/>
  <c r="S979" i="14"/>
  <c r="AI974" i="14"/>
  <c r="AJ969" i="14"/>
  <c r="Y965" i="14"/>
  <c r="O961" i="14"/>
  <c r="AG956" i="14"/>
  <c r="V953" i="14"/>
  <c r="AB949" i="14"/>
  <c r="S946" i="14"/>
  <c r="AI942" i="14"/>
  <c r="N939" i="14"/>
  <c r="AD935" i="14"/>
  <c r="AI931" i="14"/>
  <c r="Z928" i="14"/>
  <c r="X925" i="14"/>
  <c r="Y922" i="14"/>
  <c r="AA919" i="14"/>
  <c r="AD916" i="14"/>
  <c r="AF913" i="14"/>
  <c r="AI910" i="14"/>
  <c r="AK907" i="14"/>
  <c r="N905" i="14"/>
  <c r="U104" i="14"/>
  <c r="AB150" i="14"/>
  <c r="N154" i="14"/>
  <c r="AI157" i="14"/>
  <c r="Q161" i="14"/>
  <c r="P165" i="14"/>
  <c r="AJ180" i="14"/>
  <c r="U187" i="14"/>
  <c r="X200" i="14"/>
  <c r="X216" i="14"/>
  <c r="Y100" i="14"/>
  <c r="AB138" i="14"/>
  <c r="AB149" i="14"/>
  <c r="Y152" i="14"/>
  <c r="AG155" i="14"/>
  <c r="Q159" i="14"/>
  <c r="Q163" i="14"/>
  <c r="X172" i="14"/>
  <c r="Z178" i="14"/>
  <c r="Z186" i="14"/>
  <c r="AJ152" i="14"/>
  <c r="AG167" i="14"/>
  <c r="Y172" i="14"/>
  <c r="AG111" i="14"/>
  <c r="V114" i="14"/>
  <c r="AG119" i="14"/>
  <c r="V122" i="14"/>
  <c r="AG127" i="14"/>
  <c r="V130" i="14"/>
  <c r="AG135" i="14"/>
  <c r="V138" i="14"/>
  <c r="AG143" i="14"/>
  <c r="U149" i="14"/>
  <c r="Y155" i="14"/>
  <c r="S159" i="14"/>
  <c r="Q177" i="14"/>
  <c r="Q185" i="14"/>
  <c r="S197" i="14"/>
  <c r="S213" i="14"/>
  <c r="V156" i="14"/>
  <c r="AI167" i="14"/>
  <c r="U173" i="14"/>
  <c r="S185" i="14"/>
  <c r="AC195" i="14"/>
  <c r="AC211" i="14"/>
  <c r="AE1103" i="14"/>
  <c r="Q1101" i="14"/>
  <c r="AB1098" i="14"/>
  <c r="AE1095" i="14"/>
  <c r="Q1093" i="14"/>
  <c r="AB1090" i="14"/>
  <c r="AE1087" i="14"/>
  <c r="AJ1102" i="14"/>
  <c r="N1100" i="14"/>
  <c r="Y1097" i="14"/>
  <c r="AJ1094" i="14"/>
  <c r="N1092" i="14"/>
  <c r="W1104" i="14"/>
  <c r="AB1100" i="14"/>
  <c r="R1097" i="14"/>
  <c r="AH1093" i="14"/>
  <c r="N1090" i="14"/>
  <c r="Q1087" i="14"/>
  <c r="AB1084" i="14"/>
  <c r="AE1081" i="14"/>
  <c r="Q1079" i="14"/>
  <c r="AB1076" i="14"/>
  <c r="AE1073" i="14"/>
  <c r="AH1102" i="14"/>
  <c r="AA1098" i="14"/>
  <c r="AE1094" i="14"/>
  <c r="AK1090" i="14"/>
  <c r="Y1087" i="14"/>
  <c r="Q1084" i="14"/>
  <c r="AJ1080" i="14"/>
  <c r="AC1077" i="14"/>
  <c r="AF1074" i="14"/>
  <c r="AB1071" i="14"/>
  <c r="AE1068" i="14"/>
  <c r="Q1066" i="14"/>
  <c r="AB1063" i="14"/>
  <c r="AE1060" i="14"/>
  <c r="Q1058" i="14"/>
  <c r="AB1055" i="14"/>
  <c r="AE1052" i="14"/>
  <c r="Q1050" i="14"/>
  <c r="O1104" i="14"/>
  <c r="T1100" i="14"/>
  <c r="X1096" i="14"/>
  <c r="P1092" i="14"/>
  <c r="Z1088" i="14"/>
  <c r="X1085" i="14"/>
  <c r="R1082" i="14"/>
  <c r="AJ1078" i="14"/>
  <c r="AB1075" i="14"/>
  <c r="AE1072" i="14"/>
  <c r="Q1070" i="14"/>
  <c r="AB1067" i="14"/>
  <c r="AE1064" i="14"/>
  <c r="Q1062" i="14"/>
  <c r="AB1059" i="14"/>
  <c r="AE1056" i="14"/>
  <c r="Q1054" i="14"/>
  <c r="AB1051" i="14"/>
  <c r="AE1048" i="14"/>
  <c r="Q1046" i="14"/>
  <c r="AB1043" i="14"/>
  <c r="AE1040" i="14"/>
  <c r="U1100" i="14"/>
  <c r="T1095" i="14"/>
  <c r="AB1089" i="14"/>
  <c r="AA1084" i="14"/>
  <c r="AH1080" i="14"/>
  <c r="AA1076" i="14"/>
  <c r="AH1072" i="14"/>
  <c r="X1069" i="14"/>
  <c r="AC1065" i="14"/>
  <c r="S1062" i="14"/>
  <c r="X1058" i="14"/>
  <c r="O1055" i="14"/>
  <c r="U1051" i="14"/>
  <c r="AK1047" i="14"/>
  <c r="N1045" i="14"/>
  <c r="P1042" i="14"/>
  <c r="W1039" i="14"/>
  <c r="AH1036" i="14"/>
  <c r="T1034" i="14"/>
  <c r="W1031" i="14"/>
  <c r="AH1028" i="14"/>
  <c r="R1101" i="14"/>
  <c r="AB1095" i="14"/>
  <c r="AA1090" i="14"/>
  <c r="S1086" i="14"/>
  <c r="Y1082" i="14"/>
  <c r="S1078" i="14"/>
  <c r="Y1074" i="14"/>
  <c r="X1070" i="14"/>
  <c r="O1067" i="14"/>
  <c r="U1063" i="14"/>
  <c r="AK1059" i="14"/>
  <c r="Q1056" i="14"/>
  <c r="AG1052" i="14"/>
  <c r="X1049" i="14"/>
  <c r="AK1045" i="14"/>
  <c r="N1043" i="14"/>
  <c r="R1040" i="14"/>
  <c r="AC1037" i="14"/>
  <c r="AF1034" i="14"/>
  <c r="R1032" i="14"/>
  <c r="AC1029" i="14"/>
  <c r="AF1026" i="14"/>
  <c r="S1101" i="14"/>
  <c r="AJ1093" i="14"/>
  <c r="AC1087" i="14"/>
  <c r="O1082" i="14"/>
  <c r="Y1076" i="14"/>
  <c r="AD1071" i="14"/>
  <c r="AE1066" i="14"/>
  <c r="AF1061" i="14"/>
  <c r="AH1056" i="14"/>
  <c r="AH1051" i="14"/>
  <c r="AA1046" i="14"/>
  <c r="AB1042" i="14"/>
  <c r="AA1038" i="14"/>
  <c r="R1035" i="14"/>
  <c r="AH1031" i="14"/>
  <c r="O1028" i="14"/>
  <c r="R1025" i="14"/>
  <c r="AC1022" i="14"/>
  <c r="AF1019" i="14"/>
  <c r="R1017" i="14"/>
  <c r="AC1014" i="14"/>
  <c r="AF1011" i="14"/>
  <c r="R1009" i="14"/>
  <c r="AC1006" i="14"/>
  <c r="AF1003" i="14"/>
  <c r="R1001" i="14"/>
  <c r="AC998" i="14"/>
  <c r="AF995" i="14"/>
  <c r="R993" i="14"/>
  <c r="AC990" i="14"/>
  <c r="AF987" i="14"/>
  <c r="R985" i="14"/>
  <c r="AC982" i="14"/>
  <c r="AF979" i="14"/>
  <c r="R977" i="14"/>
  <c r="AC974" i="14"/>
  <c r="AF971" i="14"/>
  <c r="R969" i="14"/>
  <c r="AC966" i="14"/>
  <c r="AF963" i="14"/>
  <c r="R961" i="14"/>
  <c r="AC958" i="14"/>
  <c r="V1099" i="14"/>
  <c r="AK1091" i="14"/>
  <c r="Y1085" i="14"/>
  <c r="AK1079" i="14"/>
  <c r="U1074" i="14"/>
  <c r="Q1069" i="14"/>
  <c r="T1064" i="14"/>
  <c r="S1059" i="14"/>
  <c r="T1054" i="14"/>
  <c r="U1049" i="14"/>
  <c r="U1045" i="14"/>
  <c r="Y1041" i="14"/>
  <c r="AJ1037" i="14"/>
  <c r="Q1034" i="14"/>
  <c r="AG1030" i="14"/>
  <c r="Z1027" i="14"/>
  <c r="AE1024" i="14"/>
  <c r="Q1022" i="14"/>
  <c r="AB1019" i="14"/>
  <c r="AE1016" i="14"/>
  <c r="Q1014" i="14"/>
  <c r="AB1011" i="14"/>
  <c r="AE1008" i="14"/>
  <c r="Q1006" i="14"/>
  <c r="AB1003" i="14"/>
  <c r="AE1000" i="14"/>
  <c r="Q998" i="14"/>
  <c r="AB995" i="14"/>
  <c r="AE992" i="14"/>
  <c r="Q990" i="14"/>
  <c r="AB987" i="14"/>
  <c r="AE984" i="14"/>
  <c r="Q982" i="14"/>
  <c r="AB979" i="14"/>
  <c r="AE976" i="14"/>
  <c r="Q974" i="14"/>
  <c r="AB971" i="14"/>
  <c r="AE968" i="14"/>
  <c r="Q966" i="14"/>
  <c r="AB963" i="14"/>
  <c r="AE960" i="14"/>
  <c r="Q958" i="14"/>
  <c r="AC1103" i="14"/>
  <c r="AK1092" i="14"/>
  <c r="AC1084" i="14"/>
  <c r="AC1076" i="14"/>
  <c r="AG1069" i="14"/>
  <c r="N1064" i="14"/>
  <c r="V1058" i="14"/>
  <c r="AF1052" i="14"/>
  <c r="AB1046" i="14"/>
  <c r="AG1040" i="14"/>
  <c r="AF1035" i="14"/>
  <c r="AH1030" i="14"/>
  <c r="O1026" i="14"/>
  <c r="AB1022" i="14"/>
  <c r="S1019" i="14"/>
  <c r="Y1015" i="14"/>
  <c r="P1012" i="14"/>
  <c r="AI1093" i="14"/>
  <c r="O1086" i="14"/>
  <c r="AE1079" i="14"/>
  <c r="V1073" i="14"/>
  <c r="AH1066" i="14"/>
  <c r="Y1060" i="14"/>
  <c r="U1053" i="14"/>
  <c r="O1047" i="14"/>
  <c r="U1041" i="14"/>
  <c r="S1036" i="14"/>
  <c r="AG1031" i="14"/>
  <c r="Y1027" i="14"/>
  <c r="AA1022" i="14"/>
  <c r="R1019" i="14"/>
  <c r="AH1015" i="14"/>
  <c r="N1012" i="14"/>
  <c r="AD1008" i="14"/>
  <c r="AJ1004" i="14"/>
  <c r="AA1001" i="14"/>
  <c r="AF997" i="14"/>
  <c r="V994" i="14"/>
  <c r="AA990" i="14"/>
  <c r="R987" i="14"/>
  <c r="AH983" i="14"/>
  <c r="N980" i="14"/>
  <c r="AD976" i="14"/>
  <c r="AJ972" i="14"/>
  <c r="AA969" i="14"/>
  <c r="AF965" i="14"/>
  <c r="V962" i="14"/>
  <c r="AA958" i="14"/>
  <c r="AC955" i="14"/>
  <c r="AF952" i="14"/>
  <c r="R950" i="14"/>
  <c r="AC947" i="14"/>
  <c r="AF944" i="14"/>
  <c r="R942" i="14"/>
  <c r="AC939" i="14"/>
  <c r="AF936" i="14"/>
  <c r="R934" i="14"/>
  <c r="AC931" i="14"/>
  <c r="AF928" i="14"/>
  <c r="AE1100" i="14"/>
  <c r="T1092" i="14"/>
  <c r="R1083" i="14"/>
  <c r="AK1076" i="14"/>
  <c r="AE1070" i="14"/>
  <c r="AC1063" i="14"/>
  <c r="AK1057" i="14"/>
  <c r="Y1051" i="14"/>
  <c r="Y1045" i="14"/>
  <c r="AG1039" i="14"/>
  <c r="V1035" i="14"/>
  <c r="Y1030" i="14"/>
  <c r="T1026" i="14"/>
  <c r="AF1022" i="14"/>
  <c r="W1019" i="14"/>
  <c r="AC1015" i="14"/>
  <c r="T1012" i="14"/>
  <c r="Y1008" i="14"/>
  <c r="P1005" i="14"/>
  <c r="U1001" i="14"/>
  <c r="AK997" i="14"/>
  <c r="P994" i="14"/>
  <c r="AF990" i="14"/>
  <c r="W987" i="14"/>
  <c r="AC983" i="14"/>
  <c r="T980" i="14"/>
  <c r="Y976" i="14"/>
  <c r="P973" i="14"/>
  <c r="U969" i="14"/>
  <c r="AK965" i="14"/>
  <c r="P962" i="14"/>
  <c r="AF958" i="14"/>
  <c r="AG955" i="14"/>
  <c r="S953" i="14"/>
  <c r="V950" i="14"/>
  <c r="AG947" i="14"/>
  <c r="S945" i="14"/>
  <c r="V942" i="14"/>
  <c r="AG939" i="14"/>
  <c r="S937" i="14"/>
  <c r="V934" i="14"/>
  <c r="AG931" i="14"/>
  <c r="S929" i="14"/>
  <c r="V926" i="14"/>
  <c r="AG923" i="14"/>
  <c r="S921" i="14"/>
  <c r="V918" i="14"/>
  <c r="AG915" i="14"/>
  <c r="S913" i="14"/>
  <c r="V910" i="14"/>
  <c r="AG907" i="14"/>
  <c r="S905" i="14"/>
  <c r="N1101" i="14"/>
  <c r="AB1087" i="14"/>
  <c r="AD1076" i="14"/>
  <c r="V1066" i="14"/>
  <c r="AC1056" i="14"/>
  <c r="R1047" i="14"/>
  <c r="Y1039" i="14"/>
  <c r="AK1031" i="14"/>
  <c r="AK1024" i="14"/>
  <c r="T1018" i="14"/>
  <c r="Q1013" i="14"/>
  <c r="Z1008" i="14"/>
  <c r="P1004" i="14"/>
  <c r="O999" i="14"/>
  <c r="T1096" i="14"/>
  <c r="AG1082" i="14"/>
  <c r="Z1070" i="14"/>
  <c r="AJ1060" i="14"/>
  <c r="R1052" i="14"/>
  <c r="U1040" i="14"/>
  <c r="AF1032" i="14"/>
  <c r="Y1025" i="14"/>
  <c r="R1020" i="14"/>
  <c r="AE1013" i="14"/>
  <c r="AD1103" i="14"/>
  <c r="AJ1085" i="14"/>
  <c r="AG1074" i="14"/>
  <c r="W1061" i="14"/>
  <c r="AD1051" i="14"/>
  <c r="AD1043" i="14"/>
  <c r="AB1035" i="14"/>
  <c r="AI1028" i="14"/>
  <c r="Z1022" i="14"/>
  <c r="AC1016" i="14"/>
  <c r="N1094" i="14"/>
  <c r="AK1081" i="14"/>
  <c r="AJ1070" i="14"/>
  <c r="V1062" i="14"/>
  <c r="AC1051" i="14"/>
  <c r="Y1043" i="14"/>
  <c r="X1036" i="14"/>
  <c r="AF1028" i="14"/>
  <c r="O1023" i="14"/>
  <c r="AJ1017" i="14"/>
  <c r="X1088" i="14"/>
  <c r="V1071" i="14"/>
  <c r="N1052" i="14"/>
  <c r="N1035" i="14"/>
  <c r="O1022" i="14"/>
  <c r="AC1012" i="14"/>
  <c r="AE1005" i="14"/>
  <c r="AF1000" i="14"/>
  <c r="U995" i="14"/>
  <c r="W990" i="14"/>
  <c r="X985" i="14"/>
  <c r="X980" i="14"/>
  <c r="Y975" i="14"/>
  <c r="N971" i="14"/>
  <c r="O966" i="14"/>
  <c r="Q961" i="14"/>
  <c r="W956" i="14"/>
  <c r="AA952" i="14"/>
  <c r="R949" i="14"/>
  <c r="AH945" i="14"/>
  <c r="O942" i="14"/>
  <c r="AJ1103" i="14"/>
  <c r="AB1077" i="14"/>
  <c r="Y1059" i="14"/>
  <c r="U1039" i="14"/>
  <c r="AC1024" i="14"/>
  <c r="Q1015" i="14"/>
  <c r="AG1008" i="14"/>
  <c r="O1003" i="14"/>
  <c r="AK996" i="14"/>
  <c r="Z992" i="14"/>
  <c r="P988" i="14"/>
  <c r="O983" i="14"/>
  <c r="AE978" i="14"/>
  <c r="T974" i="14"/>
  <c r="W969" i="14"/>
  <c r="AK964" i="14"/>
  <c r="Z960" i="14"/>
  <c r="V956" i="14"/>
  <c r="AK952" i="14"/>
  <c r="Q949" i="14"/>
  <c r="AG945" i="14"/>
  <c r="X942" i="14"/>
  <c r="AC938" i="14"/>
  <c r="S935" i="14"/>
  <c r="X931" i="14"/>
  <c r="O928" i="14"/>
  <c r="N925" i="14"/>
  <c r="P922" i="14"/>
  <c r="R919" i="14"/>
  <c r="U916" i="14"/>
  <c r="W913" i="14"/>
  <c r="Z910" i="14"/>
  <c r="AB907" i="14"/>
  <c r="AD904" i="14"/>
  <c r="AJ901" i="14"/>
  <c r="N899" i="14"/>
  <c r="Y896" i="14"/>
  <c r="AJ893" i="14"/>
  <c r="AE1097" i="14"/>
  <c r="T1065" i="14"/>
  <c r="AE1046" i="14"/>
  <c r="N1030" i="14"/>
  <c r="R1018" i="14"/>
  <c r="N1010" i="14"/>
  <c r="AK1004" i="14"/>
  <c r="AK999" i="14"/>
  <c r="Q995" i="14"/>
  <c r="S990" i="14"/>
  <c r="T985" i="14"/>
  <c r="U980" i="14"/>
  <c r="U975" i="14"/>
  <c r="W970" i="14"/>
  <c r="AF1078" i="14"/>
  <c r="AJ1058" i="14"/>
  <c r="AJ1035" i="14"/>
  <c r="Q1020" i="14"/>
  <c r="AI1009" i="14"/>
  <c r="V1003" i="14"/>
  <c r="AI997" i="14"/>
  <c r="AG992" i="14"/>
  <c r="V988" i="14"/>
  <c r="AK983" i="14"/>
  <c r="Z979" i="14"/>
  <c r="AB974" i="14"/>
  <c r="R970" i="14"/>
  <c r="AG965" i="14"/>
  <c r="AG960" i="14"/>
  <c r="AB956" i="14"/>
  <c r="AE952" i="14"/>
  <c r="V949" i="14"/>
  <c r="AB945" i="14"/>
  <c r="S942" i="14"/>
  <c r="AI938" i="14"/>
  <c r="AB1082" i="14"/>
  <c r="X1064" i="14"/>
  <c r="U1047" i="14"/>
  <c r="AK1030" i="14"/>
  <c r="AI1018" i="14"/>
  <c r="O1011" i="14"/>
  <c r="T1005" i="14"/>
  <c r="U1000" i="14"/>
  <c r="W994" i="14"/>
  <c r="X989" i="14"/>
  <c r="X984" i="14"/>
  <c r="Y979" i="14"/>
  <c r="N975" i="14"/>
  <c r="O970" i="14"/>
  <c r="Q965" i="14"/>
  <c r="AH1089" i="14"/>
  <c r="Q1028" i="14"/>
  <c r="AE1009" i="14"/>
  <c r="N994" i="14"/>
  <c r="R982" i="14"/>
  <c r="T969" i="14"/>
  <c r="S961" i="14"/>
  <c r="Q954" i="14"/>
  <c r="AE947" i="14"/>
  <c r="AJ941" i="14"/>
  <c r="P937" i="14"/>
  <c r="U933" i="14"/>
  <c r="Y929" i="14"/>
  <c r="AK924" i="14"/>
  <c r="AC921" i="14"/>
  <c r="AJ917" i="14"/>
  <c r="Q914" i="14"/>
  <c r="AH910" i="14"/>
  <c r="O907" i="14"/>
  <c r="V903" i="14"/>
  <c r="W900" i="14"/>
  <c r="Z897" i="14"/>
  <c r="AJ1073" i="14"/>
  <c r="Y1031" i="14"/>
  <c r="AA1003" i="14"/>
  <c r="S991" i="14"/>
  <c r="T978" i="14"/>
  <c r="N967" i="14"/>
  <c r="Q956" i="14"/>
  <c r="AK950" i="14"/>
  <c r="N945" i="14"/>
  <c r="AF939" i="14"/>
  <c r="O935" i="14"/>
  <c r="T931" i="14"/>
  <c r="X927" i="14"/>
  <c r="AD923" i="14"/>
  <c r="AI919" i="14"/>
  <c r="R916" i="14"/>
  <c r="AH912" i="14"/>
  <c r="AA909" i="14"/>
  <c r="S906" i="14"/>
  <c r="AJ902" i="14"/>
  <c r="AC899" i="14"/>
  <c r="AE896" i="14"/>
  <c r="X893" i="14"/>
  <c r="W890" i="14"/>
  <c r="AH887" i="14"/>
  <c r="T885" i="14"/>
  <c r="AI1047" i="14"/>
  <c r="AF1012" i="14"/>
  <c r="AE997" i="14"/>
  <c r="O987" i="14"/>
  <c r="Z975" i="14"/>
  <c r="AH964" i="14"/>
  <c r="N956" i="14"/>
  <c r="AG950" i="14"/>
  <c r="AC945" i="14"/>
  <c r="Y938" i="14"/>
  <c r="AD933" i="14"/>
  <c r="AH929" i="14"/>
  <c r="P926" i="14"/>
  <c r="AF922" i="14"/>
  <c r="X919" i="14"/>
  <c r="Q916" i="14"/>
  <c r="AG912" i="14"/>
  <c r="P909" i="14"/>
  <c r="R1059" i="14"/>
  <c r="N1014" i="14"/>
  <c r="AD998" i="14"/>
  <c r="AH986" i="14"/>
  <c r="AC973" i="14"/>
  <c r="AA963" i="14"/>
  <c r="AF955" i="14"/>
  <c r="AB950" i="14"/>
  <c r="N944" i="14"/>
  <c r="AG938" i="14"/>
  <c r="AJ934" i="14"/>
  <c r="AB930" i="14"/>
  <c r="AG926" i="14"/>
  <c r="X923" i="14"/>
  <c r="P920" i="14"/>
  <c r="AH916" i="14"/>
  <c r="O913" i="14"/>
  <c r="U909" i="14"/>
  <c r="AB905" i="14"/>
  <c r="V902" i="14"/>
  <c r="P899" i="14"/>
  <c r="AC1055" i="14"/>
  <c r="AD1023" i="14"/>
  <c r="AI999" i="14"/>
  <c r="AB986" i="14"/>
  <c r="AB973" i="14"/>
  <c r="V963" i="14"/>
  <c r="AE955" i="14"/>
  <c r="AJ949" i="14"/>
  <c r="AD944" i="14"/>
  <c r="Q938" i="14"/>
  <c r="U934" i="14"/>
  <c r="AB929" i="14"/>
  <c r="AJ925" i="14"/>
  <c r="Q922" i="14"/>
  <c r="AH918" i="14"/>
  <c r="O915" i="14"/>
  <c r="V911" i="14"/>
  <c r="N908" i="14"/>
  <c r="AE904" i="14"/>
  <c r="AA901" i="14"/>
  <c r="AD898" i="14"/>
  <c r="AD1056" i="14"/>
  <c r="X1000" i="14"/>
  <c r="Z972" i="14"/>
  <c r="AH955" i="14"/>
  <c r="AJ943" i="14"/>
  <c r="O932" i="14"/>
  <c r="T922" i="14"/>
  <c r="S914" i="14"/>
  <c r="X906" i="14"/>
  <c r="X900" i="14"/>
  <c r="AG895" i="14"/>
  <c r="O892" i="14"/>
  <c r="AH888" i="14"/>
  <c r="Z885" i="14"/>
  <c r="AG882" i="14"/>
  <c r="S880" i="14"/>
  <c r="V877" i="14"/>
  <c r="AG874" i="14"/>
  <c r="S872" i="14"/>
  <c r="V869" i="14"/>
  <c r="AG866" i="14"/>
  <c r="S864" i="14"/>
  <c r="V861" i="14"/>
  <c r="AG858" i="14"/>
  <c r="S856" i="14"/>
  <c r="V853" i="14"/>
  <c r="AG850" i="14"/>
  <c r="S848" i="14"/>
  <c r="V845" i="14"/>
  <c r="AG842" i="14"/>
  <c r="S840" i="14"/>
  <c r="AG1088" i="14"/>
  <c r="T994" i="14"/>
  <c r="AD952" i="14"/>
  <c r="AD936" i="14"/>
  <c r="X926" i="14"/>
  <c r="N915" i="14"/>
  <c r="Q903" i="14"/>
  <c r="N897" i="14"/>
  <c r="AD893" i="14"/>
  <c r="AB890" i="14"/>
  <c r="AD887" i="14"/>
  <c r="AF884" i="14"/>
  <c r="P882" i="14"/>
  <c r="AA879" i="14"/>
  <c r="AD876" i="14"/>
  <c r="P874" i="14"/>
  <c r="AA871" i="14"/>
  <c r="AF1076" i="14"/>
  <c r="R988" i="14"/>
  <c r="AI962" i="14"/>
  <c r="AF947" i="14"/>
  <c r="W935" i="14"/>
  <c r="R925" i="14"/>
  <c r="AH907" i="14"/>
  <c r="AB899" i="14"/>
  <c r="AH894" i="14"/>
  <c r="T891" i="14"/>
  <c r="V888" i="14"/>
  <c r="O885" i="14"/>
  <c r="O882" i="14"/>
  <c r="Z879" i="14"/>
  <c r="AK876" i="14"/>
  <c r="O874" i="14"/>
  <c r="Z871" i="14"/>
  <c r="AK868" i="14"/>
  <c r="O866" i="14"/>
  <c r="Z863" i="14"/>
  <c r="AK860" i="14"/>
  <c r="O858" i="14"/>
  <c r="X1005" i="14"/>
  <c r="AK971" i="14"/>
  <c r="N952" i="14"/>
  <c r="AE938" i="14"/>
  <c r="S928" i="14"/>
  <c r="P148" i="14"/>
  <c r="V151" i="14"/>
  <c r="S158" i="14"/>
  <c r="AB161" i="14"/>
  <c r="AC165" i="14"/>
  <c r="AJ169" i="14"/>
  <c r="Y175" i="14"/>
  <c r="N188" i="14"/>
  <c r="V202" i="14"/>
  <c r="V218" i="14"/>
  <c r="P93" i="14"/>
  <c r="P101" i="14"/>
  <c r="Y93" i="14"/>
  <c r="Y101" i="14"/>
  <c r="Y109" i="14"/>
  <c r="N112" i="14"/>
  <c r="AJ114" i="14"/>
  <c r="Y117" i="14"/>
  <c r="N120" i="14"/>
  <c r="AJ122" i="14"/>
  <c r="Y125" i="14"/>
  <c r="N128" i="14"/>
  <c r="AJ130" i="14"/>
  <c r="Y133" i="14"/>
  <c r="N136" i="14"/>
  <c r="AJ138" i="14"/>
  <c r="Y141" i="14"/>
  <c r="N144" i="14"/>
  <c r="N147" i="14"/>
  <c r="S156" i="14"/>
  <c r="V150" i="14"/>
  <c r="P157" i="14"/>
  <c r="Y160" i="14"/>
  <c r="P173" i="14"/>
  <c r="Y179" i="14"/>
  <c r="AI185" i="14"/>
  <c r="P72" i="14"/>
  <c r="P80" i="14"/>
  <c r="P88" i="14"/>
  <c r="P96" i="14"/>
  <c r="P104" i="14"/>
  <c r="P112" i="14"/>
  <c r="P120" i="14"/>
  <c r="P128" i="14"/>
  <c r="P136" i="14"/>
  <c r="P144" i="14"/>
  <c r="AB152" i="14"/>
  <c r="AJ155" i="14"/>
  <c r="U163" i="14"/>
  <c r="U167" i="14"/>
  <c r="AB172" i="14"/>
  <c r="Q199" i="14"/>
  <c r="Q215" i="14"/>
  <c r="AB141" i="14"/>
  <c r="Q144" i="14"/>
  <c r="AG156" i="14"/>
  <c r="Q160" i="14"/>
  <c r="V164" i="14"/>
  <c r="X168" i="14"/>
  <c r="AK173" i="14"/>
  <c r="N186" i="14"/>
  <c r="W1103" i="14"/>
  <c r="AH1100" i="14"/>
  <c r="T1098" i="14"/>
  <c r="W1095" i="14"/>
  <c r="AH1092" i="14"/>
  <c r="T1090" i="14"/>
  <c r="W1087" i="14"/>
  <c r="AB1102" i="14"/>
  <c r="AE1099" i="14"/>
  <c r="Q1097" i="14"/>
  <c r="AB1094" i="14"/>
  <c r="AE1091" i="14"/>
  <c r="AK1103" i="14"/>
  <c r="Q1100" i="14"/>
  <c r="AG1096" i="14"/>
  <c r="W1093" i="14"/>
  <c r="AD1089" i="14"/>
  <c r="AH1086" i="14"/>
  <c r="T1084" i="14"/>
  <c r="W1081" i="14"/>
  <c r="AH1078" i="14"/>
  <c r="T1076" i="14"/>
  <c r="W1073" i="14"/>
  <c r="V1102" i="14"/>
  <c r="O1098" i="14"/>
  <c r="R1094" i="14"/>
  <c r="W1090" i="14"/>
  <c r="O1087" i="14"/>
  <c r="AG1083" i="14"/>
  <c r="AA1080" i="14"/>
  <c r="T1077" i="14"/>
  <c r="W1074" i="14"/>
  <c r="T1071" i="14"/>
  <c r="W1068" i="14"/>
  <c r="AH1065" i="14"/>
  <c r="T1063" i="14"/>
  <c r="W1060" i="14"/>
  <c r="AH1057" i="14"/>
  <c r="T1055" i="14"/>
  <c r="W1052" i="14"/>
  <c r="AH1049" i="14"/>
  <c r="AB1103" i="14"/>
  <c r="AG1099" i="14"/>
  <c r="AJ1095" i="14"/>
  <c r="AC1091" i="14"/>
  <c r="P1088" i="14"/>
  <c r="O1085" i="14"/>
  <c r="AH1081" i="14"/>
  <c r="AA1078" i="14"/>
  <c r="S1075" i="14"/>
  <c r="W1072" i="14"/>
  <c r="AH1069" i="14"/>
  <c r="T1067" i="14"/>
  <c r="W1064" i="14"/>
  <c r="AH1061" i="14"/>
  <c r="T1059" i="14"/>
  <c r="W1056" i="14"/>
  <c r="AH1053" i="14"/>
  <c r="T1051" i="14"/>
  <c r="W1048" i="14"/>
  <c r="AH1045" i="14"/>
  <c r="T1043" i="14"/>
  <c r="AE1104" i="14"/>
  <c r="AD1099" i="14"/>
  <c r="AA1094" i="14"/>
  <c r="O1089" i="14"/>
  <c r="O1084" i="14"/>
  <c r="U1080" i="14"/>
  <c r="O1076" i="14"/>
  <c r="V1072" i="14"/>
  <c r="AB1068" i="14"/>
  <c r="S1065" i="14"/>
  <c r="AI1061" i="14"/>
  <c r="N1058" i="14"/>
  <c r="AD1054" i="14"/>
  <c r="AI1050" i="14"/>
  <c r="AB1047" i="14"/>
  <c r="AD1044" i="14"/>
  <c r="AG1041" i="14"/>
  <c r="O1039" i="14"/>
  <c r="Z1036" i="14"/>
  <c r="AK1033" i="14"/>
  <c r="O1031" i="14"/>
  <c r="Z1028" i="14"/>
  <c r="AC1100" i="14"/>
  <c r="AI1094" i="14"/>
  <c r="AI1089" i="14"/>
  <c r="AF1085" i="14"/>
  <c r="AA1081" i="14"/>
  <c r="AF1077" i="14"/>
  <c r="AA1073" i="14"/>
  <c r="N1070" i="14"/>
  <c r="AD1066" i="14"/>
  <c r="AI1062" i="14"/>
  <c r="Z1059" i="14"/>
  <c r="AE1055" i="14"/>
  <c r="V1052" i="14"/>
  <c r="AB1048" i="14"/>
  <c r="AB1045" i="14"/>
  <c r="AD1042" i="14"/>
  <c r="AI1039" i="14"/>
  <c r="U1037" i="14"/>
  <c r="X1034" i="14"/>
  <c r="AI1031" i="14"/>
  <c r="U1029" i="14"/>
  <c r="X1026" i="14"/>
  <c r="X1100" i="14"/>
  <c r="P1093" i="14"/>
  <c r="U1086" i="14"/>
  <c r="Z1081" i="14"/>
  <c r="AJ1075" i="14"/>
  <c r="Q1071" i="14"/>
  <c r="P1066" i="14"/>
  <c r="Q1061" i="14"/>
  <c r="T1056" i="14"/>
  <c r="S1051" i="14"/>
  <c r="N1046" i="14"/>
  <c r="Q1042" i="14"/>
  <c r="Q1038" i="14"/>
  <c r="AG1034" i="14"/>
  <c r="X1031" i="14"/>
  <c r="AD1027" i="14"/>
  <c r="AI1024" i="14"/>
  <c r="U1022" i="14"/>
  <c r="X1019" i="14"/>
  <c r="AI1016" i="14"/>
  <c r="U1014" i="14"/>
  <c r="X1011" i="14"/>
  <c r="AI1008" i="14"/>
  <c r="U1006" i="14"/>
  <c r="X1003" i="14"/>
  <c r="AI1000" i="14"/>
  <c r="U998" i="14"/>
  <c r="X995" i="14"/>
  <c r="AI992" i="14"/>
  <c r="U990" i="14"/>
  <c r="X987" i="14"/>
  <c r="AI984" i="14"/>
  <c r="U982" i="14"/>
  <c r="X979" i="14"/>
  <c r="AI976" i="14"/>
  <c r="U974" i="14"/>
  <c r="X971" i="14"/>
  <c r="AI968" i="14"/>
  <c r="U966" i="14"/>
  <c r="X963" i="14"/>
  <c r="AI960" i="14"/>
  <c r="U958" i="14"/>
  <c r="Z1098" i="14"/>
  <c r="N1091" i="14"/>
  <c r="AH1084" i="14"/>
  <c r="U1079" i="14"/>
  <c r="AI1073" i="14"/>
  <c r="AD1068" i="14"/>
  <c r="AD1063" i="14"/>
  <c r="AE1058" i="14"/>
  <c r="AF1053" i="14"/>
  <c r="AH1048" i="14"/>
  <c r="AG1044" i="14"/>
  <c r="AK1040" i="14"/>
  <c r="Z1037" i="14"/>
  <c r="AE1033" i="14"/>
  <c r="V1030" i="14"/>
  <c r="Q1027" i="14"/>
  <c r="W1024" i="14"/>
  <c r="AH1021" i="14"/>
  <c r="T1019" i="14"/>
  <c r="W1016" i="14"/>
  <c r="AH1013" i="14"/>
  <c r="T1011" i="14"/>
  <c r="W1008" i="14"/>
  <c r="AH1005" i="14"/>
  <c r="T1003" i="14"/>
  <c r="W1000" i="14"/>
  <c r="AH997" i="14"/>
  <c r="T995" i="14"/>
  <c r="W992" i="14"/>
  <c r="AH989" i="14"/>
  <c r="T987" i="14"/>
  <c r="W984" i="14"/>
  <c r="AH981" i="14"/>
  <c r="T979" i="14"/>
  <c r="W976" i="14"/>
  <c r="AH973" i="14"/>
  <c r="T971" i="14"/>
  <c r="W968" i="14"/>
  <c r="AH965" i="14"/>
  <c r="T963" i="14"/>
  <c r="W960" i="14"/>
  <c r="AH957" i="14"/>
  <c r="W1102" i="14"/>
  <c r="AG1091" i="14"/>
  <c r="AF1083" i="14"/>
  <c r="AF1075" i="14"/>
  <c r="O1069" i="14"/>
  <c r="V1063" i="14"/>
  <c r="AE1057" i="14"/>
  <c r="R1051" i="14"/>
  <c r="AJ1045" i="14"/>
  <c r="Q1040" i="14"/>
  <c r="Q1035" i="14"/>
  <c r="S1030" i="14"/>
  <c r="AB1025" i="14"/>
  <c r="R1022" i="14"/>
  <c r="AH1018" i="14"/>
  <c r="N1015" i="14"/>
  <c r="AB1104" i="14"/>
  <c r="AJ1092" i="14"/>
  <c r="V1085" i="14"/>
  <c r="AI1078" i="14"/>
  <c r="Y1072" i="14"/>
  <c r="O1066" i="14"/>
  <c r="AD1059" i="14"/>
  <c r="AC1052" i="14"/>
  <c r="X1046" i="14"/>
  <c r="AC1040" i="14"/>
  <c r="AD1035" i="14"/>
  <c r="T1031" i="14"/>
  <c r="Z1026" i="14"/>
  <c r="P1022" i="14"/>
  <c r="AF1018" i="14"/>
  <c r="W1015" i="14"/>
  <c r="AC1011" i="14"/>
  <c r="T1008" i="14"/>
  <c r="Y1004" i="14"/>
  <c r="P1001" i="14"/>
  <c r="U997" i="14"/>
  <c r="AK993" i="14"/>
  <c r="P990" i="14"/>
  <c r="AF986" i="14"/>
  <c r="W983" i="14"/>
  <c r="AC979" i="14"/>
  <c r="T976" i="14"/>
  <c r="Y972" i="14"/>
  <c r="P969" i="14"/>
  <c r="U965" i="14"/>
  <c r="AK961" i="14"/>
  <c r="P958" i="14"/>
  <c r="U955" i="14"/>
  <c r="X952" i="14"/>
  <c r="AI949" i="14"/>
  <c r="U947" i="14"/>
  <c r="X944" i="14"/>
  <c r="AI941" i="14"/>
  <c r="U939" i="14"/>
  <c r="X936" i="14"/>
  <c r="AI933" i="14"/>
  <c r="U931" i="14"/>
  <c r="X928" i="14"/>
  <c r="AC1099" i="14"/>
  <c r="P1091" i="14"/>
  <c r="Z1082" i="14"/>
  <c r="N1076" i="14"/>
  <c r="U1069" i="14"/>
  <c r="AJ1062" i="14"/>
  <c r="Q1057" i="14"/>
  <c r="AH1050" i="14"/>
  <c r="AJ1044" i="14"/>
  <c r="T1039" i="14"/>
  <c r="AI1034" i="14"/>
  <c r="AI1029" i="14"/>
  <c r="AF1025" i="14"/>
  <c r="V1022" i="14"/>
  <c r="AA1018" i="14"/>
  <c r="R1015" i="14"/>
  <c r="AH1011" i="14"/>
  <c r="N1008" i="14"/>
  <c r="AD1004" i="14"/>
  <c r="AJ1000" i="14"/>
  <c r="AA997" i="14"/>
  <c r="AF993" i="14"/>
  <c r="V990" i="14"/>
  <c r="AA986" i="14"/>
  <c r="R983" i="14"/>
  <c r="AH979" i="14"/>
  <c r="N976" i="14"/>
  <c r="AD972" i="14"/>
  <c r="AJ968" i="14"/>
  <c r="AA965" i="14"/>
  <c r="AF961" i="14"/>
  <c r="V958" i="14"/>
  <c r="Y955" i="14"/>
  <c r="AJ952" i="14"/>
  <c r="N950" i="14"/>
  <c r="Y947" i="14"/>
  <c r="AJ944" i="14"/>
  <c r="N942" i="14"/>
  <c r="Y939" i="14"/>
  <c r="AJ936" i="14"/>
  <c r="N934" i="14"/>
  <c r="Y931" i="14"/>
  <c r="AJ928" i="14"/>
  <c r="N926" i="14"/>
  <c r="Y923" i="14"/>
  <c r="AJ920" i="14"/>
  <c r="N918" i="14"/>
  <c r="Y915" i="14"/>
  <c r="AJ912" i="14"/>
  <c r="N910" i="14"/>
  <c r="Y907" i="14"/>
  <c r="AJ904" i="14"/>
  <c r="AB1099" i="14"/>
  <c r="AB1086" i="14"/>
  <c r="V1075" i="14"/>
  <c r="Q1065" i="14"/>
  <c r="V1055" i="14"/>
  <c r="S1046" i="14"/>
  <c r="AH1038" i="14"/>
  <c r="N1031" i="14"/>
  <c r="R1024" i="14"/>
  <c r="AG1017" i="14"/>
  <c r="X1012" i="14"/>
  <c r="AK1007" i="14"/>
  <c r="Z1003" i="14"/>
  <c r="AB998" i="14"/>
  <c r="AB1093" i="14"/>
  <c r="AB1081" i="14"/>
  <c r="AA1069" i="14"/>
  <c r="AC1059" i="14"/>
  <c r="N1051" i="14"/>
  <c r="V1039" i="14"/>
  <c r="AF1031" i="14"/>
  <c r="AH1024" i="14"/>
  <c r="Z1019" i="14"/>
  <c r="O1013" i="14"/>
  <c r="AJ1101" i="14"/>
  <c r="W1084" i="14"/>
  <c r="AB1073" i="14"/>
  <c r="T1060" i="14"/>
  <c r="AB1050" i="14"/>
  <c r="Z1042" i="14"/>
  <c r="AH1034" i="14"/>
  <c r="T1027" i="14"/>
  <c r="AJ1021" i="14"/>
  <c r="AK1104" i="14"/>
  <c r="AA1092" i="14"/>
  <c r="AD1080" i="14"/>
  <c r="AK1069" i="14"/>
  <c r="U1061" i="14"/>
  <c r="V1050" i="14"/>
  <c r="X1042" i="14"/>
  <c r="Z1035" i="14"/>
  <c r="AJ1027" i="14"/>
  <c r="X1022" i="14"/>
  <c r="T1017" i="14"/>
  <c r="AF1086" i="14"/>
  <c r="AJ1069" i="14"/>
  <c r="AC1048" i="14"/>
  <c r="V1033" i="14"/>
  <c r="AE1019" i="14"/>
  <c r="AD1011" i="14"/>
  <c r="O1005" i="14"/>
  <c r="P1000" i="14"/>
  <c r="AH994" i="14"/>
  <c r="AI989" i="14"/>
  <c r="AH984" i="14"/>
  <c r="AI979" i="14"/>
  <c r="AJ974" i="14"/>
  <c r="Z970" i="14"/>
  <c r="AB965" i="14"/>
  <c r="AB960" i="14"/>
  <c r="AJ955" i="14"/>
  <c r="Q952" i="14"/>
  <c r="AG948" i="14"/>
  <c r="X945" i="14"/>
  <c r="AC941" i="14"/>
  <c r="AG1100" i="14"/>
  <c r="N1075" i="14"/>
  <c r="N1056" i="14"/>
  <c r="N1038" i="14"/>
  <c r="U1023" i="14"/>
  <c r="S1014" i="14"/>
  <c r="Q1008" i="14"/>
  <c r="AB1002" i="14"/>
  <c r="V996" i="14"/>
  <c r="AK991" i="14"/>
  <c r="Z987" i="14"/>
  <c r="AB982" i="14"/>
  <c r="R978" i="14"/>
  <c r="AG973" i="14"/>
  <c r="AG968" i="14"/>
  <c r="V964" i="14"/>
  <c r="AK959" i="14"/>
  <c r="AI955" i="14"/>
  <c r="Z952" i="14"/>
  <c r="AE948" i="14"/>
  <c r="Y148" i="14"/>
  <c r="AI154" i="14"/>
  <c r="P176" i="14"/>
  <c r="Z182" i="14"/>
  <c r="U189" i="14"/>
  <c r="AB204" i="14"/>
  <c r="AB220" i="14"/>
  <c r="U64" i="14"/>
  <c r="P77" i="14"/>
  <c r="U80" i="14"/>
  <c r="P85" i="14"/>
  <c r="U88" i="14"/>
  <c r="V112" i="14"/>
  <c r="AG117" i="14"/>
  <c r="V120" i="14"/>
  <c r="AG125" i="14"/>
  <c r="V128" i="14"/>
  <c r="AG133" i="14"/>
  <c r="V136" i="14"/>
  <c r="AG141" i="14"/>
  <c r="V144" i="14"/>
  <c r="S153" i="14"/>
  <c r="X160" i="14"/>
  <c r="Q164" i="14"/>
  <c r="P180" i="14"/>
  <c r="AD218" i="14"/>
  <c r="Y147" i="14"/>
  <c r="AJ160" i="14"/>
  <c r="AJ168" i="14"/>
  <c r="U59" i="14"/>
  <c r="U67" i="14"/>
  <c r="U75" i="14"/>
  <c r="U83" i="14"/>
  <c r="U91" i="14"/>
  <c r="U99" i="14"/>
  <c r="U107" i="14"/>
  <c r="AI109" i="14"/>
  <c r="U115" i="14"/>
  <c r="AI117" i="14"/>
  <c r="U123" i="14"/>
  <c r="AI125" i="14"/>
  <c r="U131" i="14"/>
  <c r="AI133" i="14"/>
  <c r="U139" i="14"/>
  <c r="AI141" i="14"/>
  <c r="Q147" i="14"/>
  <c r="N150" i="14"/>
  <c r="U156" i="14"/>
  <c r="P160" i="14"/>
  <c r="AG163" i="14"/>
  <c r="S173" i="14"/>
  <c r="AC179" i="14"/>
  <c r="AC187" i="14"/>
  <c r="O201" i="14"/>
  <c r="O217" i="14"/>
  <c r="Y96" i="14"/>
  <c r="Y104" i="14"/>
  <c r="Y112" i="14"/>
  <c r="N115" i="14"/>
  <c r="AJ117" i="14"/>
  <c r="Y120" i="14"/>
  <c r="N123" i="14"/>
  <c r="AJ125" i="14"/>
  <c r="Y128" i="14"/>
  <c r="N131" i="14"/>
  <c r="AJ133" i="14"/>
  <c r="Y136" i="14"/>
  <c r="N139" i="14"/>
  <c r="AJ141" i="14"/>
  <c r="Y144" i="14"/>
  <c r="AG153" i="14"/>
  <c r="S157" i="14"/>
  <c r="AB160" i="14"/>
  <c r="AJ164" i="14"/>
  <c r="AB169" i="14"/>
  <c r="X180" i="14"/>
  <c r="Y199" i="14"/>
  <c r="Y215" i="14"/>
  <c r="O1103" i="14"/>
  <c r="Z1100" i="14"/>
  <c r="AK1097" i="14"/>
  <c r="O1095" i="14"/>
  <c r="Z1092" i="14"/>
  <c r="AK1089" i="14"/>
  <c r="AH1104" i="14"/>
  <c r="T1102" i="14"/>
  <c r="W1099" i="14"/>
  <c r="AH1096" i="14"/>
  <c r="T1094" i="14"/>
  <c r="W1091" i="14"/>
  <c r="Z1103" i="14"/>
  <c r="AF1099" i="14"/>
  <c r="W1096" i="14"/>
  <c r="AB1092" i="14"/>
  <c r="T1089" i="14"/>
  <c r="Z1086" i="14"/>
  <c r="AK1083" i="14"/>
  <c r="O1081" i="14"/>
  <c r="Z1078" i="14"/>
  <c r="AK1075" i="14"/>
  <c r="O1073" i="14"/>
  <c r="AI1101" i="14"/>
  <c r="AA1097" i="14"/>
  <c r="AE1093" i="14"/>
  <c r="AJ1089" i="14"/>
  <c r="AE1086" i="14"/>
  <c r="X1083" i="14"/>
  <c r="R1080" i="14"/>
  <c r="AI1076" i="14"/>
  <c r="AC1073" i="14"/>
  <c r="AK1070" i="14"/>
  <c r="O1068" i="14"/>
  <c r="Z1065" i="14"/>
  <c r="AK1062" i="14"/>
  <c r="O1060" i="14"/>
  <c r="Z1057" i="14"/>
  <c r="AK1054" i="14"/>
  <c r="O1052" i="14"/>
  <c r="Z1049" i="14"/>
  <c r="N1103" i="14"/>
  <c r="T1099" i="14"/>
  <c r="X1095" i="14"/>
  <c r="Q1091" i="14"/>
  <c r="AD1087" i="14"/>
  <c r="AE1084" i="14"/>
  <c r="Y1081" i="14"/>
  <c r="Q1078" i="14"/>
  <c r="AJ1074" i="14"/>
  <c r="O1072" i="14"/>
  <c r="Z1069" i="14"/>
  <c r="AK1066" i="14"/>
  <c r="O1064" i="14"/>
  <c r="Z1061" i="14"/>
  <c r="AK1058" i="14"/>
  <c r="O1056" i="14"/>
  <c r="Z1053" i="14"/>
  <c r="AK1050" i="14"/>
  <c r="O1048" i="14"/>
  <c r="Z1045" i="14"/>
  <c r="AK1042" i="14"/>
  <c r="P1104" i="14"/>
  <c r="P1099" i="14"/>
  <c r="V1093" i="14"/>
  <c r="AA1088" i="14"/>
  <c r="AD1083" i="14"/>
  <c r="AJ1079" i="14"/>
  <c r="AD1075" i="14"/>
  <c r="AK1071" i="14"/>
  <c r="Q1068" i="14"/>
  <c r="AG1064" i="14"/>
  <c r="X1061" i="14"/>
  <c r="AC1057" i="14"/>
  <c r="S1054" i="14"/>
  <c r="X1050" i="14"/>
  <c r="S1047" i="14"/>
  <c r="U1044" i="14"/>
  <c r="X1041" i="14"/>
  <c r="AF1038" i="14"/>
  <c r="R1036" i="14"/>
  <c r="AC1033" i="14"/>
  <c r="AF1030" i="14"/>
  <c r="R1028" i="14"/>
  <c r="X1099" i="14"/>
  <c r="U1094" i="14"/>
  <c r="W1089" i="14"/>
  <c r="U1085" i="14"/>
  <c r="N1081" i="14"/>
  <c r="U1077" i="14"/>
  <c r="N1073" i="14"/>
  <c r="AC1069" i="14"/>
  <c r="S1066" i="14"/>
  <c r="X1062" i="14"/>
  <c r="O1059" i="14"/>
  <c r="U1055" i="14"/>
  <c r="AK1051" i="14"/>
  <c r="Q1048" i="14"/>
  <c r="S1045" i="14"/>
  <c r="T1042" i="14"/>
  <c r="AA1039" i="14"/>
  <c r="AD1036" i="14"/>
  <c r="P1034" i="14"/>
  <c r="AA1031" i="14"/>
  <c r="AD1028" i="14"/>
  <c r="P1026" i="14"/>
  <c r="AH1099" i="14"/>
  <c r="U1092" i="14"/>
  <c r="AH1085" i="14"/>
  <c r="AI1080" i="14"/>
  <c r="T1075" i="14"/>
  <c r="AA1070" i="14"/>
  <c r="AB1065" i="14"/>
  <c r="AD1060" i="14"/>
  <c r="AD1055" i="14"/>
  <c r="AE1050" i="14"/>
  <c r="AA1045" i="14"/>
  <c r="AE1041" i="14"/>
  <c r="AE1037" i="14"/>
  <c r="V1034" i="14"/>
  <c r="AA1030" i="14"/>
  <c r="U1027" i="14"/>
  <c r="AA1024" i="14"/>
  <c r="AD1021" i="14"/>
  <c r="P1019" i="14"/>
  <c r="AA1016" i="14"/>
  <c r="AD1013" i="14"/>
  <c r="P1011" i="14"/>
  <c r="AA1008" i="14"/>
  <c r="AD1005" i="14"/>
  <c r="P1003" i="14"/>
  <c r="AA1000" i="14"/>
  <c r="AD997" i="14"/>
  <c r="P995" i="14"/>
  <c r="AA992" i="14"/>
  <c r="AD989" i="14"/>
  <c r="P987" i="14"/>
  <c r="AA984" i="14"/>
  <c r="AD981" i="14"/>
  <c r="P979" i="14"/>
  <c r="AA976" i="14"/>
  <c r="AD973" i="14"/>
  <c r="P971" i="14"/>
  <c r="AA968" i="14"/>
  <c r="AD965" i="14"/>
  <c r="P963" i="14"/>
  <c r="AA960" i="14"/>
  <c r="S1104" i="14"/>
  <c r="AD1097" i="14"/>
  <c r="Q1090" i="14"/>
  <c r="R1084" i="14"/>
  <c r="AC1078" i="14"/>
  <c r="R1073" i="14"/>
  <c r="P1068" i="14"/>
  <c r="Q1063" i="14"/>
  <c r="P1058" i="14"/>
  <c r="Q1053" i="14"/>
  <c r="T1048" i="14"/>
  <c r="V1044" i="14"/>
  <c r="Y1040" i="14"/>
  <c r="O1037" i="14"/>
  <c r="T1033" i="14"/>
  <c r="AJ1029" i="14"/>
  <c r="AG1026" i="14"/>
  <c r="O1024" i="14"/>
  <c r="Z1021" i="14"/>
  <c r="AK1018" i="14"/>
  <c r="O1016" i="14"/>
  <c r="Z1013" i="14"/>
  <c r="AK1010" i="14"/>
  <c r="O1008" i="14"/>
  <c r="Z1005" i="14"/>
  <c r="AK1002" i="14"/>
  <c r="O1000" i="14"/>
  <c r="Z997" i="14"/>
  <c r="AK994" i="14"/>
  <c r="O992" i="14"/>
  <c r="Z989" i="14"/>
  <c r="AK986" i="14"/>
  <c r="O984" i="14"/>
  <c r="Z981" i="14"/>
  <c r="AK978" i="14"/>
  <c r="O976" i="14"/>
  <c r="Z973" i="14"/>
  <c r="AK970" i="14"/>
  <c r="O968" i="14"/>
  <c r="Z965" i="14"/>
  <c r="AK962" i="14"/>
  <c r="O960" i="14"/>
  <c r="Z957" i="14"/>
  <c r="T1101" i="14"/>
  <c r="AE1090" i="14"/>
  <c r="Q1082" i="14"/>
  <c r="Q1074" i="14"/>
  <c r="U1068" i="14"/>
  <c r="AB1062" i="14"/>
  <c r="AK1056" i="14"/>
  <c r="AA1050" i="14"/>
  <c r="T1045" i="14"/>
  <c r="AB1039" i="14"/>
  <c r="AD1034" i="14"/>
  <c r="AD1029" i="14"/>
  <c r="Q1025" i="14"/>
  <c r="AG1021" i="14"/>
  <c r="W1018" i="14"/>
  <c r="AB1014" i="14"/>
  <c r="Y1103" i="14"/>
  <c r="AD1091" i="14"/>
  <c r="X1084" i="14"/>
  <c r="O1078" i="14"/>
  <c r="AH1071" i="14"/>
  <c r="W1065" i="14"/>
  <c r="T1058" i="14"/>
  <c r="AI1051" i="14"/>
  <c r="AI1045" i="14"/>
  <c r="P1040" i="14"/>
  <c r="P1035" i="14"/>
  <c r="AE1030" i="14"/>
  <c r="AA1025" i="14"/>
  <c r="AF1021" i="14"/>
  <c r="V1018" i="14"/>
  <c r="AA1014" i="14"/>
  <c r="R1011" i="14"/>
  <c r="AH1007" i="14"/>
  <c r="N1004" i="14"/>
  <c r="AD1000" i="14"/>
  <c r="AJ996" i="14"/>
  <c r="AA993" i="14"/>
  <c r="AF989" i="14"/>
  <c r="V986" i="14"/>
  <c r="AA982" i="14"/>
  <c r="R979" i="14"/>
  <c r="AH975" i="14"/>
  <c r="N972" i="14"/>
  <c r="AD968" i="14"/>
  <c r="AJ964" i="14"/>
  <c r="AA961" i="14"/>
  <c r="AF957" i="14"/>
  <c r="AD954" i="14"/>
  <c r="P952" i="14"/>
  <c r="AA949" i="14"/>
  <c r="AD946" i="14"/>
  <c r="P944" i="14"/>
  <c r="AA941" i="14"/>
  <c r="AD938" i="14"/>
  <c r="P936" i="14"/>
  <c r="AA933" i="14"/>
  <c r="AD930" i="14"/>
  <c r="P928" i="14"/>
  <c r="AC1098" i="14"/>
  <c r="O1088" i="14"/>
  <c r="AF1081" i="14"/>
  <c r="R1075" i="14"/>
  <c r="AC1068" i="14"/>
  <c r="P1062" i="14"/>
  <c r="Y1056" i="14"/>
  <c r="O1050" i="14"/>
  <c r="R1044" i="14"/>
  <c r="AE1038" i="14"/>
  <c r="U1034" i="14"/>
  <c r="V1029" i="14"/>
  <c r="U1025" i="14"/>
  <c r="AK1021" i="14"/>
  <c r="P1018" i="14"/>
  <c r="AF1014" i="14"/>
  <c r="W1011" i="14"/>
  <c r="AC1007" i="14"/>
  <c r="T1004" i="14"/>
  <c r="Y1000" i="14"/>
  <c r="P997" i="14"/>
  <c r="U993" i="14"/>
  <c r="AK989" i="14"/>
  <c r="P986" i="14"/>
  <c r="AF982" i="14"/>
  <c r="W979" i="14"/>
  <c r="AC975" i="14"/>
  <c r="T972" i="14"/>
  <c r="Y968" i="14"/>
  <c r="P965" i="14"/>
  <c r="U961" i="14"/>
  <c r="AK957" i="14"/>
  <c r="Q955" i="14"/>
  <c r="AB952" i="14"/>
  <c r="AE949" i="14"/>
  <c r="Q947" i="14"/>
  <c r="AB944" i="14"/>
  <c r="AE941" i="14"/>
  <c r="Q939" i="14"/>
  <c r="AB936" i="14"/>
  <c r="AE933" i="14"/>
  <c r="Q931" i="14"/>
  <c r="AB928" i="14"/>
  <c r="AE925" i="14"/>
  <c r="Q923" i="14"/>
  <c r="AB920" i="14"/>
  <c r="AE917" i="14"/>
  <c r="Q915" i="14"/>
  <c r="AB912" i="14"/>
  <c r="AE909" i="14"/>
  <c r="Q907" i="14"/>
  <c r="AB904" i="14"/>
  <c r="AJ1097" i="14"/>
  <c r="R1085" i="14"/>
  <c r="T1074" i="14"/>
  <c r="R1064" i="14"/>
  <c r="R1054" i="14"/>
  <c r="P1045" i="14"/>
  <c r="P1037" i="14"/>
  <c r="U1030" i="14"/>
  <c r="AA1023" i="14"/>
  <c r="O1017" i="14"/>
  <c r="AG1011" i="14"/>
  <c r="V1007" i="14"/>
  <c r="X1002" i="14"/>
  <c r="N998" i="14"/>
  <c r="O1090" i="14"/>
  <c r="Q1080" i="14"/>
  <c r="Z1068" i="14"/>
  <c r="AF1058" i="14"/>
  <c r="AK1048" i="14"/>
  <c r="AD1038" i="14"/>
  <c r="O1030" i="14"/>
  <c r="Q1024" i="14"/>
  <c r="AJ1018" i="14"/>
  <c r="V1012" i="14"/>
  <c r="V1098" i="14"/>
  <c r="P1083" i="14"/>
  <c r="R1072" i="14"/>
  <c r="Q1059" i="14"/>
  <c r="Y1049" i="14"/>
  <c r="AF1041" i="14"/>
  <c r="AI1033" i="14"/>
  <c r="AC1026" i="14"/>
  <c r="S1021" i="14"/>
  <c r="T1103" i="14"/>
  <c r="AG1090" i="14"/>
  <c r="V1079" i="14"/>
  <c r="AJ1068" i="14"/>
  <c r="R1060" i="14"/>
  <c r="T1049" i="14"/>
  <c r="AA1041" i="14"/>
  <c r="AE1034" i="14"/>
  <c r="R1027" i="14"/>
  <c r="AI1021" i="14"/>
  <c r="AB1016" i="14"/>
  <c r="P1084" i="14"/>
  <c r="N1068" i="14"/>
  <c r="AK1046" i="14"/>
  <c r="AD1030" i="14"/>
  <c r="AD1018" i="14"/>
  <c r="T1010" i="14"/>
  <c r="X1004" i="14"/>
  <c r="Y999" i="14"/>
  <c r="S994" i="14"/>
  <c r="T989" i="14"/>
  <c r="U984" i="14"/>
  <c r="U979" i="14"/>
  <c r="W974" i="14"/>
  <c r="X969" i="14"/>
  <c r="X964" i="14"/>
  <c r="Y959" i="14"/>
  <c r="Z955" i="14"/>
  <c r="AE951" i="14"/>
  <c r="V948" i="14"/>
  <c r="AA944" i="14"/>
  <c r="R941" i="14"/>
  <c r="AG1095" i="14"/>
  <c r="Q1073" i="14"/>
  <c r="AK1053" i="14"/>
  <c r="AF1036" i="14"/>
  <c r="N1022" i="14"/>
  <c r="X1013" i="14"/>
  <c r="Z1007" i="14"/>
  <c r="T1001" i="14"/>
  <c r="AG995" i="14"/>
  <c r="V991" i="14"/>
  <c r="AJ113" i="14"/>
  <c r="N127" i="14"/>
  <c r="AB137" i="14"/>
  <c r="Y140" i="14"/>
  <c r="Q171" i="14"/>
  <c r="P184" i="14"/>
  <c r="AI115" i="14"/>
  <c r="P126" i="14"/>
  <c r="AI139" i="14"/>
  <c r="Y94" i="14"/>
  <c r="AJ115" i="14"/>
  <c r="N129" i="14"/>
  <c r="AB139" i="14"/>
  <c r="Y142" i="14"/>
  <c r="AK181" i="14"/>
  <c r="AI189" i="14"/>
  <c r="P73" i="14"/>
  <c r="V123" i="14"/>
  <c r="P137" i="14"/>
  <c r="AG144" i="14"/>
  <c r="AG150" i="14"/>
  <c r="Q175" i="14"/>
  <c r="X1094" i="14"/>
  <c r="AC1101" i="14"/>
  <c r="AF1090" i="14"/>
  <c r="AF1091" i="14"/>
  <c r="X1080" i="14"/>
  <c r="AK1100" i="14"/>
  <c r="AC1085" i="14"/>
  <c r="AJ1072" i="14"/>
  <c r="U1062" i="14"/>
  <c r="X1051" i="14"/>
  <c r="Y1094" i="14"/>
  <c r="AE1080" i="14"/>
  <c r="AI1068" i="14"/>
  <c r="U1058" i="14"/>
  <c r="X1047" i="14"/>
  <c r="AF1097" i="14"/>
  <c r="AK1078" i="14"/>
  <c r="AK1063" i="14"/>
  <c r="AC1049" i="14"/>
  <c r="P1038" i="14"/>
  <c r="AF1103" i="14"/>
  <c r="U1084" i="14"/>
  <c r="AG1068" i="14"/>
  <c r="X1054" i="14"/>
  <c r="AB1041" i="14"/>
  <c r="AJ1030" i="14"/>
  <c r="AC1090" i="14"/>
  <c r="AK1068" i="14"/>
  <c r="AB1049" i="14"/>
  <c r="Z1033" i="14"/>
  <c r="N1021" i="14"/>
  <c r="Y1010" i="14"/>
  <c r="AJ999" i="14"/>
  <c r="N989" i="14"/>
  <c r="Y978" i="14"/>
  <c r="AJ967" i="14"/>
  <c r="Z1102" i="14"/>
  <c r="Y1077" i="14"/>
  <c r="O1057" i="14"/>
  <c r="AC1039" i="14"/>
  <c r="N1026" i="14"/>
  <c r="X1015" i="14"/>
  <c r="AI1004" i="14"/>
  <c r="U994" i="14"/>
  <c r="X983" i="14"/>
  <c r="AI972" i="14"/>
  <c r="U962" i="14"/>
  <c r="AC1088" i="14"/>
  <c r="T1061" i="14"/>
  <c r="Z1038" i="14"/>
  <c r="AK1020" i="14"/>
  <c r="Y1089" i="14"/>
  <c r="S1063" i="14"/>
  <c r="Y1038" i="14"/>
  <c r="AJ1020" i="14"/>
  <c r="AA1006" i="14"/>
  <c r="AD992" i="14"/>
  <c r="V978" i="14"/>
  <c r="N964" i="14"/>
  <c r="Y951" i="14"/>
  <c r="AJ940" i="14"/>
  <c r="N930" i="14"/>
  <c r="N1080" i="14"/>
  <c r="N1055" i="14"/>
  <c r="R1033" i="14"/>
  <c r="U1017" i="14"/>
  <c r="W1003" i="14"/>
  <c r="P989" i="14"/>
  <c r="AF974" i="14"/>
  <c r="Y960" i="14"/>
  <c r="O949" i="14"/>
  <c r="Z938" i="14"/>
  <c r="AK927" i="14"/>
  <c r="O917" i="14"/>
  <c r="Z906" i="14"/>
  <c r="AB1070" i="14"/>
  <c r="U1035" i="14"/>
  <c r="AE1015" i="14"/>
  <c r="AJ1001" i="14"/>
  <c r="W1086" i="14"/>
  <c r="X1056" i="14"/>
  <c r="S1029" i="14"/>
  <c r="V1016" i="14"/>
  <c r="Z1079" i="14"/>
  <c r="Y1048" i="14"/>
  <c r="V1031" i="14"/>
  <c r="AK1099" i="14"/>
  <c r="AG1067" i="14"/>
  <c r="W1046" i="14"/>
  <c r="AH1025" i="14"/>
  <c r="T1082" i="14"/>
  <c r="AD1039" i="14"/>
  <c r="AH1008" i="14"/>
  <c r="AE993" i="14"/>
  <c r="AD982" i="14"/>
  <c r="U968" i="14"/>
  <c r="O955" i="14"/>
  <c r="O947" i="14"/>
  <c r="V1090" i="14"/>
  <c r="S1033" i="14"/>
  <c r="AJ1010" i="14"/>
  <c r="AE994" i="14"/>
  <c r="AG984" i="14"/>
  <c r="AK975" i="14"/>
  <c r="AB966" i="14"/>
  <c r="AG957" i="14"/>
  <c r="AI950" i="14"/>
  <c r="O944" i="14"/>
  <c r="AG937" i="14"/>
  <c r="AE932" i="14"/>
  <c r="AI926" i="14"/>
  <c r="AF921" i="14"/>
  <c r="AG917" i="14"/>
  <c r="AD912" i="14"/>
  <c r="AD908" i="14"/>
  <c r="AA903" i="14"/>
  <c r="U900" i="14"/>
  <c r="Q896" i="14"/>
  <c r="AK892" i="14"/>
  <c r="R1077" i="14"/>
  <c r="AF1044" i="14"/>
  <c r="AK1025" i="14"/>
  <c r="U1012" i="14"/>
  <c r="U1004" i="14"/>
  <c r="O998" i="14"/>
  <c r="AI991" i="14"/>
  <c r="AF984" i="14"/>
  <c r="AD978" i="14"/>
  <c r="AB972" i="14"/>
  <c r="S1076" i="14"/>
  <c r="AC1047" i="14"/>
  <c r="W1025" i="14"/>
  <c r="Q1009" i="14"/>
  <c r="AC1001" i="14"/>
  <c r="X994" i="14"/>
  <c r="AG987" i="14"/>
  <c r="T982" i="14"/>
  <c r="R976" i="14"/>
  <c r="AC969" i="14"/>
  <c r="P964" i="14"/>
  <c r="N958" i="14"/>
  <c r="U952" i="14"/>
  <c r="O948" i="14"/>
  <c r="X943" i="14"/>
  <c r="X938" i="14"/>
  <c r="P1076" i="14"/>
  <c r="AJ1052" i="14"/>
  <c r="R1029" i="14"/>
  <c r="Z1015" i="14"/>
  <c r="O1007" i="14"/>
  <c r="AA999" i="14"/>
  <c r="AF992" i="14"/>
  <c r="AD986" i="14"/>
  <c r="AJ978" i="14"/>
  <c r="AH972" i="14"/>
  <c r="AH966" i="14"/>
  <c r="AG1078" i="14"/>
  <c r="V1020" i="14"/>
  <c r="T1002" i="14"/>
  <c r="V987" i="14"/>
  <c r="AI971" i="14"/>
  <c r="O962" i="14"/>
  <c r="AC953" i="14"/>
  <c r="AF945" i="14"/>
  <c r="AH939" i="14"/>
  <c r="P935" i="14"/>
  <c r="AJ930" i="14"/>
  <c r="AH925" i="14"/>
  <c r="N922" i="14"/>
  <c r="Z917" i="14"/>
  <c r="U913" i="14"/>
  <c r="R909" i="14"/>
  <c r="X905" i="14"/>
  <c r="Y901" i="14"/>
  <c r="S898" i="14"/>
  <c r="X1082" i="14"/>
  <c r="P1028" i="14"/>
  <c r="AH1000" i="14"/>
  <c r="N986" i="14"/>
  <c r="AD971" i="14"/>
  <c r="Z958" i="14"/>
  <c r="S952" i="14"/>
  <c r="AD945" i="14"/>
  <c r="P939" i="14"/>
  <c r="Q934" i="14"/>
  <c r="AJ929" i="14"/>
  <c r="U925" i="14"/>
  <c r="Q921" i="14"/>
  <c r="Y917" i="14"/>
  <c r="T913" i="14"/>
  <c r="Q909" i="14"/>
  <c r="V905" i="14"/>
  <c r="AG901" i="14"/>
  <c r="R898" i="14"/>
  <c r="Z894" i="14"/>
  <c r="N891" i="14"/>
  <c r="Q888" i="14"/>
  <c r="AK884" i="14"/>
  <c r="AF1037" i="14"/>
  <c r="O1006" i="14"/>
  <c r="V992" i="14"/>
  <c r="V979" i="14"/>
  <c r="P968" i="14"/>
  <c r="AF956" i="14"/>
  <c r="Q950" i="14"/>
  <c r="AB943" i="14"/>
  <c r="Y936" i="14"/>
  <c r="AE931" i="14"/>
  <c r="W927" i="14"/>
  <c r="AC923" i="14"/>
  <c r="AH919" i="14"/>
  <c r="AE915" i="14"/>
  <c r="Z911" i="14"/>
  <c r="W1100" i="14"/>
  <c r="W1036" i="14"/>
  <c r="R1004" i="14"/>
  <c r="W989" i="14"/>
  <c r="U976" i="14"/>
  <c r="AB962" i="14"/>
  <c r="Y954" i="14"/>
  <c r="AC948" i="14"/>
  <c r="Y941" i="14"/>
  <c r="U936" i="14"/>
  <c r="AA931" i="14"/>
  <c r="R927" i="14"/>
  <c r="N923" i="14"/>
  <c r="T919" i="14"/>
  <c r="P915" i="14"/>
  <c r="W911" i="14"/>
  <c r="T907" i="14"/>
  <c r="O903" i="14"/>
  <c r="Y899" i="14"/>
  <c r="Y1052" i="14"/>
  <c r="AI1011" i="14"/>
  <c r="Z994" i="14"/>
  <c r="AI978" i="14"/>
  <c r="X966" i="14"/>
  <c r="Q957" i="14"/>
  <c r="AA950" i="14"/>
  <c r="V943" i="14"/>
  <c r="R937" i="14"/>
  <c r="AK932" i="14"/>
  <c r="AB927" i="14"/>
  <c r="AH923" i="14"/>
  <c r="AD919" i="14"/>
  <c r="Z915" i="14"/>
  <c r="AK910" i="14"/>
  <c r="R907" i="14"/>
  <c r="X903" i="14"/>
  <c r="P900" i="14"/>
  <c r="V1083" i="14"/>
  <c r="AE1006" i="14"/>
  <c r="S975" i="14"/>
  <c r="U954" i="14"/>
  <c r="AI940" i="14"/>
  <c r="AA927" i="14"/>
  <c r="P918" i="14"/>
  <c r="S909" i="14"/>
  <c r="AI901" i="14"/>
  <c r="R896" i="14"/>
  <c r="AF891" i="14"/>
  <c r="O888" i="14"/>
  <c r="X884" i="14"/>
  <c r="Z881" i="14"/>
  <c r="AC878" i="14"/>
  <c r="X875" i="14"/>
  <c r="AA872" i="14"/>
  <c r="N869" i="14"/>
  <c r="Q866" i="14"/>
  <c r="T863" i="14"/>
  <c r="O860" i="14"/>
  <c r="R857" i="14"/>
  <c r="U854" i="14"/>
  <c r="P851" i="14"/>
  <c r="AJ847" i="14"/>
  <c r="AE844" i="14"/>
  <c r="AH841" i="14"/>
  <c r="AK838" i="14"/>
  <c r="N1006" i="14"/>
  <c r="X957" i="14"/>
  <c r="AH937" i="14"/>
  <c r="S925" i="14"/>
  <c r="O910" i="14"/>
  <c r="N901" i="14"/>
  <c r="V895" i="14"/>
  <c r="AE891" i="14"/>
  <c r="W888" i="14"/>
  <c r="P885" i="14"/>
  <c r="AG881" i="14"/>
  <c r="AJ878" i="14"/>
  <c r="AE875" i="14"/>
  <c r="AH872" i="14"/>
  <c r="AK869" i="14"/>
  <c r="W1002" i="14"/>
  <c r="AG964" i="14"/>
  <c r="P946" i="14"/>
  <c r="AJ931" i="14"/>
  <c r="AJ916" i="14"/>
  <c r="P903" i="14"/>
  <c r="O896" i="14"/>
  <c r="W892" i="14"/>
  <c r="AE888" i="14"/>
  <c r="AE884" i="14"/>
  <c r="X881" i="14"/>
  <c r="AA878" i="14"/>
  <c r="V875" i="14"/>
  <c r="Y872" i="14"/>
  <c r="AB869" i="14"/>
  <c r="W866" i="14"/>
  <c r="R863" i="14"/>
  <c r="U860" i="14"/>
  <c r="AA1049" i="14"/>
  <c r="Q985" i="14"/>
  <c r="AE958" i="14"/>
  <c r="AK941" i="14"/>
  <c r="AJ137" i="14"/>
  <c r="AG171" i="14"/>
  <c r="U113" i="14"/>
  <c r="AG147" i="14"/>
  <c r="AJ139" i="14"/>
  <c r="V174" i="14"/>
  <c r="AI147" i="14"/>
  <c r="V153" i="14"/>
  <c r="AG120" i="14"/>
  <c r="P145" i="14"/>
  <c r="AJ147" i="14"/>
  <c r="Q151" i="14"/>
  <c r="AG175" i="14"/>
  <c r="AC219" i="14"/>
  <c r="AF1102" i="14"/>
  <c r="R1092" i="14"/>
  <c r="O1099" i="14"/>
  <c r="P1103" i="14"/>
  <c r="AK1088" i="14"/>
  <c r="R1078" i="14"/>
  <c r="O1097" i="14"/>
  <c r="O1083" i="14"/>
  <c r="AC1070" i="14"/>
  <c r="AF1059" i="14"/>
  <c r="R1049" i="14"/>
  <c r="AD1090" i="14"/>
  <c r="AG1077" i="14"/>
  <c r="AC1066" i="14"/>
  <c r="AF1055" i="14"/>
  <c r="R1045" i="14"/>
  <c r="AG1092" i="14"/>
  <c r="Q1075" i="14"/>
  <c r="AB1060" i="14"/>
  <c r="AI1046" i="14"/>
  <c r="AI1035" i="14"/>
  <c r="AE1098" i="14"/>
  <c r="AB1080" i="14"/>
  <c r="AI1065" i="14"/>
  <c r="Z1051" i="14"/>
  <c r="S1039" i="14"/>
  <c r="V1028" i="14"/>
  <c r="Q1085" i="14"/>
  <c r="O1065" i="14"/>
  <c r="O1045" i="14"/>
  <c r="Q1030" i="14"/>
  <c r="AG1018" i="14"/>
  <c r="S1008" i="14"/>
  <c r="V997" i="14"/>
  <c r="AG986" i="14"/>
  <c r="S976" i="14"/>
  <c r="V965" i="14"/>
  <c r="AF1096" i="14"/>
  <c r="Z1072" i="14"/>
  <c r="AD1052" i="14"/>
  <c r="AE1036" i="14"/>
  <c r="AF1023" i="14"/>
  <c r="R1013" i="14"/>
  <c r="AC1002" i="14"/>
  <c r="AF991" i="14"/>
  <c r="R981" i="14"/>
  <c r="AC970" i="14"/>
  <c r="AF959" i="14"/>
  <c r="X1081" i="14"/>
  <c r="R1056" i="14"/>
  <c r="O1034" i="14"/>
  <c r="AB1017" i="14"/>
  <c r="AE1083" i="14"/>
  <c r="AA1057" i="14"/>
  <c r="AC1034" i="14"/>
  <c r="AK1017" i="14"/>
  <c r="AC1003" i="14"/>
  <c r="U989" i="14"/>
  <c r="W975" i="14"/>
  <c r="P961" i="14"/>
  <c r="S949" i="14"/>
  <c r="V938" i="14"/>
  <c r="AG927" i="14"/>
  <c r="Z1074" i="14"/>
  <c r="W1049" i="14"/>
  <c r="AG1028" i="14"/>
  <c r="V1014" i="14"/>
  <c r="N1000" i="14"/>
  <c r="AF985" i="14"/>
  <c r="AH971" i="14"/>
  <c r="AB957" i="14"/>
  <c r="AH946" i="14"/>
  <c r="T936" i="14"/>
  <c r="W925" i="14"/>
  <c r="AH914" i="14"/>
  <c r="T904" i="14"/>
  <c r="R1063" i="14"/>
  <c r="W1029" i="14"/>
  <c r="O1015" i="14"/>
  <c r="W1001" i="14"/>
  <c r="AJ1077" i="14"/>
  <c r="S1055" i="14"/>
  <c r="W1028" i="14"/>
  <c r="AE1011" i="14"/>
  <c r="W1078" i="14"/>
  <c r="AA1047" i="14"/>
  <c r="AJ1025" i="14"/>
  <c r="S1098" i="14"/>
  <c r="AB1066" i="14"/>
  <c r="AB1040" i="14"/>
  <c r="O1025" i="14"/>
  <c r="AI1079" i="14"/>
  <c r="AK1028" i="14"/>
  <c r="R1008" i="14"/>
  <c r="Q993" i="14"/>
  <c r="AH978" i="14"/>
  <c r="AE967" i="14"/>
  <c r="AE954" i="14"/>
  <c r="Q944" i="14"/>
  <c r="R1088" i="14"/>
  <c r="AD1031" i="14"/>
  <c r="AJ1006" i="14"/>
  <c r="R994" i="14"/>
  <c r="N982" i="14"/>
  <c r="S973" i="14"/>
  <c r="AG963" i="14"/>
  <c r="X955" i="14"/>
  <c r="U948" i="14"/>
  <c r="AD943" i="14"/>
  <c r="V937" i="14"/>
  <c r="N931" i="14"/>
  <c r="Z926" i="14"/>
  <c r="W921" i="14"/>
  <c r="X917" i="14"/>
  <c r="U912" i="14"/>
  <c r="S907" i="14"/>
  <c r="R903" i="14"/>
  <c r="V899" i="14"/>
  <c r="AH895" i="14"/>
  <c r="AC892" i="14"/>
  <c r="AD1067" i="14"/>
  <c r="AG1042" i="14"/>
  <c r="AB1024" i="14"/>
  <c r="AI1010" i="14"/>
  <c r="AD1003" i="14"/>
  <c r="X997" i="14"/>
  <c r="AH990" i="14"/>
  <c r="Q984" i="14"/>
  <c r="O978" i="14"/>
  <c r="AJ970" i="14"/>
  <c r="U1072" i="14"/>
  <c r="AE1045" i="14"/>
  <c r="X1021" i="14"/>
  <c r="X1008" i="14"/>
  <c r="V1000" i="14"/>
  <c r="W993" i="14"/>
  <c r="S987" i="14"/>
  <c r="AG981" i="14"/>
  <c r="O975" i="14"/>
  <c r="O969" i="14"/>
  <c r="Z963" i="14"/>
  <c r="O957" i="14"/>
  <c r="AI951" i="14"/>
  <c r="AD947" i="14"/>
  <c r="AC942" i="14"/>
  <c r="AJ1104" i="14"/>
  <c r="AK1073" i="14"/>
  <c r="AJ1048" i="14"/>
  <c r="AH1027" i="14"/>
  <c r="AE1014" i="14"/>
  <c r="AJ1005" i="14"/>
  <c r="W998" i="14"/>
  <c r="Q992" i="14"/>
  <c r="AB985" i="14"/>
  <c r="W978" i="14"/>
  <c r="U972" i="14"/>
  <c r="AE965" i="14"/>
  <c r="AF1070" i="14"/>
  <c r="N1018" i="14"/>
  <c r="Z999" i="14"/>
  <c r="S986" i="14"/>
  <c r="AB970" i="14"/>
  <c r="U960" i="14"/>
  <c r="V952" i="14"/>
  <c r="P945" i="14"/>
  <c r="R939" i="14"/>
  <c r="AE934" i="14"/>
  <c r="X930" i="14"/>
  <c r="V925" i="14"/>
  <c r="R921" i="14"/>
  <c r="P917" i="14"/>
  <c r="AI912" i="14"/>
  <c r="AG908" i="14"/>
  <c r="AA904" i="14"/>
  <c r="P901" i="14"/>
  <c r="AI897" i="14"/>
  <c r="R1070" i="14"/>
  <c r="X1025" i="14"/>
  <c r="S999" i="14"/>
  <c r="AK984" i="14"/>
  <c r="T970" i="14"/>
  <c r="AD957" i="14"/>
  <c r="AA951" i="14"/>
  <c r="W944" i="14"/>
  <c r="AA938" i="14"/>
  <c r="AF933" i="14"/>
  <c r="X929" i="14"/>
  <c r="AJ924" i="14"/>
  <c r="AF920" i="14"/>
  <c r="AB916" i="14"/>
  <c r="X912" i="14"/>
  <c r="AE908" i="14"/>
  <c r="AK904" i="14"/>
  <c r="X901" i="14"/>
  <c r="AH897" i="14"/>
  <c r="Q894" i="14"/>
  <c r="AE890" i="14"/>
  <c r="Z887" i="14"/>
  <c r="AC884" i="14"/>
  <c r="S1034" i="14"/>
  <c r="AH1004" i="14"/>
  <c r="Q991" i="14"/>
  <c r="N978" i="14"/>
  <c r="AJ965" i="14"/>
  <c r="V955" i="14"/>
  <c r="Z949" i="14"/>
  <c r="U942" i="14"/>
  <c r="Z935" i="14"/>
  <c r="S931" i="14"/>
  <c r="AK926" i="14"/>
  <c r="R923" i="14"/>
  <c r="N919" i="14"/>
  <c r="U915" i="14"/>
  <c r="P911" i="14"/>
  <c r="P1096" i="14"/>
  <c r="AI1026" i="14"/>
  <c r="AJ1002" i="14"/>
  <c r="AK987" i="14"/>
  <c r="R972" i="14"/>
  <c r="Y961" i="14"/>
  <c r="AJ953" i="14"/>
  <c r="T947" i="14"/>
  <c r="AH940" i="14"/>
  <c r="AH935" i="14"/>
  <c r="O931" i="14"/>
  <c r="W926" i="14"/>
  <c r="AC922" i="14"/>
  <c r="AJ918" i="14"/>
  <c r="AE914" i="14"/>
  <c r="AB910" i="14"/>
  <c r="AG906" i="14"/>
  <c r="AE902" i="14"/>
  <c r="AF898" i="14"/>
  <c r="V1045" i="14"/>
  <c r="AB1008" i="14"/>
  <c r="AG991" i="14"/>
  <c r="X977" i="14"/>
  <c r="W965" i="14"/>
  <c r="X956" i="14"/>
  <c r="T949" i="14"/>
  <c r="AE942" i="14"/>
  <c r="AE936" i="14"/>
  <c r="Y932" i="14"/>
  <c r="P927" i="14"/>
  <c r="W923" i="14"/>
  <c r="S919" i="14"/>
  <c r="AD914" i="14"/>
  <c r="AA910" i="14"/>
  <c r="AF906" i="14"/>
  <c r="N903" i="14"/>
  <c r="AG899" i="14"/>
  <c r="AD1072" i="14"/>
  <c r="S1003" i="14"/>
  <c r="N970" i="14"/>
  <c r="AG952" i="14"/>
  <c r="AJ937" i="14"/>
  <c r="Y926" i="14"/>
  <c r="Q917" i="14"/>
  <c r="Q908" i="14"/>
  <c r="Q901" i="14"/>
  <c r="W895" i="14"/>
  <c r="W891" i="14"/>
  <c r="AE887" i="14"/>
  <c r="O884" i="14"/>
  <c r="R881" i="14"/>
  <c r="U878" i="14"/>
  <c r="P875" i="14"/>
  <c r="AJ871" i="14"/>
  <c r="AE868" i="14"/>
  <c r="AH865" i="14"/>
  <c r="AK862" i="14"/>
  <c r="AF859" i="14"/>
  <c r="AI856" i="14"/>
  <c r="AD853" i="14"/>
  <c r="Y850" i="14"/>
  <c r="AB847" i="14"/>
  <c r="W844" i="14"/>
  <c r="Z841" i="14"/>
  <c r="AC838" i="14"/>
  <c r="Q1000" i="14"/>
  <c r="AB955" i="14"/>
  <c r="X935" i="14"/>
  <c r="R924" i="14"/>
  <c r="P907" i="14"/>
  <c r="T900" i="14"/>
  <c r="AK894" i="14"/>
  <c r="U891" i="14"/>
  <c r="N888" i="14"/>
  <c r="W884" i="14"/>
  <c r="Y881" i="14"/>
  <c r="AB878" i="14"/>
  <c r="W875" i="14"/>
  <c r="Z872" i="14"/>
  <c r="AC869" i="14"/>
  <c r="AE991" i="14"/>
  <c r="AH960" i="14"/>
  <c r="AI944" i="14"/>
  <c r="AF930" i="14"/>
  <c r="AK913" i="14"/>
  <c r="W902" i="14"/>
  <c r="AE895" i="14"/>
  <c r="AC891" i="14"/>
  <c r="AC887" i="14"/>
  <c r="V884" i="14"/>
  <c r="P881" i="14"/>
  <c r="S878" i="14"/>
  <c r="N875" i="14"/>
  <c r="Q872" i="14"/>
  <c r="T869" i="14"/>
  <c r="AF865" i="14"/>
  <c r="AI862" i="14"/>
  <c r="AD859" i="14"/>
  <c r="AB1027" i="14"/>
  <c r="W982" i="14"/>
  <c r="R955" i="14"/>
  <c r="R940" i="14"/>
  <c r="O927" i="14"/>
  <c r="AF917" i="14"/>
  <c r="AI909" i="14"/>
  <c r="T902" i="14"/>
  <c r="AK896" i="14"/>
  <c r="Q893" i="14"/>
  <c r="Q890" i="14"/>
  <c r="S887" i="14"/>
  <c r="T884" i="14"/>
  <c r="P1069" i="14"/>
  <c r="AE1001" i="14"/>
  <c r="O971" i="14"/>
  <c r="AD948" i="14"/>
  <c r="Q937" i="14"/>
  <c r="AI925" i="14"/>
  <c r="AA917" i="14"/>
  <c r="AC909" i="14"/>
  <c r="O902" i="14"/>
  <c r="AK895" i="14"/>
  <c r="AB892" i="14"/>
  <c r="AD889" i="14"/>
  <c r="AF886" i="14"/>
  <c r="AI883" i="14"/>
  <c r="U881" i="14"/>
  <c r="X878" i="14"/>
  <c r="AI875" i="14"/>
  <c r="U873" i="14"/>
  <c r="X870" i="14"/>
  <c r="AI867" i="14"/>
  <c r="U865" i="14"/>
  <c r="X862" i="14"/>
  <c r="AI859" i="14"/>
  <c r="U857" i="14"/>
  <c r="X854" i="14"/>
  <c r="AI851" i="14"/>
  <c r="U849" i="14"/>
  <c r="X846" i="14"/>
  <c r="AI843" i="14"/>
  <c r="U841" i="14"/>
  <c r="X838" i="14"/>
  <c r="AI835" i="14"/>
  <c r="U833" i="14"/>
  <c r="X830" i="14"/>
  <c r="AI827" i="14"/>
  <c r="U825" i="14"/>
  <c r="X822" i="14"/>
  <c r="O1001" i="14"/>
  <c r="V976" i="14"/>
  <c r="N953" i="14"/>
  <c r="P938" i="14"/>
  <c r="AH926" i="14"/>
  <c r="W918" i="14"/>
  <c r="Y910" i="14"/>
  <c r="Z903" i="14"/>
  <c r="AJ897" i="14"/>
  <c r="T894" i="14"/>
  <c r="AF890" i="14"/>
  <c r="X887" i="14"/>
  <c r="Q884" i="14"/>
  <c r="AB881" i="14"/>
  <c r="AE878" i="14"/>
  <c r="Q876" i="14"/>
  <c r="AB873" i="14"/>
  <c r="AE870" i="14"/>
  <c r="Q868" i="14"/>
  <c r="AB865" i="14"/>
  <c r="AE862" i="14"/>
  <c r="Q860" i="14"/>
  <c r="AB857" i="14"/>
  <c r="AE854" i="14"/>
  <c r="Q852" i="14"/>
  <c r="AB849" i="14"/>
  <c r="AE846" i="14"/>
  <c r="O981" i="14"/>
  <c r="S912" i="14"/>
  <c r="AB889" i="14"/>
  <c r="AG878" i="14"/>
  <c r="V960" i="14"/>
  <c r="AF914" i="14"/>
  <c r="AJ891" i="14"/>
  <c r="T880" i="14"/>
  <c r="AI873" i="14"/>
  <c r="AJ867" i="14"/>
  <c r="T862" i="14"/>
  <c r="AJ856" i="14"/>
  <c r="AK852" i="14"/>
  <c r="AJ848" i="14"/>
  <c r="P845" i="14"/>
  <c r="T841" i="14"/>
  <c r="AK837" i="14"/>
  <c r="N835" i="14"/>
  <c r="Q832" i="14"/>
  <c r="S829" i="14"/>
  <c r="U826" i="14"/>
  <c r="X823" i="14"/>
  <c r="W938" i="14"/>
  <c r="Z899" i="14"/>
  <c r="AD886" i="14"/>
  <c r="S876" i="14"/>
  <c r="V868" i="14"/>
  <c r="Y863" i="14"/>
  <c r="AI857" i="14"/>
  <c r="AJ853" i="14"/>
  <c r="AG849" i="14"/>
  <c r="AJ845" i="14"/>
  <c r="Z842" i="14"/>
  <c r="AE838" i="14"/>
  <c r="AE835" i="14"/>
  <c r="AD963" i="14"/>
  <c r="V919" i="14"/>
  <c r="T897" i="14"/>
  <c r="R885" i="14"/>
  <c r="AE877" i="14"/>
  <c r="U871" i="14"/>
  <c r="AG865" i="14"/>
  <c r="T860" i="14"/>
  <c r="AH855" i="14"/>
  <c r="AG851" i="14"/>
  <c r="AH847" i="14"/>
  <c r="AE843" i="14"/>
  <c r="W840" i="14"/>
  <c r="P837" i="14"/>
  <c r="R834" i="14"/>
  <c r="U831" i="14"/>
  <c r="W828" i="14"/>
  <c r="Y825" i="14"/>
  <c r="AB822" i="14"/>
  <c r="AD819" i="14"/>
  <c r="P817" i="14"/>
  <c r="T962" i="14"/>
  <c r="Q913" i="14"/>
  <c r="Z892" i="14"/>
  <c r="W881" i="14"/>
  <c r="Q875" i="14"/>
  <c r="AF868" i="14"/>
  <c r="AI863" i="14"/>
  <c r="U858" i="14"/>
  <c r="R854" i="14"/>
  <c r="P850" i="14"/>
  <c r="R846" i="14"/>
  <c r="AF842" i="14"/>
  <c r="X839" i="14"/>
  <c r="AK835" i="14"/>
  <c r="N833" i="14"/>
  <c r="Q830" i="14"/>
  <c r="R827" i="14"/>
  <c r="U824" i="14"/>
  <c r="Z821" i="14"/>
  <c r="AK818" i="14"/>
  <c r="O816" i="14"/>
  <c r="Z813" i="14"/>
  <c r="AK810" i="14"/>
  <c r="U953" i="14"/>
  <c r="T910" i="14"/>
  <c r="AF893" i="14"/>
  <c r="U882" i="14"/>
  <c r="R874" i="14"/>
  <c r="X880" i="14"/>
  <c r="AJ864" i="14"/>
  <c r="O856" i="14"/>
  <c r="O848" i="14"/>
  <c r="U840" i="14"/>
  <c r="Z834" i="14"/>
  <c r="U829" i="14"/>
  <c r="P824" i="14"/>
  <c r="Q820" i="14"/>
  <c r="AI816" i="14"/>
  <c r="X813" i="14"/>
  <c r="Q810" i="14"/>
  <c r="AB807" i="14"/>
  <c r="AE804" i="14"/>
  <c r="Q802" i="14"/>
  <c r="AB799" i="14"/>
  <c r="AE796" i="14"/>
  <c r="Q794" i="14"/>
  <c r="AB791" i="14"/>
  <c r="AE788" i="14"/>
  <c r="Q786" i="14"/>
  <c r="AB783" i="14"/>
  <c r="AE780" i="14"/>
  <c r="Q778" i="14"/>
  <c r="AB775" i="14"/>
  <c r="AE772" i="14"/>
  <c r="Q770" i="14"/>
  <c r="AB767" i="14"/>
  <c r="AE764" i="14"/>
  <c r="Q762" i="14"/>
  <c r="N111" i="14"/>
  <c r="Y124" i="14"/>
  <c r="P159" i="14"/>
  <c r="Z190" i="14"/>
  <c r="P110" i="14"/>
  <c r="U137" i="14"/>
  <c r="Q148" i="14"/>
  <c r="AJ174" i="14"/>
  <c r="AJ204" i="14"/>
  <c r="N113" i="14"/>
  <c r="Y126" i="14"/>
  <c r="AC175" i="14"/>
  <c r="U168" i="14"/>
  <c r="U203" i="14"/>
  <c r="P105" i="14"/>
  <c r="P121" i="14"/>
  <c r="X1102" i="14"/>
  <c r="AI1091" i="14"/>
  <c r="AF1098" i="14"/>
  <c r="AD1102" i="14"/>
  <c r="AB1088" i="14"/>
  <c r="AI1077" i="14"/>
  <c r="AC1096" i="14"/>
  <c r="AF1082" i="14"/>
  <c r="U1070" i="14"/>
  <c r="X1059" i="14"/>
  <c r="AI1048" i="14"/>
  <c r="R1090" i="14"/>
  <c r="X1077" i="14"/>
  <c r="U1066" i="14"/>
  <c r="X1055" i="14"/>
  <c r="AI1044" i="14"/>
  <c r="S1092" i="14"/>
  <c r="AE1074" i="14"/>
  <c r="Q1060" i="14"/>
  <c r="Z1046" i="14"/>
  <c r="AA1035" i="14"/>
  <c r="Q1098" i="14"/>
  <c r="O1080" i="14"/>
  <c r="X1065" i="14"/>
  <c r="O1051" i="14"/>
  <c r="AJ1038" i="14"/>
  <c r="N1028" i="14"/>
  <c r="Y1084" i="14"/>
  <c r="Z1064" i="14"/>
  <c r="AB1044" i="14"/>
  <c r="AE1029" i="14"/>
  <c r="Y1018" i="14"/>
  <c r="AJ1007" i="14"/>
  <c r="N997" i="14"/>
  <c r="Y986" i="14"/>
  <c r="AJ975" i="14"/>
  <c r="N965" i="14"/>
  <c r="N1095" i="14"/>
  <c r="W1071" i="14"/>
  <c r="P1052" i="14"/>
  <c r="T1036" i="14"/>
  <c r="X1023" i="14"/>
  <c r="AI1012" i="14"/>
  <c r="U1002" i="14"/>
  <c r="X991" i="14"/>
  <c r="AI980" i="14"/>
  <c r="U970" i="14"/>
  <c r="X959" i="14"/>
  <c r="AC1080" i="14"/>
  <c r="AA1055" i="14"/>
  <c r="AA1033" i="14"/>
  <c r="Q1017" i="14"/>
  <c r="AI1082" i="14"/>
  <c r="AJ1056" i="14"/>
  <c r="N1034" i="14"/>
  <c r="AA1017" i="14"/>
  <c r="R1003" i="14"/>
  <c r="AJ988" i="14"/>
  <c r="AA974" i="14"/>
  <c r="AD960" i="14"/>
  <c r="AJ948" i="14"/>
  <c r="N938" i="14"/>
  <c r="Y927" i="14"/>
  <c r="AF1073" i="14"/>
  <c r="AD1048" i="14"/>
  <c r="S1028" i="14"/>
  <c r="AK1013" i="14"/>
  <c r="AC999" i="14"/>
  <c r="U985" i="14"/>
  <c r="W971" i="14"/>
  <c r="S957" i="14"/>
  <c r="Z946" i="14"/>
  <c r="AK935" i="14"/>
  <c r="O925" i="14"/>
  <c r="Z914" i="14"/>
  <c r="AK903" i="14"/>
  <c r="O1062" i="14"/>
  <c r="X1028" i="14"/>
  <c r="S1011" i="14"/>
  <c r="AG1000" i="14"/>
  <c r="W1076" i="14"/>
  <c r="O1046" i="14"/>
  <c r="AC1027" i="14"/>
  <c r="Q1011" i="14"/>
  <c r="AF1066" i="14"/>
  <c r="AC1046" i="14"/>
  <c r="S1025" i="14"/>
  <c r="R1089" i="14"/>
  <c r="AA1065" i="14"/>
  <c r="AF1039" i="14"/>
  <c r="Q1021" i="14"/>
  <c r="AD1077" i="14"/>
  <c r="X1027" i="14"/>
  <c r="AG1003" i="14"/>
  <c r="AB992" i="14"/>
  <c r="S978" i="14"/>
  <c r="AI963" i="14"/>
  <c r="T954" i="14"/>
  <c r="AE943" i="14"/>
  <c r="S1071" i="14"/>
  <c r="W1030" i="14"/>
  <c r="S1006" i="14"/>
  <c r="AI990" i="14"/>
  <c r="Y981" i="14"/>
  <c r="AC972" i="14"/>
  <c r="S963" i="14"/>
  <c r="N955" i="14"/>
  <c r="AI947" i="14"/>
  <c r="AB941" i="14"/>
  <c r="AK936" i="14"/>
  <c r="AC930" i="14"/>
  <c r="Q926" i="14"/>
  <c r="N921" i="14"/>
  <c r="AK915" i="14"/>
  <c r="AJ911" i="14"/>
  <c r="AI906" i="14"/>
  <c r="AI902" i="14"/>
  <c r="AE898" i="14"/>
  <c r="Z895" i="14"/>
  <c r="U892" i="14"/>
  <c r="Y1063" i="14"/>
  <c r="Q1039" i="14"/>
  <c r="S1023" i="14"/>
  <c r="W1009" i="14"/>
  <c r="N1003" i="14"/>
  <c r="AH996" i="14"/>
  <c r="AE989" i="14"/>
  <c r="AA983" i="14"/>
  <c r="AB977" i="14"/>
  <c r="AI969" i="14"/>
  <c r="P1070" i="14"/>
  <c r="S1040" i="14"/>
  <c r="AH1016" i="14"/>
  <c r="AG1007" i="14"/>
  <c r="AE999" i="14"/>
  <c r="R992" i="14"/>
  <c r="AE986" i="14"/>
  <c r="S981" i="14"/>
  <c r="N974" i="14"/>
  <c r="Z968" i="14"/>
  <c r="X962" i="14"/>
  <c r="O956" i="14"/>
  <c r="X951" i="14"/>
  <c r="S947" i="14"/>
  <c r="AG941" i="14"/>
  <c r="AE1096" i="14"/>
  <c r="O1070" i="14"/>
  <c r="AD1045" i="14"/>
  <c r="AD1026" i="14"/>
  <c r="AC1013" i="14"/>
  <c r="AB1004" i="14"/>
  <c r="AG997" i="14"/>
  <c r="AA991" i="14"/>
  <c r="AI983" i="14"/>
  <c r="AI977" i="14"/>
  <c r="AE971" i="14"/>
  <c r="AB964" i="14"/>
  <c r="N1067" i="14"/>
  <c r="V1015" i="14"/>
  <c r="AF996" i="14"/>
  <c r="Z983" i="14"/>
  <c r="V968" i="14"/>
  <c r="Z959" i="14"/>
  <c r="AB951" i="14"/>
  <c r="Y944" i="14"/>
  <c r="AB938" i="14"/>
  <c r="S934" i="14"/>
  <c r="AK929" i="14"/>
  <c r="AA924" i="14"/>
  <c r="AG920" i="14"/>
  <c r="AC916" i="14"/>
  <c r="Y912" i="14"/>
  <c r="V908" i="14"/>
  <c r="Q904" i="14"/>
  <c r="AF900" i="14"/>
  <c r="Q897" i="14"/>
  <c r="O1061" i="14"/>
  <c r="W1022" i="14"/>
  <c r="AJ997" i="14"/>
  <c r="Y983" i="14"/>
  <c r="S969" i="14"/>
  <c r="AK956" i="14"/>
  <c r="T950" i="14"/>
  <c r="AF943" i="14"/>
  <c r="Z937" i="14"/>
  <c r="T933" i="14"/>
  <c r="AI928" i="14"/>
  <c r="Z924" i="14"/>
  <c r="V920" i="14"/>
  <c r="AF915" i="14"/>
  <c r="N912" i="14"/>
  <c r="T908" i="14"/>
  <c r="Z904" i="14"/>
  <c r="O901" i="14"/>
  <c r="Y897" i="14"/>
  <c r="AG893" i="14"/>
  <c r="O890" i="14"/>
  <c r="R887" i="14"/>
  <c r="U884" i="14"/>
  <c r="P1031" i="14"/>
  <c r="Y1003" i="14"/>
  <c r="AJ989" i="14"/>
  <c r="AH976" i="14"/>
  <c r="AK963" i="14"/>
  <c r="AF954" i="14"/>
  <c r="AI948" i="14"/>
  <c r="AF941" i="14"/>
  <c r="N935" i="14"/>
  <c r="AG930" i="14"/>
  <c r="AA926" i="14"/>
  <c r="V922" i="14"/>
  <c r="AC918" i="14"/>
  <c r="AJ914" i="14"/>
  <c r="AF910" i="14"/>
  <c r="T1091" i="14"/>
  <c r="O1021" i="14"/>
  <c r="Y1001" i="14"/>
  <c r="Y985" i="14"/>
  <c r="AG969" i="14"/>
  <c r="AC960" i="14"/>
  <c r="R953" i="14"/>
  <c r="AB946" i="14"/>
  <c r="Q940" i="14"/>
  <c r="V935" i="14"/>
  <c r="P930" i="14"/>
  <c r="AK925" i="14"/>
  <c r="S922" i="14"/>
  <c r="Y918" i="14"/>
  <c r="U914" i="14"/>
  <c r="R910" i="14"/>
  <c r="W906" i="14"/>
  <c r="AC901" i="14"/>
  <c r="V898" i="14"/>
  <c r="V1042" i="14"/>
  <c r="Y1005" i="14"/>
  <c r="X990" i="14"/>
  <c r="P976" i="14"/>
  <c r="U964" i="14"/>
  <c r="W954" i="14"/>
  <c r="AA948" i="14"/>
  <c r="X941" i="14"/>
  <c r="S936" i="14"/>
  <c r="Z931" i="14"/>
  <c r="AF926" i="14"/>
  <c r="AB922" i="14"/>
  <c r="X918" i="14"/>
  <c r="T914" i="14"/>
  <c r="P910" i="14"/>
  <c r="V906" i="14"/>
  <c r="AD902" i="14"/>
  <c r="X899" i="14"/>
  <c r="R1067" i="14"/>
  <c r="W997" i="14"/>
  <c r="Y967" i="14"/>
  <c r="O951" i="14"/>
  <c r="AH936" i="14"/>
  <c r="Y925" i="14"/>
  <c r="O916" i="14"/>
  <c r="U907" i="14"/>
  <c r="AI899" i="14"/>
  <c r="AB894" i="14"/>
  <c r="AC890" i="14"/>
  <c r="V887" i="14"/>
  <c r="AF883" i="14"/>
  <c r="AI880" i="14"/>
  <c r="AD877" i="14"/>
  <c r="Y874" i="14"/>
  <c r="AB871" i="14"/>
  <c r="W868" i="14"/>
  <c r="Z865" i="14"/>
  <c r="AC862" i="14"/>
  <c r="X859" i="14"/>
  <c r="AA856" i="14"/>
  <c r="N853" i="14"/>
  <c r="Q850" i="14"/>
  <c r="T847" i="14"/>
  <c r="O844" i="14"/>
  <c r="R841" i="14"/>
  <c r="U838" i="14"/>
  <c r="T997" i="14"/>
  <c r="X949" i="14"/>
  <c r="T934" i="14"/>
  <c r="O923" i="14"/>
  <c r="U906" i="14"/>
  <c r="AF899" i="14"/>
  <c r="Y894" i="14"/>
  <c r="AK890" i="14"/>
  <c r="U887" i="14"/>
  <c r="N884" i="14"/>
  <c r="Q881" i="14"/>
  <c r="T878" i="14"/>
  <c r="O875" i="14"/>
  <c r="R872" i="14"/>
  <c r="U869" i="14"/>
  <c r="AE985" i="14"/>
  <c r="P957" i="14"/>
  <c r="Z943" i="14"/>
  <c r="Z929" i="14"/>
  <c r="AK912" i="14"/>
  <c r="AE901" i="14"/>
  <c r="U895" i="14"/>
  <c r="AJ890" i="14"/>
  <c r="T887" i="14"/>
  <c r="AD883" i="14"/>
  <c r="AG880" i="14"/>
  <c r="AJ877" i="14"/>
  <c r="AE874" i="14"/>
  <c r="AH871" i="14"/>
  <c r="AC868" i="14"/>
  <c r="X865" i="14"/>
  <c r="AA862" i="14"/>
  <c r="V859" i="14"/>
  <c r="AI1014" i="14"/>
  <c r="S977" i="14"/>
  <c r="AD953" i="14"/>
  <c r="X937" i="14"/>
  <c r="O926" i="14"/>
  <c r="AI916" i="14"/>
  <c r="AH908" i="14"/>
  <c r="AD901" i="14"/>
  <c r="Z896" i="14"/>
  <c r="AF892" i="14"/>
  <c r="AG889" i="14"/>
  <c r="AH886" i="14"/>
  <c r="AK883" i="14"/>
  <c r="Z1058" i="14"/>
  <c r="AJ998" i="14"/>
  <c r="AB968" i="14"/>
  <c r="P947" i="14"/>
  <c r="AK934" i="14"/>
  <c r="AG924" i="14"/>
  <c r="Z916" i="14"/>
  <c r="AA908" i="14"/>
  <c r="W901" i="14"/>
  <c r="AA895" i="14"/>
  <c r="R892" i="14"/>
  <c r="U889" i="14"/>
  <c r="W886" i="14"/>
  <c r="AA883" i="14"/>
  <c r="AD880" i="14"/>
  <c r="P878" i="14"/>
  <c r="AA875" i="14"/>
  <c r="AD872" i="14"/>
  <c r="P870" i="14"/>
  <c r="AA867" i="14"/>
  <c r="AD864" i="14"/>
  <c r="P862" i="14"/>
  <c r="AA859" i="14"/>
  <c r="AD856" i="14"/>
  <c r="P854" i="14"/>
  <c r="AA851" i="14"/>
  <c r="AD848" i="14"/>
  <c r="P846" i="14"/>
  <c r="AA843" i="14"/>
  <c r="AD840" i="14"/>
  <c r="P838" i="14"/>
  <c r="AA835" i="14"/>
  <c r="AD832" i="14"/>
  <c r="P830" i="14"/>
  <c r="AA827" i="14"/>
  <c r="AD824" i="14"/>
  <c r="T1097" i="14"/>
  <c r="T998" i="14"/>
  <c r="W973" i="14"/>
  <c r="W951" i="14"/>
  <c r="AJ935" i="14"/>
  <c r="AC925" i="14"/>
  <c r="U917" i="14"/>
  <c r="Y909" i="14"/>
  <c r="AF902" i="14"/>
  <c r="U897" i="14"/>
  <c r="AH893" i="14"/>
  <c r="V890" i="14"/>
  <c r="O887" i="14"/>
  <c r="AH883" i="14"/>
  <c r="T881" i="14"/>
  <c r="W878" i="14"/>
  <c r="AH875" i="14"/>
  <c r="T873" i="14"/>
  <c r="W870" i="14"/>
  <c r="AH867" i="14"/>
  <c r="T865" i="14"/>
  <c r="W862" i="14"/>
  <c r="AH859" i="14"/>
  <c r="T857" i="14"/>
  <c r="W854" i="14"/>
  <c r="AH851" i="14"/>
  <c r="T849" i="14"/>
  <c r="W846" i="14"/>
  <c r="Q948" i="14"/>
  <c r="AH909" i="14"/>
  <c r="P888" i="14"/>
  <c r="R877" i="14"/>
  <c r="AE956" i="14"/>
  <c r="V909" i="14"/>
  <c r="AD890" i="14"/>
  <c r="Y879" i="14"/>
  <c r="N873" i="14"/>
  <c r="T867" i="14"/>
  <c r="AE861" i="14"/>
  <c r="X856" i="14"/>
  <c r="X852" i="14"/>
  <c r="X848" i="14"/>
  <c r="AD844" i="14"/>
  <c r="AJ840" i="14"/>
  <c r="AB837" i="14"/>
  <c r="AD834" i="14"/>
  <c r="AG831" i="14"/>
  <c r="AI828" i="14"/>
  <c r="AJ825" i="14"/>
  <c r="N823" i="14"/>
  <c r="AG928" i="14"/>
  <c r="W897" i="14"/>
  <c r="V885" i="14"/>
  <c r="Y875" i="14"/>
  <c r="AG867" i="14"/>
  <c r="AH862" i="14"/>
  <c r="V857" i="14"/>
  <c r="W853" i="14"/>
  <c r="V849" i="14"/>
  <c r="Z845" i="14"/>
  <c r="O842" i="14"/>
  <c r="T838" i="14"/>
  <c r="V835" i="14"/>
  <c r="AA959" i="14"/>
  <c r="AE916" i="14"/>
  <c r="AB895" i="14"/>
  <c r="AJ883" i="14"/>
  <c r="AJ876" i="14"/>
  <c r="Y870" i="14"/>
  <c r="Q865" i="14"/>
  <c r="AE859" i="14"/>
  <c r="U855" i="14"/>
  <c r="U851" i="14"/>
  <c r="U847" i="14"/>
  <c r="U843" i="14"/>
  <c r="AK839" i="14"/>
  <c r="AF836" i="14"/>
  <c r="AH833" i="14"/>
  <c r="AK830" i="14"/>
  <c r="N828" i="14"/>
  <c r="P825" i="14"/>
  <c r="S822" i="14"/>
  <c r="V819" i="14"/>
  <c r="AG816" i="14"/>
  <c r="S958" i="14"/>
  <c r="AE910" i="14"/>
  <c r="R891" i="14"/>
  <c r="AE880" i="14"/>
  <c r="U874" i="14"/>
  <c r="P868" i="14"/>
  <c r="S863" i="14"/>
  <c r="AD857" i="14"/>
  <c r="AE853" i="14"/>
  <c r="AD849" i="14"/>
  <c r="AF845" i="14"/>
  <c r="V842" i="14"/>
  <c r="AA838" i="14"/>
  <c r="AB835" i="14"/>
  <c r="AE832" i="14"/>
  <c r="AF829" i="14"/>
  <c r="AH826" i="14"/>
  <c r="AK823" i="14"/>
  <c r="R821" i="14"/>
  <c r="AC818" i="14"/>
  <c r="AF815" i="14"/>
  <c r="R813" i="14"/>
  <c r="AC810" i="14"/>
  <c r="Y945" i="14"/>
  <c r="AE907" i="14"/>
  <c r="S892" i="14"/>
  <c r="V881" i="14"/>
  <c r="V873" i="14"/>
  <c r="T875" i="14"/>
  <c r="AG863" i="14"/>
  <c r="P855" i="14"/>
  <c r="P847" i="14"/>
  <c r="AD839" i="14"/>
  <c r="V833" i="14"/>
  <c r="AE828" i="14"/>
  <c r="Z823" i="14"/>
  <c r="AG819" i="14"/>
  <c r="X816" i="14"/>
  <c r="O813" i="14"/>
  <c r="AH809" i="14"/>
  <c r="T807" i="14"/>
  <c r="W804" i="14"/>
  <c r="AH801" i="14"/>
  <c r="T799" i="14"/>
  <c r="W796" i="14"/>
  <c r="AH793" i="14"/>
  <c r="T791" i="14"/>
  <c r="W788" i="14"/>
  <c r="AH785" i="14"/>
  <c r="T783" i="14"/>
  <c r="W780" i="14"/>
  <c r="AH777" i="14"/>
  <c r="T775" i="14"/>
  <c r="W772" i="14"/>
  <c r="AH769" i="14"/>
  <c r="T767" i="14"/>
  <c r="W764" i="14"/>
  <c r="AH761" i="14"/>
  <c r="T759" i="14"/>
  <c r="W756" i="14"/>
  <c r="R936" i="14"/>
  <c r="AH864" i="14"/>
  <c r="AE842" i="14"/>
  <c r="AG835" i="14"/>
  <c r="W830" i="14"/>
  <c r="AE825" i="14"/>
  <c r="Z820" i="14"/>
  <c r="S817" i="14"/>
  <c r="P814" i="14"/>
  <c r="R811" i="14"/>
  <c r="Z808" i="14"/>
  <c r="AK805" i="14"/>
  <c r="O803" i="14"/>
  <c r="Z800" i="14"/>
  <c r="AK797" i="14"/>
  <c r="P892" i="14"/>
  <c r="AH870" i="14"/>
  <c r="S861" i="14"/>
  <c r="AF852" i="14"/>
  <c r="U844" i="14"/>
  <c r="O837" i="14"/>
  <c r="Z831" i="14"/>
  <c r="S826" i="14"/>
  <c r="AF821" i="14"/>
  <c r="X818" i="14"/>
  <c r="AH814" i="14"/>
  <c r="Z811" i="14"/>
  <c r="AG808" i="14"/>
  <c r="S806" i="14"/>
  <c r="V803" i="14"/>
  <c r="AG800" i="14"/>
  <c r="S798" i="14"/>
  <c r="V795" i="14"/>
  <c r="AG792" i="14"/>
  <c r="S790" i="14"/>
  <c r="V787" i="14"/>
  <c r="AG784" i="14"/>
  <c r="S782" i="14"/>
  <c r="V779" i="14"/>
  <c r="AG776" i="14"/>
  <c r="S774" i="14"/>
  <c r="V771" i="14"/>
  <c r="AG768" i="14"/>
  <c r="S766" i="14"/>
  <c r="V763" i="14"/>
  <c r="AG760" i="14"/>
  <c r="S758" i="14"/>
  <c r="V755" i="14"/>
  <c r="AG752" i="14"/>
  <c r="S750" i="14"/>
  <c r="V747" i="14"/>
  <c r="AG744" i="14"/>
  <c r="S742" i="14"/>
  <c r="V739" i="14"/>
  <c r="AG736" i="14"/>
  <c r="S734" i="14"/>
  <c r="V731" i="14"/>
  <c r="AE1043" i="14"/>
  <c r="R869" i="14"/>
  <c r="AA857" i="14"/>
  <c r="AA849" i="14"/>
  <c r="AC842" i="14"/>
  <c r="Z835" i="14"/>
  <c r="T830" i="14"/>
  <c r="AB825" i="14"/>
  <c r="AH820" i="14"/>
  <c r="AA817" i="14"/>
  <c r="W814" i="14"/>
  <c r="Y811" i="14"/>
  <c r="AF808" i="14"/>
  <c r="R806" i="14"/>
  <c r="AC803" i="14"/>
  <c r="AF800" i="14"/>
  <c r="R798" i="14"/>
  <c r="AC795" i="14"/>
  <c r="AF792" i="14"/>
  <c r="R790" i="14"/>
  <c r="AC787" i="14"/>
  <c r="AF784" i="14"/>
  <c r="R782" i="14"/>
  <c r="AC779" i="14"/>
  <c r="Y108" i="14"/>
  <c r="AJ121" i="14"/>
  <c r="N135" i="14"/>
  <c r="AB145" i="14"/>
  <c r="AB166" i="14"/>
  <c r="X192" i="14"/>
  <c r="P102" i="14"/>
  <c r="AI123" i="14"/>
  <c r="P134" i="14"/>
  <c r="S165" i="14"/>
  <c r="Y110" i="14"/>
  <c r="AJ123" i="14"/>
  <c r="N137" i="14"/>
  <c r="V180" i="14"/>
  <c r="S205" i="14"/>
  <c r="V131" i="14"/>
  <c r="S142" i="14"/>
  <c r="AJ165" i="14"/>
  <c r="R1100" i="14"/>
  <c r="AC1089" i="14"/>
  <c r="Z1096" i="14"/>
  <c r="U1099" i="14"/>
  <c r="R1086" i="14"/>
  <c r="AC1075" i="14"/>
  <c r="S1093" i="14"/>
  <c r="AH1079" i="14"/>
  <c r="AF1067" i="14"/>
  <c r="R1057" i="14"/>
  <c r="AA1102" i="14"/>
  <c r="T1087" i="14"/>
  <c r="AA1074" i="14"/>
  <c r="AF1063" i="14"/>
  <c r="R1053" i="14"/>
  <c r="AC1042" i="14"/>
  <c r="X1087" i="14"/>
  <c r="Z1071" i="14"/>
  <c r="S1057" i="14"/>
  <c r="AK1043" i="14"/>
  <c r="U1033" i="14"/>
  <c r="AD1093" i="14"/>
  <c r="AG1076" i="14"/>
  <c r="N1062" i="14"/>
  <c r="AG1047" i="14"/>
  <c r="V1036" i="14"/>
  <c r="AG1025" i="14"/>
  <c r="S1080" i="14"/>
  <c r="P1060" i="14"/>
  <c r="R1041" i="14"/>
  <c r="AK1026" i="14"/>
  <c r="S1016" i="14"/>
  <c r="V1005" i="14"/>
  <c r="AG994" i="14"/>
  <c r="S984" i="14"/>
  <c r="V973" i="14"/>
  <c r="AG962" i="14"/>
  <c r="X1089" i="14"/>
  <c r="AA1067" i="14"/>
  <c r="AE1047" i="14"/>
  <c r="AJ1032" i="14"/>
  <c r="R1021" i="14"/>
  <c r="AC1010" i="14"/>
  <c r="AF999" i="14"/>
  <c r="R989" i="14"/>
  <c r="AC978" i="14"/>
  <c r="AF967" i="14"/>
  <c r="R957" i="14"/>
  <c r="X1073" i="14"/>
  <c r="AG1049" i="14"/>
  <c r="P1029" i="14"/>
  <c r="R1014" i="14"/>
  <c r="V1077" i="14"/>
  <c r="Q1051" i="14"/>
  <c r="R1030" i="14"/>
  <c r="P1014" i="14"/>
  <c r="T1000" i="14"/>
  <c r="AK985" i="14"/>
  <c r="AC971" i="14"/>
  <c r="W957" i="14"/>
  <c r="V946" i="14"/>
  <c r="AG935" i="14"/>
  <c r="Z1097" i="14"/>
  <c r="AI1067" i="14"/>
  <c r="Z1043" i="14"/>
  <c r="AJ1024" i="14"/>
  <c r="AA1010" i="14"/>
  <c r="AD996" i="14"/>
  <c r="V982" i="14"/>
  <c r="N968" i="14"/>
  <c r="AH954" i="14"/>
  <c r="T944" i="14"/>
  <c r="W933" i="14"/>
  <c r="AH922" i="14"/>
  <c r="T912" i="14"/>
  <c r="AB1096" i="14"/>
  <c r="T1053" i="14"/>
  <c r="AG1027" i="14"/>
  <c r="AE1010" i="14"/>
  <c r="Y997" i="14"/>
  <c r="P1075" i="14"/>
  <c r="N1044" i="14"/>
  <c r="Z1023" i="14"/>
  <c r="AD1010" i="14"/>
  <c r="AE1065" i="14"/>
  <c r="AH1040" i="14"/>
  <c r="Z1024" i="14"/>
  <c r="AG1086" i="14"/>
  <c r="AF1056" i="14"/>
  <c r="AK1038" i="14"/>
  <c r="X1020" i="14"/>
  <c r="AK1065" i="14"/>
  <c r="Q1026" i="14"/>
  <c r="Q1003" i="14"/>
  <c r="AF988" i="14"/>
  <c r="AE977" i="14"/>
  <c r="U963" i="14"/>
  <c r="T951" i="14"/>
  <c r="T943" i="14"/>
  <c r="W1069" i="14"/>
  <c r="AG1020" i="14"/>
  <c r="AC1005" i="14"/>
  <c r="T990" i="14"/>
  <c r="AK980" i="14"/>
  <c r="P972" i="14"/>
  <c r="AE962" i="14"/>
  <c r="AC954" i="14"/>
  <c r="X947" i="14"/>
  <c r="Q941" i="14"/>
  <c r="Z936" i="14"/>
  <c r="S930" i="14"/>
  <c r="AD924" i="14"/>
  <c r="AD920" i="14"/>
  <c r="AB915" i="14"/>
  <c r="AA911" i="14"/>
  <c r="Y906" i="14"/>
  <c r="S902" i="14"/>
  <c r="W898" i="14"/>
  <c r="R895" i="14"/>
  <c r="AA1100" i="14"/>
  <c r="AB1061" i="14"/>
  <c r="AC1036" i="14"/>
  <c r="V1019" i="14"/>
  <c r="AF1008" i="14"/>
  <c r="Z1002" i="14"/>
  <c r="AE995" i="14"/>
  <c r="Q989" i="14"/>
  <c r="N983" i="14"/>
  <c r="AI975" i="14"/>
  <c r="R1102" i="14"/>
  <c r="AH1068" i="14"/>
  <c r="AA1037" i="14"/>
  <c r="AA1015" i="14"/>
  <c r="Q1007" i="14"/>
  <c r="X998" i="14"/>
  <c r="AD991" i="14"/>
  <c r="R986" i="14"/>
  <c r="P980" i="14"/>
  <c r="Y973" i="14"/>
  <c r="AK967" i="14"/>
  <c r="W961" i="14"/>
  <c r="AD955" i="14"/>
  <c r="N951" i="14"/>
  <c r="X946" i="14"/>
  <c r="V941" i="14"/>
  <c r="W1094" i="14"/>
  <c r="AA1066" i="14"/>
  <c r="AG1043" i="14"/>
  <c r="T1025" i="14"/>
  <c r="AK1011" i="14"/>
  <c r="AK1003" i="14"/>
  <c r="Q997" i="14"/>
  <c r="Z990" i="14"/>
  <c r="U983" i="14"/>
  <c r="T977" i="14"/>
  <c r="AD970" i="14"/>
  <c r="Y963" i="14"/>
  <c r="W1051" i="14"/>
  <c r="S1013" i="14"/>
  <c r="V995" i="14"/>
  <c r="AD979" i="14"/>
  <c r="S967" i="14"/>
  <c r="AD958" i="14"/>
  <c r="U950" i="14"/>
  <c r="AH943" i="14"/>
  <c r="O938" i="14"/>
  <c r="AG933" i="14"/>
  <c r="Y928" i="14"/>
  <c r="Q924" i="14"/>
  <c r="W920" i="14"/>
  <c r="S916" i="14"/>
  <c r="O912" i="14"/>
  <c r="AJ907" i="14"/>
  <c r="AF903" i="14"/>
  <c r="N900" i="14"/>
  <c r="AF896" i="14"/>
  <c r="W1057" i="14"/>
  <c r="N1011" i="14"/>
  <c r="Z996" i="14"/>
  <c r="AG980" i="14"/>
  <c r="Q968" i="14"/>
  <c r="W955" i="14"/>
  <c r="AD949" i="14"/>
  <c r="O943" i="14"/>
  <c r="N937" i="14"/>
  <c r="AG932" i="14"/>
  <c r="W928" i="14"/>
  <c r="O924" i="14"/>
  <c r="Y919" i="14"/>
  <c r="V915" i="14"/>
  <c r="AB911" i="14"/>
  <c r="AI907" i="14"/>
  <c r="P904" i="14"/>
  <c r="AE900" i="14"/>
  <c r="O897" i="14"/>
  <c r="O893" i="14"/>
  <c r="AF889" i="14"/>
  <c r="AI886" i="14"/>
  <c r="W1097" i="14"/>
  <c r="AK1019" i="14"/>
  <c r="Z1000" i="14"/>
  <c r="X988" i="14"/>
  <c r="O974" i="14"/>
  <c r="AK960" i="14"/>
  <c r="O954" i="14"/>
  <c r="R948" i="14"/>
  <c r="N941" i="14"/>
  <c r="AB934" i="14"/>
  <c r="U930" i="14"/>
  <c r="AD925" i="14"/>
  <c r="AK921" i="14"/>
  <c r="S918" i="14"/>
  <c r="X914" i="14"/>
  <c r="U910" i="14"/>
  <c r="AK1087" i="14"/>
  <c r="Z1016" i="14"/>
  <c r="O997" i="14"/>
  <c r="P984" i="14"/>
  <c r="AF968" i="14"/>
  <c r="AG959" i="14"/>
  <c r="AC952" i="14"/>
  <c r="U945" i="14"/>
  <c r="W939" i="14"/>
  <c r="W934" i="14"/>
  <c r="AC929" i="14"/>
  <c r="AA925" i="14"/>
  <c r="AG921" i="14"/>
  <c r="O918" i="14"/>
  <c r="AJ913" i="14"/>
  <c r="AF909" i="14"/>
  <c r="Q905" i="14"/>
  <c r="S901" i="14"/>
  <c r="Q1104" i="14"/>
  <c r="P1039" i="14"/>
  <c r="Q1004" i="14"/>
  <c r="O989" i="14"/>
  <c r="AE974" i="14"/>
  <c r="Z962" i="14"/>
  <c r="AF953" i="14"/>
  <c r="AH947" i="14"/>
  <c r="AD940" i="14"/>
  <c r="AF935" i="14"/>
  <c r="AA930" i="14"/>
  <c r="U926" i="14"/>
  <c r="AE921" i="14"/>
  <c r="AB917" i="14"/>
  <c r="AH913" i="14"/>
  <c r="AD909" i="14"/>
  <c r="AK905" i="14"/>
  <c r="U902" i="14"/>
  <c r="O899" i="14"/>
  <c r="V1046" i="14"/>
  <c r="AI994" i="14"/>
  <c r="T965" i="14"/>
  <c r="Y949" i="14"/>
  <c r="AE935" i="14"/>
  <c r="V924" i="14"/>
  <c r="R915" i="14"/>
  <c r="AD905" i="14"/>
  <c r="Q899" i="14"/>
  <c r="P894" i="14"/>
  <c r="T890" i="14"/>
  <c r="AC886" i="14"/>
  <c r="X883" i="14"/>
  <c r="AA880" i="14"/>
  <c r="N877" i="14"/>
  <c r="Q874" i="14"/>
  <c r="T871" i="14"/>
  <c r="O868" i="14"/>
  <c r="R865" i="14"/>
  <c r="U862" i="14"/>
  <c r="P859" i="14"/>
  <c r="AJ855" i="14"/>
  <c r="AE852" i="14"/>
  <c r="AH849" i="14"/>
  <c r="AK846" i="14"/>
  <c r="AF843" i="14"/>
  <c r="AI840" i="14"/>
  <c r="X1101" i="14"/>
  <c r="AG985" i="14"/>
  <c r="Y946" i="14"/>
  <c r="N933" i="14"/>
  <c r="O922" i="14"/>
  <c r="AC905" i="14"/>
  <c r="T898" i="14"/>
  <c r="O894" i="14"/>
  <c r="S890" i="14"/>
  <c r="AK886" i="14"/>
  <c r="AE883" i="14"/>
  <c r="AH880" i="14"/>
  <c r="AK877" i="14"/>
  <c r="AF874" i="14"/>
  <c r="AI871" i="14"/>
  <c r="U1060" i="14"/>
  <c r="AJ982" i="14"/>
  <c r="T955" i="14"/>
  <c r="S940" i="14"/>
  <c r="U928" i="14"/>
  <c r="AI911" i="14"/>
  <c r="S900" i="14"/>
  <c r="X894" i="14"/>
  <c r="AA890" i="14"/>
  <c r="AJ886" i="14"/>
  <c r="V883" i="14"/>
  <c r="Y880" i="14"/>
  <c r="AB877" i="14"/>
  <c r="W874" i="14"/>
  <c r="R871" i="14"/>
  <c r="U868" i="14"/>
  <c r="P865" i="14"/>
  <c r="S862" i="14"/>
  <c r="N859" i="14"/>
  <c r="Y1011" i="14"/>
  <c r="AD974" i="14"/>
  <c r="AE950" i="14"/>
  <c r="V936" i="14"/>
  <c r="AJ923" i="14"/>
  <c r="AI915" i="14"/>
  <c r="AF907" i="14"/>
  <c r="AJ900" i="14"/>
  <c r="N896" i="14"/>
  <c r="T892" i="14"/>
  <c r="W889" i="14"/>
  <c r="Y886" i="14"/>
  <c r="AC883" i="14"/>
  <c r="AA1053" i="14"/>
  <c r="R990" i="14"/>
  <c r="R958" i="14"/>
  <c r="AJ945" i="14"/>
  <c r="AC933" i="14"/>
  <c r="AA923" i="14"/>
  <c r="AC915" i="14"/>
  <c r="AA907" i="14"/>
  <c r="AD900" i="14"/>
  <c r="P895" i="14"/>
  <c r="AI891" i="14"/>
  <c r="AK888" i="14"/>
  <c r="N886" i="14"/>
  <c r="S883" i="14"/>
  <c r="V880" i="14"/>
  <c r="AG877" i="14"/>
  <c r="S875" i="14"/>
  <c r="V872" i="14"/>
  <c r="AG869" i="14"/>
  <c r="S867" i="14"/>
  <c r="V864" i="14"/>
  <c r="AG861" i="14"/>
  <c r="S859" i="14"/>
  <c r="V856" i="14"/>
  <c r="AG853" i="14"/>
  <c r="S851" i="14"/>
  <c r="V848" i="14"/>
  <c r="AG845" i="14"/>
  <c r="S843" i="14"/>
  <c r="V840" i="14"/>
  <c r="AG837" i="14"/>
  <c r="S835" i="14"/>
  <c r="V832" i="14"/>
  <c r="AG829" i="14"/>
  <c r="S827" i="14"/>
  <c r="V824" i="14"/>
  <c r="AD1084" i="14"/>
  <c r="AA995" i="14"/>
  <c r="AI965" i="14"/>
  <c r="Y948" i="14"/>
  <c r="AF934" i="14"/>
  <c r="AB924" i="14"/>
  <c r="Y916" i="14"/>
  <c r="W908" i="14"/>
  <c r="N902" i="14"/>
  <c r="AH896" i="14"/>
  <c r="W893" i="14"/>
  <c r="AC889" i="14"/>
  <c r="AE886" i="14"/>
  <c r="Z883" i="14"/>
  <c r="AK880" i="14"/>
  <c r="O878" i="14"/>
  <c r="Z875" i="14"/>
  <c r="AK872" i="14"/>
  <c r="O870" i="14"/>
  <c r="Z867" i="14"/>
  <c r="AK864" i="14"/>
  <c r="O862" i="14"/>
  <c r="Z859" i="14"/>
  <c r="AK856" i="14"/>
  <c r="O854" i="14"/>
  <c r="Z851" i="14"/>
  <c r="AK848" i="14"/>
  <c r="O846" i="14"/>
  <c r="AC944" i="14"/>
  <c r="Y904" i="14"/>
  <c r="AE885" i="14"/>
  <c r="X876" i="14"/>
  <c r="V951" i="14"/>
  <c r="AJ906" i="14"/>
  <c r="V889" i="14"/>
  <c r="AD878" i="14"/>
  <c r="T872" i="14"/>
  <c r="AC866" i="14"/>
  <c r="O861" i="14"/>
  <c r="AK855" i="14"/>
  <c r="AK851" i="14"/>
  <c r="AK847" i="14"/>
  <c r="T844" i="14"/>
  <c r="Y840" i="14"/>
  <c r="S837" i="14"/>
  <c r="U834" i="14"/>
  <c r="X831" i="14"/>
  <c r="Y828" i="14"/>
  <c r="AA825" i="14"/>
  <c r="AD822" i="14"/>
  <c r="U922" i="14"/>
  <c r="AI895" i="14"/>
  <c r="AK882" i="14"/>
  <c r="AC874" i="14"/>
  <c r="Q867" i="14"/>
  <c r="R862" i="14"/>
  <c r="AH856" i="14"/>
  <c r="AJ852" i="14"/>
  <c r="AH848" i="14"/>
  <c r="O845" i="14"/>
  <c r="AD841" i="14"/>
  <c r="AJ837" i="14"/>
  <c r="AF1062" i="14"/>
  <c r="W950" i="14"/>
  <c r="T911" i="14"/>
  <c r="R894" i="14"/>
  <c r="AH882" i="14"/>
  <c r="P876" i="14"/>
  <c r="AE869" i="14"/>
  <c r="AB864" i="14"/>
  <c r="O859" i="14"/>
  <c r="AH854" i="14"/>
  <c r="AF850" i="14"/>
  <c r="AH846" i="14"/>
  <c r="AI842" i="14"/>
  <c r="Z839" i="14"/>
  <c r="W836" i="14"/>
  <c r="Y833" i="14"/>
  <c r="AB830" i="14"/>
  <c r="AD827" i="14"/>
  <c r="AG824" i="14"/>
  <c r="AJ821" i="14"/>
  <c r="N819" i="14"/>
  <c r="Y816" i="14"/>
  <c r="AH949" i="14"/>
  <c r="AE905" i="14"/>
  <c r="AC888" i="14"/>
  <c r="AK879" i="14"/>
  <c r="W873" i="14"/>
  <c r="AB867" i="14"/>
  <c r="AB862" i="14"/>
  <c r="P857" i="14"/>
  <c r="S853" i="14"/>
  <c r="P849" i="14"/>
  <c r="U845" i="14"/>
  <c r="AJ841" i="14"/>
  <c r="Q838" i="14"/>
  <c r="R835" i="14"/>
  <c r="U832" i="14"/>
  <c r="W829" i="14"/>
  <c r="Y826" i="14"/>
  <c r="AB823" i="14"/>
  <c r="AI820" i="14"/>
  <c r="U818" i="14"/>
  <c r="X815" i="14"/>
  <c r="AI812" i="14"/>
  <c r="U810" i="14"/>
  <c r="AI936" i="14"/>
  <c r="T905" i="14"/>
  <c r="O891" i="14"/>
  <c r="AB880" i="14"/>
  <c r="AB872" i="14"/>
  <c r="O873" i="14"/>
  <c r="Z862" i="14"/>
  <c r="N854" i="14"/>
  <c r="N846" i="14"/>
  <c r="AI838" i="14"/>
  <c r="AH832" i="14"/>
  <c r="Q828" i="14"/>
  <c r="AJ822" i="14"/>
  <c r="W819" i="14"/>
  <c r="AC815" i="14"/>
  <c r="AE812" i="14"/>
  <c r="Z809" i="14"/>
  <c r="AK806" i="14"/>
  <c r="O804" i="14"/>
  <c r="Z801" i="14"/>
  <c r="AK798" i="14"/>
  <c r="O796" i="14"/>
  <c r="Z793" i="14"/>
  <c r="AK790" i="14"/>
  <c r="O788" i="14"/>
  <c r="Z785" i="14"/>
  <c r="AK782" i="14"/>
  <c r="O780" i="14"/>
  <c r="Z777" i="14"/>
  <c r="AK774" i="14"/>
  <c r="O772" i="14"/>
  <c r="Z769" i="14"/>
  <c r="AK766" i="14"/>
  <c r="O764" i="14"/>
  <c r="Z761" i="14"/>
  <c r="AK758" i="14"/>
  <c r="O756" i="14"/>
  <c r="AB913" i="14"/>
  <c r="AF863" i="14"/>
  <c r="AI841" i="14"/>
  <c r="O835" i="14"/>
  <c r="AH829" i="14"/>
  <c r="Q825" i="14"/>
  <c r="P820" i="14"/>
  <c r="AH816" i="14"/>
  <c r="AF813" i="14"/>
  <c r="AH810" i="14"/>
  <c r="R808" i="14"/>
  <c r="AC805" i="14"/>
  <c r="AF802" i="14"/>
  <c r="R800" i="14"/>
  <c r="AC797" i="14"/>
  <c r="AI888" i="14"/>
  <c r="S869" i="14"/>
  <c r="N860" i="14"/>
  <c r="AE851" i="14"/>
  <c r="Y843" i="14"/>
  <c r="V836" i="14"/>
  <c r="AJ830" i="14"/>
  <c r="AD825" i="14"/>
  <c r="V821" i="14"/>
  <c r="AB817" i="14"/>
  <c r="X814" i="14"/>
  <c r="Q811" i="14"/>
  <c r="Y808" i="14"/>
  <c r="AJ805" i="14"/>
  <c r="N803" i="14"/>
  <c r="Y800" i="14"/>
  <c r="AJ797" i="14"/>
  <c r="N795" i="14"/>
  <c r="Y792" i="14"/>
  <c r="AJ789" i="14"/>
  <c r="N787" i="14"/>
  <c r="Y784" i="14"/>
  <c r="AJ781" i="14"/>
  <c r="N779" i="14"/>
  <c r="Y776" i="14"/>
  <c r="AJ773" i="14"/>
  <c r="N771" i="14"/>
  <c r="Y768" i="14"/>
  <c r="AJ765" i="14"/>
  <c r="N763" i="14"/>
  <c r="Y760" i="14"/>
  <c r="AJ757" i="14"/>
  <c r="N755" i="14"/>
  <c r="Y752" i="14"/>
  <c r="AJ749" i="14"/>
  <c r="N747" i="14"/>
  <c r="Y744" i="14"/>
  <c r="AJ741" i="14"/>
  <c r="N739" i="14"/>
  <c r="Y736" i="14"/>
  <c r="AJ733" i="14"/>
  <c r="N731" i="14"/>
  <c r="AA954" i="14"/>
  <c r="AF866" i="14"/>
  <c r="AB856" i="14"/>
  <c r="AB848" i="14"/>
  <c r="AF841" i="14"/>
  <c r="AI834" i="14"/>
  <c r="AD829" i="14"/>
  <c r="Y824" i="14"/>
  <c r="X820" i="14"/>
  <c r="Q817" i="14"/>
  <c r="N814" i="14"/>
  <c r="P811" i="14"/>
  <c r="X808" i="14"/>
  <c r="AI805" i="14"/>
  <c r="U803" i="14"/>
  <c r="X800" i="14"/>
  <c r="AI797" i="14"/>
  <c r="U795" i="14"/>
  <c r="X792" i="14"/>
  <c r="AI789" i="14"/>
  <c r="U787" i="14"/>
  <c r="X784" i="14"/>
  <c r="AI781" i="14"/>
  <c r="U779" i="14"/>
  <c r="X776" i="14"/>
  <c r="AI773" i="14"/>
  <c r="U771" i="14"/>
  <c r="X768" i="14"/>
  <c r="AI765" i="14"/>
  <c r="U763" i="14"/>
  <c r="X760" i="14"/>
  <c r="AI757" i="14"/>
  <c r="U755" i="14"/>
  <c r="AA876" i="14"/>
  <c r="AK861" i="14"/>
  <c r="AA853" i="14"/>
  <c r="AB845" i="14"/>
  <c r="N839" i="14"/>
  <c r="AB833" i="14"/>
  <c r="V828" i="14"/>
  <c r="AF823" i="14"/>
  <c r="AK819" i="14"/>
  <c r="R816" i="14"/>
  <c r="S813" i="14"/>
  <c r="T810" i="14"/>
  <c r="W807" i="14"/>
  <c r="AH804" i="14"/>
  <c r="T802" i="14"/>
  <c r="W799" i="14"/>
  <c r="AH796" i="14"/>
  <c r="T794" i="14"/>
  <c r="W791" i="14"/>
  <c r="AH788" i="14"/>
  <c r="T786" i="14"/>
  <c r="W783" i="14"/>
  <c r="AH780" i="14"/>
  <c r="T778" i="14"/>
  <c r="W775" i="14"/>
  <c r="AH772" i="14"/>
  <c r="T770" i="14"/>
  <c r="W767" i="14"/>
  <c r="AH764" i="14"/>
  <c r="T762" i="14"/>
  <c r="W759" i="14"/>
  <c r="AH756" i="14"/>
  <c r="T754" i="14"/>
  <c r="W751" i="14"/>
  <c r="AH748" i="14"/>
  <c r="T746" i="14"/>
  <c r="W743" i="14"/>
  <c r="AH740" i="14"/>
  <c r="T738" i="14"/>
  <c r="W735" i="14"/>
  <c r="AH732" i="14"/>
  <c r="T730" i="14"/>
  <c r="W727" i="14"/>
  <c r="AJ957" i="14"/>
  <c r="AF880" i="14"/>
  <c r="AK863" i="14"/>
  <c r="Q855" i="14"/>
  <c r="Q847" i="14"/>
  <c r="AF839" i="14"/>
  <c r="N834" i="14"/>
  <c r="V870" i="14"/>
  <c r="S836" i="14"/>
  <c r="AA823" i="14"/>
  <c r="O812" i="14"/>
  <c r="AA804" i="14"/>
  <c r="W872" i="14"/>
  <c r="W842" i="14"/>
  <c r="AC822" i="14"/>
  <c r="V814" i="14"/>
  <c r="Y806" i="14"/>
  <c r="Y798" i="14"/>
  <c r="AE792" i="14"/>
  <c r="Q787" i="14"/>
  <c r="Q782" i="14"/>
  <c r="AI844" i="14"/>
  <c r="Y822" i="14"/>
  <c r="T814" i="14"/>
  <c r="U807" i="14"/>
  <c r="AK800" i="14"/>
  <c r="O795" i="14"/>
  <c r="Z789" i="14"/>
  <c r="AC784" i="14"/>
  <c r="AF844" i="14"/>
  <c r="AH823" i="14"/>
  <c r="Q813" i="14"/>
  <c r="Z805" i="14"/>
  <c r="Z797" i="14"/>
  <c r="AK791" i="14"/>
  <c r="X786" i="14"/>
  <c r="X781" i="14"/>
  <c r="AK775" i="14"/>
  <c r="X770" i="14"/>
  <c r="Z856" i="14"/>
  <c r="R823" i="14"/>
  <c r="AC807" i="14"/>
  <c r="AK794" i="14"/>
  <c r="AC786" i="14"/>
  <c r="Q779" i="14"/>
  <c r="AJ145" i="14"/>
  <c r="Q167" i="14"/>
  <c r="AJ176" i="14"/>
  <c r="Z206" i="14"/>
  <c r="P94" i="14"/>
  <c r="U105" i="14"/>
  <c r="U121" i="14"/>
  <c r="U145" i="14"/>
  <c r="S181" i="14"/>
  <c r="U219" i="14"/>
  <c r="P97" i="14"/>
  <c r="AG128" i="14"/>
  <c r="N158" i="14"/>
  <c r="U181" i="14"/>
  <c r="AC203" i="14"/>
  <c r="AI1099" i="14"/>
  <c r="U1089" i="14"/>
  <c r="R1096" i="14"/>
  <c r="AI1098" i="14"/>
  <c r="AI1085" i="14"/>
  <c r="U1075" i="14"/>
  <c r="AI1092" i="14"/>
  <c r="X1079" i="14"/>
  <c r="X1067" i="14"/>
  <c r="AI1056" i="14"/>
  <c r="O1102" i="14"/>
  <c r="AJ1086" i="14"/>
  <c r="R1074" i="14"/>
  <c r="X1063" i="14"/>
  <c r="AI1052" i="14"/>
  <c r="U1042" i="14"/>
  <c r="AK1086" i="14"/>
  <c r="O1071" i="14"/>
  <c r="AG1056" i="14"/>
  <c r="AA1043" i="14"/>
  <c r="AD1032" i="14"/>
  <c r="O1093" i="14"/>
  <c r="U1076" i="14"/>
  <c r="AC1061" i="14"/>
  <c r="W1047" i="14"/>
  <c r="N1036" i="14"/>
  <c r="AC1104" i="14"/>
  <c r="AB1079" i="14"/>
  <c r="AA1059" i="14"/>
  <c r="AF1040" i="14"/>
  <c r="AB1026" i="14"/>
  <c r="AJ1015" i="14"/>
  <c r="N1005" i="14"/>
  <c r="Y994" i="14"/>
  <c r="AJ983" i="14"/>
  <c r="N973" i="14"/>
  <c r="Y962" i="14"/>
  <c r="AE1088" i="14"/>
  <c r="W1066" i="14"/>
  <c r="T1047" i="14"/>
  <c r="Y1032" i="14"/>
  <c r="AI1020" i="14"/>
  <c r="U1010" i="14"/>
  <c r="X999" i="14"/>
  <c r="AI988" i="14"/>
  <c r="U978" i="14"/>
  <c r="X967" i="14"/>
  <c r="AI956" i="14"/>
  <c r="AC1072" i="14"/>
  <c r="P1049" i="14"/>
  <c r="AB1028" i="14"/>
  <c r="AG1013" i="14"/>
  <c r="X1076" i="14"/>
  <c r="Z1050" i="14"/>
  <c r="AB1029" i="14"/>
  <c r="AF1013" i="14"/>
  <c r="AH999" i="14"/>
  <c r="AA985" i="14"/>
  <c r="R971" i="14"/>
  <c r="N957" i="14"/>
  <c r="N946" i="14"/>
  <c r="Y935" i="14"/>
  <c r="Y1096" i="14"/>
  <c r="Q1067" i="14"/>
  <c r="AJ1042" i="14"/>
  <c r="Y1024" i="14"/>
  <c r="P1010" i="14"/>
  <c r="T996" i="14"/>
  <c r="AK981" i="14"/>
  <c r="AC967" i="14"/>
  <c r="Z954" i="14"/>
  <c r="AK943" i="14"/>
  <c r="O933" i="14"/>
  <c r="Z922" i="14"/>
  <c r="AK911" i="14"/>
  <c r="Q1095" i="14"/>
  <c r="U1052" i="14"/>
  <c r="AJ1022" i="14"/>
  <c r="R1010" i="14"/>
  <c r="U1104" i="14"/>
  <c r="V1067" i="14"/>
  <c r="O1043" i="14"/>
  <c r="AI1022" i="14"/>
  <c r="AF1095" i="14"/>
  <c r="AC1064" i="14"/>
  <c r="AJ1039" i="14"/>
  <c r="AB1020" i="14"/>
  <c r="AD1085" i="14"/>
  <c r="AG1055" i="14"/>
  <c r="AH1033" i="14"/>
  <c r="AG1019" i="14"/>
  <c r="AI1063" i="14"/>
  <c r="Y1017" i="14"/>
  <c r="AD1002" i="14"/>
  <c r="Q988" i="14"/>
  <c r="AI973" i="14"/>
  <c r="AH962" i="14"/>
  <c r="AJ950" i="14"/>
  <c r="AG940" i="14"/>
  <c r="AG1065" i="14"/>
  <c r="Y1019" i="14"/>
  <c r="AC1000" i="14"/>
  <c r="AG989" i="14"/>
  <c r="V980" i="14"/>
  <c r="Z971" i="14"/>
  <c r="R962" i="14"/>
  <c r="S954" i="14"/>
  <c r="N947" i="14"/>
  <c r="AE940" i="14"/>
  <c r="AI934" i="14"/>
  <c r="AG929" i="14"/>
  <c r="U924" i="14"/>
  <c r="U920" i="14"/>
  <c r="S915" i="14"/>
  <c r="Q910" i="14"/>
  <c r="P906" i="14"/>
  <c r="AB901" i="14"/>
  <c r="O898" i="14"/>
  <c r="AI894" i="14"/>
  <c r="U1095" i="14"/>
  <c r="W1059" i="14"/>
  <c r="AK1034" i="14"/>
  <c r="S1017" i="14"/>
  <c r="P1008" i="14"/>
  <c r="AI1001" i="14"/>
  <c r="AD994" i="14"/>
  <c r="AB988" i="14"/>
  <c r="Z982" i="14"/>
  <c r="AH974" i="14"/>
  <c r="AJ1099" i="14"/>
  <c r="AJ1064" i="14"/>
  <c r="R1034" i="14"/>
  <c r="AH1014" i="14"/>
  <c r="AB1006" i="14"/>
  <c r="S997" i="14"/>
  <c r="O991" i="14"/>
  <c r="AC985" i="14"/>
  <c r="X978" i="14"/>
  <c r="AK972" i="14"/>
  <c r="V967" i="14"/>
  <c r="R960" i="14"/>
  <c r="S955" i="14"/>
  <c r="AC950" i="14"/>
  <c r="Q945" i="14"/>
  <c r="AK940" i="14"/>
  <c r="V1091" i="14"/>
  <c r="R1062" i="14"/>
  <c r="AI1041" i="14"/>
  <c r="AK1023" i="14"/>
  <c r="X1010" i="14"/>
  <c r="U1003" i="14"/>
  <c r="AB996" i="14"/>
  <c r="AH988" i="14"/>
  <c r="AH982" i="14"/>
  <c r="AF976" i="14"/>
  <c r="AB969" i="14"/>
  <c r="AJ962" i="14"/>
  <c r="AE1044" i="14"/>
  <c r="V1011" i="14"/>
  <c r="AH992" i="14"/>
  <c r="Z978" i="14"/>
  <c r="R966" i="14"/>
  <c r="AE957" i="14"/>
  <c r="AF949" i="14"/>
  <c r="P943" i="14"/>
  <c r="AB937" i="14"/>
  <c r="AH932" i="14"/>
  <c r="Z927" i="14"/>
  <c r="AE923" i="14"/>
  <c r="Z919" i="14"/>
  <c r="AH915" i="14"/>
  <c r="AD911" i="14"/>
  <c r="Z907" i="14"/>
  <c r="AK902" i="14"/>
  <c r="AE899" i="14"/>
  <c r="W896" i="14"/>
  <c r="W1054" i="14"/>
  <c r="T1009" i="14"/>
  <c r="O995" i="14"/>
  <c r="AA979" i="14"/>
  <c r="N963" i="14"/>
  <c r="AG954" i="14"/>
  <c r="S948" i="14"/>
  <c r="W942" i="14"/>
  <c r="AA936" i="14"/>
  <c r="S932" i="14"/>
  <c r="AJ927" i="14"/>
  <c r="T923" i="14"/>
  <c r="O919" i="14"/>
  <c r="AK914" i="14"/>
  <c r="Q911" i="14"/>
  <c r="X907" i="14"/>
  <c r="AE903" i="14"/>
  <c r="V900" i="14"/>
  <c r="V896" i="14"/>
  <c r="AE892" i="14"/>
  <c r="X889" i="14"/>
  <c r="AA886" i="14"/>
  <c r="AB1085" i="14"/>
  <c r="AC1017" i="14"/>
  <c r="Q999" i="14"/>
  <c r="AC984" i="14"/>
  <c r="AG972" i="14"/>
  <c r="P960" i="14"/>
  <c r="Y953" i="14"/>
  <c r="AA947" i="14"/>
  <c r="W940" i="14"/>
  <c r="P934" i="14"/>
  <c r="U929" i="14"/>
  <c r="T925" i="14"/>
  <c r="Z921" i="14"/>
  <c r="AH917" i="14"/>
  <c r="N914" i="14"/>
  <c r="AJ909" i="14"/>
  <c r="R1068" i="14"/>
  <c r="W1010" i="14"/>
  <c r="AK995" i="14"/>
  <c r="AE982" i="14"/>
  <c r="AA967" i="14"/>
  <c r="O958" i="14"/>
  <c r="AJ951" i="14"/>
  <c r="AG944" i="14"/>
  <c r="T938" i="14"/>
  <c r="AK933" i="14"/>
  <c r="Q929" i="14"/>
  <c r="Q925" i="14"/>
  <c r="V921" i="14"/>
  <c r="AC917" i="14"/>
  <c r="Y913" i="14"/>
  <c r="AJ908" i="14"/>
  <c r="AF904" i="14"/>
  <c r="AI900" i="14"/>
  <c r="V1087" i="14"/>
  <c r="AI1032" i="14"/>
  <c r="AE1002" i="14"/>
  <c r="AI987" i="14"/>
  <c r="AI970" i="14"/>
  <c r="X961" i="14"/>
  <c r="P953" i="14"/>
  <c r="R947" i="14"/>
  <c r="N940" i="14"/>
  <c r="T935" i="14"/>
  <c r="O930" i="14"/>
  <c r="Z925" i="14"/>
  <c r="U921" i="14"/>
  <c r="R917" i="14"/>
  <c r="X913" i="14"/>
  <c r="T909" i="14"/>
  <c r="Z905" i="14"/>
  <c r="AK901" i="14"/>
  <c r="U898" i="14"/>
  <c r="AA1040" i="14"/>
  <c r="P992" i="14"/>
  <c r="Q963" i="14"/>
  <c r="N948" i="14"/>
  <c r="Y934" i="14"/>
  <c r="P923" i="14"/>
  <c r="P913" i="14"/>
  <c r="AI904" i="14"/>
  <c r="X898" i="14"/>
  <c r="AE893" i="14"/>
  <c r="AJ889" i="14"/>
  <c r="T886" i="14"/>
  <c r="P883" i="14"/>
  <c r="AJ879" i="14"/>
  <c r="AE876" i="14"/>
  <c r="AH873" i="14"/>
  <c r="AK870" i="14"/>
  <c r="AF867" i="14"/>
  <c r="AI864" i="14"/>
  <c r="AD861" i="14"/>
  <c r="Y858" i="14"/>
  <c r="AB855" i="14"/>
  <c r="W852" i="14"/>
  <c r="Z849" i="14"/>
  <c r="AC846" i="14"/>
  <c r="X843" i="14"/>
  <c r="AA840" i="14"/>
  <c r="X1072" i="14"/>
  <c r="Z980" i="14"/>
  <c r="AA943" i="14"/>
  <c r="AK930" i="14"/>
  <c r="O921" i="14"/>
  <c r="AH904" i="14"/>
  <c r="AD897" i="14"/>
  <c r="S893" i="14"/>
  <c r="AI889" i="14"/>
  <c r="AB886" i="14"/>
  <c r="W883" i="14"/>
  <c r="Z880" i="14"/>
  <c r="AC877" i="14"/>
  <c r="X874" i="14"/>
  <c r="S871" i="14"/>
  <c r="R1055" i="14"/>
  <c r="R980" i="14"/>
  <c r="AK953" i="14"/>
  <c r="AJ938" i="14"/>
  <c r="T927" i="14"/>
  <c r="AK908" i="14"/>
  <c r="AI898" i="14"/>
  <c r="N894" i="14"/>
  <c r="R890" i="14"/>
  <c r="Z886" i="14"/>
  <c r="N883" i="14"/>
  <c r="Q880" i="14"/>
  <c r="T877" i="14"/>
  <c r="AF873" i="14"/>
  <c r="AI870" i="14"/>
  <c r="AD867" i="14"/>
  <c r="AG864" i="14"/>
  <c r="AJ861" i="14"/>
  <c r="AE858" i="14"/>
  <c r="U1008" i="14"/>
  <c r="AE966" i="14"/>
  <c r="W947" i="14"/>
  <c r="R935" i="14"/>
  <c r="AK922" i="14"/>
  <c r="AG914" i="14"/>
  <c r="AK906" i="14"/>
  <c r="R900" i="14"/>
  <c r="AD895" i="14"/>
  <c r="AK891" i="14"/>
  <c r="N889" i="14"/>
  <c r="P886" i="14"/>
  <c r="U883" i="14"/>
  <c r="AF1048" i="14"/>
  <c r="AB984" i="14"/>
  <c r="AC956" i="14"/>
  <c r="S944" i="14"/>
  <c r="AA932" i="14"/>
  <c r="AD922" i="14"/>
  <c r="AC914" i="14"/>
  <c r="AE906" i="14"/>
  <c r="W899" i="14"/>
  <c r="AE894" i="14"/>
  <c r="Z891" i="14"/>
  <c r="AB888" i="14"/>
  <c r="AD885" i="14"/>
  <c r="AJ882" i="14"/>
  <c r="N880" i="14"/>
  <c r="Y877" i="14"/>
  <c r="AJ874" i="14"/>
  <c r="N872" i="14"/>
  <c r="Y869" i="14"/>
  <c r="AJ866" i="14"/>
  <c r="N864" i="14"/>
  <c r="Y861" i="14"/>
  <c r="AJ858" i="14"/>
  <c r="N856" i="14"/>
  <c r="Y853" i="14"/>
  <c r="AJ850" i="14"/>
  <c r="N848" i="14"/>
  <c r="Y845" i="14"/>
  <c r="AJ842" i="14"/>
  <c r="N840" i="14"/>
  <c r="Y837" i="14"/>
  <c r="AJ834" i="14"/>
  <c r="N832" i="14"/>
  <c r="Y829" i="14"/>
  <c r="AJ826" i="14"/>
  <c r="N824" i="14"/>
  <c r="O1053" i="14"/>
  <c r="AK992" i="14"/>
  <c r="AE963" i="14"/>
  <c r="Z945" i="14"/>
  <c r="Z933" i="14"/>
  <c r="Z923" i="14"/>
  <c r="X915" i="14"/>
  <c r="W907" i="14"/>
  <c r="V901" i="14"/>
  <c r="T896" i="14"/>
  <c r="AA892" i="14"/>
  <c r="T889" i="14"/>
  <c r="V886" i="14"/>
  <c r="R883" i="14"/>
  <c r="AC880" i="14"/>
  <c r="AF877" i="14"/>
  <c r="R875" i="14"/>
  <c r="AC872" i="14"/>
  <c r="AF869" i="14"/>
  <c r="R867" i="14"/>
  <c r="AC864" i="14"/>
  <c r="AF861" i="14"/>
  <c r="N119" i="14"/>
  <c r="Y132" i="14"/>
  <c r="X208" i="14"/>
  <c r="P78" i="14"/>
  <c r="P86" i="14"/>
  <c r="U97" i="14"/>
  <c r="P118" i="14"/>
  <c r="P142" i="14"/>
  <c r="N121" i="14"/>
  <c r="Y134" i="14"/>
  <c r="P154" i="14"/>
  <c r="V158" i="14"/>
  <c r="Y169" i="14"/>
  <c r="U164" i="14"/>
  <c r="S221" i="14"/>
  <c r="V115" i="14"/>
  <c r="P129" i="14"/>
  <c r="N182" i="14"/>
  <c r="AC1097" i="14"/>
  <c r="Z1104" i="14"/>
  <c r="AK1093" i="14"/>
  <c r="AK1095" i="14"/>
  <c r="AC1083" i="14"/>
  <c r="AF1072" i="14"/>
  <c r="Z1089" i="14"/>
  <c r="Z1076" i="14"/>
  <c r="R1065" i="14"/>
  <c r="AC1054" i="14"/>
  <c r="AG1098" i="14"/>
  <c r="V1084" i="14"/>
  <c r="AF1071" i="14"/>
  <c r="R1061" i="14"/>
  <c r="AC1050" i="14"/>
  <c r="X1103" i="14"/>
  <c r="Q1083" i="14"/>
  <c r="AE1067" i="14"/>
  <c r="AI1053" i="14"/>
  <c r="O1041" i="14"/>
  <c r="X1030" i="14"/>
  <c r="AH1088" i="14"/>
  <c r="AB1072" i="14"/>
  <c r="AD1058" i="14"/>
  <c r="AH1044" i="14"/>
  <c r="AG1033" i="14"/>
  <c r="AK1098" i="14"/>
  <c r="AC1074" i="14"/>
  <c r="Q1055" i="14"/>
  <c r="T1037" i="14"/>
  <c r="S1024" i="14"/>
  <c r="V1013" i="14"/>
  <c r="AG1002" i="14"/>
  <c r="S992" i="14"/>
  <c r="V981" i="14"/>
  <c r="AG970" i="14"/>
  <c r="S960" i="14"/>
  <c r="AA1083" i="14"/>
  <c r="AA1062" i="14"/>
  <c r="AH1043" i="14"/>
  <c r="Z1029" i="14"/>
  <c r="AC1018" i="14"/>
  <c r="AF1007" i="14"/>
  <c r="R997" i="14"/>
  <c r="AC986" i="14"/>
  <c r="AF975" i="14"/>
  <c r="R965" i="14"/>
  <c r="S1100" i="14"/>
  <c r="AC1067" i="14"/>
  <c r="AC1044" i="14"/>
  <c r="AF1024" i="14"/>
  <c r="U1102" i="14"/>
  <c r="N1071" i="14"/>
  <c r="Q1045" i="14"/>
  <c r="P1025" i="14"/>
  <c r="AF1010" i="14"/>
  <c r="Y996" i="14"/>
  <c r="P982" i="14"/>
  <c r="T968" i="14"/>
  <c r="V954" i="14"/>
  <c r="AG943" i="14"/>
  <c r="S933" i="14"/>
  <c r="S1087" i="14"/>
  <c r="AA1061" i="14"/>
  <c r="R1038" i="14"/>
  <c r="AA1021" i="14"/>
  <c r="R1007" i="14"/>
  <c r="AJ992" i="14"/>
  <c r="AA978" i="14"/>
  <c r="AD964" i="14"/>
  <c r="T952" i="14"/>
  <c r="W941" i="14"/>
  <c r="AH930" i="14"/>
  <c r="T920" i="14"/>
  <c r="W909" i="14"/>
  <c r="AH1082" i="14"/>
  <c r="Q1044" i="14"/>
  <c r="T1022" i="14"/>
  <c r="AI1006" i="14"/>
  <c r="AE1102" i="14"/>
  <c r="T1066" i="14"/>
  <c r="AH1037" i="14"/>
  <c r="S1022" i="14"/>
  <c r="O1094" i="14"/>
  <c r="O1058" i="14"/>
  <c r="S1038" i="14"/>
  <c r="AI1019" i="14"/>
  <c r="T1078" i="14"/>
  <c r="Z1054" i="14"/>
  <c r="Q1032" i="14"/>
  <c r="AK1015" i="14"/>
  <c r="AG1061" i="14"/>
  <c r="R1016" i="14"/>
  <c r="AI998" i="14"/>
  <c r="AA987" i="14"/>
  <c r="T973" i="14"/>
  <c r="AJ958" i="14"/>
  <c r="Y950" i="14"/>
  <c r="V940" i="14"/>
  <c r="AK1049" i="14"/>
  <c r="X1018" i="14"/>
  <c r="V999" i="14"/>
  <c r="X986" i="14"/>
  <c r="AC977" i="14"/>
  <c r="R968" i="14"/>
  <c r="V959" i="14"/>
  <c r="O952" i="14"/>
  <c r="V945" i="14"/>
  <c r="U940" i="14"/>
  <c r="X934" i="14"/>
  <c r="V929" i="14"/>
  <c r="AK923" i="14"/>
  <c r="AI918" i="14"/>
  <c r="AI914" i="14"/>
  <c r="AG909" i="14"/>
  <c r="AF905" i="14"/>
  <c r="T901" i="14"/>
  <c r="AF897" i="14"/>
  <c r="S894" i="14"/>
  <c r="Z1083" i="14"/>
  <c r="AG1057" i="14"/>
  <c r="AB1031" i="14"/>
  <c r="P1016" i="14"/>
  <c r="Y1007" i="14"/>
  <c r="AB1000" i="14"/>
  <c r="O994" i="14"/>
  <c r="Y987" i="14"/>
  <c r="AH980" i="14"/>
  <c r="S974" i="14"/>
  <c r="Z1094" i="14"/>
  <c r="AF1060" i="14"/>
  <c r="AB1032" i="14"/>
  <c r="AJ1013" i="14"/>
  <c r="AF1004" i="14"/>
  <c r="AC996" i="14"/>
  <c r="AB990" i="14"/>
  <c r="Z984" i="14"/>
  <c r="AJ977" i="14"/>
  <c r="V972" i="14"/>
  <c r="T966" i="14"/>
  <c r="AD959" i="14"/>
  <c r="AI954" i="14"/>
  <c r="AG949" i="14"/>
  <c r="AE944" i="14"/>
  <c r="Z940" i="14"/>
  <c r="AF1084" i="14"/>
  <c r="AC1060" i="14"/>
  <c r="AC1038" i="14"/>
  <c r="T1021" i="14"/>
  <c r="AG1009" i="14"/>
  <c r="AH1002" i="14"/>
  <c r="AJ994" i="14"/>
  <c r="U988" i="14"/>
  <c r="S982" i="14"/>
  <c r="AA975" i="14"/>
  <c r="X968" i="14"/>
  <c r="W962" i="14"/>
  <c r="W1038" i="14"/>
  <c r="AD1006" i="14"/>
  <c r="Z991" i="14"/>
  <c r="AG975" i="14"/>
  <c r="O965" i="14"/>
  <c r="R956" i="14"/>
  <c r="N949" i="14"/>
  <c r="AA942" i="14"/>
  <c r="AC936" i="14"/>
  <c r="V932" i="14"/>
  <c r="N927" i="14"/>
  <c r="U923" i="14"/>
  <c r="P919" i="14"/>
  <c r="W915" i="14"/>
  <c r="S911" i="14"/>
  <c r="AD906" i="14"/>
  <c r="AB902" i="14"/>
  <c r="U899" i="14"/>
  <c r="AC1102" i="14"/>
  <c r="AJ1047" i="14"/>
  <c r="AI1007" i="14"/>
  <c r="AC992" i="14"/>
  <c r="AK976" i="14"/>
  <c r="N962" i="14"/>
  <c r="P954" i="14"/>
  <c r="AB947" i="14"/>
  <c r="AH941" i="14"/>
  <c r="N936" i="14"/>
  <c r="AF931" i="14"/>
  <c r="AB926" i="14"/>
  <c r="AG922" i="14"/>
  <c r="AE918" i="14"/>
  <c r="AA914" i="14"/>
  <c r="AG910" i="14"/>
  <c r="N907" i="14"/>
  <c r="T903" i="14"/>
  <c r="T899" i="14"/>
  <c r="AC895" i="14"/>
  <c r="V892" i="14"/>
  <c r="P889" i="14"/>
  <c r="S886" i="14"/>
  <c r="T1057" i="14"/>
  <c r="AJ1014" i="14"/>
  <c r="R996" i="14"/>
  <c r="S983" i="14"/>
  <c r="V971" i="14"/>
  <c r="S959" i="14"/>
  <c r="AH952" i="14"/>
  <c r="AJ946" i="14"/>
  <c r="AE939" i="14"/>
  <c r="R933" i="14"/>
  <c r="AH928" i="14"/>
  <c r="AI924" i="14"/>
  <c r="P921" i="14"/>
  <c r="V917" i="14"/>
  <c r="AC913" i="14"/>
  <c r="Z909" i="14"/>
  <c r="Q1049" i="14"/>
  <c r="AC1008" i="14"/>
  <c r="AB994" i="14"/>
  <c r="W981" i="14"/>
  <c r="Z966" i="14"/>
  <c r="T957" i="14"/>
  <c r="R951" i="14"/>
  <c r="W943" i="14"/>
  <c r="AF937" i="14"/>
  <c r="Y933" i="14"/>
  <c r="AD928" i="14"/>
  <c r="AE924" i="14"/>
  <c r="AK920" i="14"/>
  <c r="S917" i="14"/>
  <c r="AC912" i="14"/>
  <c r="Z908" i="14"/>
  <c r="V904" i="14"/>
  <c r="Z900" i="14"/>
  <c r="Y1083" i="14"/>
  <c r="AH1029" i="14"/>
  <c r="Q1001" i="14"/>
  <c r="S985" i="14"/>
  <c r="AE969" i="14"/>
  <c r="X960" i="14"/>
  <c r="Y952" i="14"/>
  <c r="AA946" i="14"/>
  <c r="V939" i="14"/>
  <c r="AG934" i="14"/>
  <c r="P929" i="14"/>
  <c r="P925" i="14"/>
  <c r="AI920" i="14"/>
  <c r="AG916" i="14"/>
  <c r="AA912" i="14"/>
  <c r="AI908" i="14"/>
  <c r="P905" i="14"/>
  <c r="R901" i="14"/>
  <c r="AK897" i="14"/>
  <c r="P1024" i="14"/>
  <c r="AB989" i="14"/>
  <c r="T961" i="14"/>
  <c r="AF946" i="14"/>
  <c r="P933" i="14"/>
  <c r="T921" i="14"/>
  <c r="P912" i="14"/>
  <c r="O904" i="14"/>
  <c r="AE897" i="14"/>
  <c r="U893" i="14"/>
  <c r="AA889" i="14"/>
  <c r="AI885" i="14"/>
  <c r="Y882" i="14"/>
  <c r="AB879" i="14"/>
  <c r="W876" i="14"/>
  <c r="Z873" i="14"/>
  <c r="AC870" i="14"/>
  <c r="X867" i="14"/>
  <c r="AA864" i="14"/>
  <c r="N861" i="14"/>
  <c r="Q858" i="14"/>
  <c r="T855" i="14"/>
  <c r="O852" i="14"/>
  <c r="R849" i="14"/>
  <c r="U846" i="14"/>
  <c r="P843" i="14"/>
  <c r="AJ839" i="14"/>
  <c r="U1019" i="14"/>
  <c r="Q975" i="14"/>
  <c r="Q942" i="14"/>
  <c r="AD929" i="14"/>
  <c r="N920" i="14"/>
  <c r="N904" i="14"/>
  <c r="AB896" i="14"/>
  <c r="AH892" i="14"/>
  <c r="Z889" i="14"/>
  <c r="R886" i="14"/>
  <c r="O883" i="14"/>
  <c r="R880" i="14"/>
  <c r="U877" i="14"/>
  <c r="AG873" i="14"/>
  <c r="AJ870" i="14"/>
  <c r="AD1033" i="14"/>
  <c r="AG977" i="14"/>
  <c r="W952" i="14"/>
  <c r="AC937" i="14"/>
  <c r="T926" i="14"/>
  <c r="Q906" i="14"/>
  <c r="Q898" i="14"/>
  <c r="AC893" i="14"/>
  <c r="AH889" i="14"/>
  <c r="Q886" i="14"/>
  <c r="AE882" i="14"/>
  <c r="AH879" i="14"/>
  <c r="AC876" i="14"/>
  <c r="X873" i="14"/>
  <c r="AA870" i="14"/>
  <c r="V867" i="14"/>
  <c r="Y864" i="14"/>
  <c r="AB861" i="14"/>
  <c r="W858" i="14"/>
  <c r="AG999" i="14"/>
  <c r="AF964" i="14"/>
  <c r="O946" i="14"/>
  <c r="AI932" i="14"/>
  <c r="AJ921" i="14"/>
  <c r="AG913" i="14"/>
  <c r="O906" i="14"/>
  <c r="AA899" i="14"/>
  <c r="S895" i="14"/>
  <c r="AB891" i="14"/>
  <c r="AD888" i="14"/>
  <c r="AF885" i="14"/>
  <c r="AD882" i="14"/>
  <c r="Y1021" i="14"/>
  <c r="AI981" i="14"/>
  <c r="AK954" i="14"/>
  <c r="AK942" i="14"/>
  <c r="W931" i="14"/>
  <c r="AD921" i="14"/>
  <c r="Z913" i="14"/>
  <c r="R905" i="14"/>
  <c r="AC898" i="14"/>
  <c r="U894" i="14"/>
  <c r="Q891" i="14"/>
  <c r="S888" i="14"/>
  <c r="U885" i="14"/>
  <c r="AB882" i="14"/>
  <c r="AE879" i="14"/>
  <c r="Q877" i="14"/>
  <c r="AB874" i="14"/>
  <c r="AE871" i="14"/>
  <c r="Q869" i="14"/>
  <c r="AB866" i="14"/>
  <c r="AE863" i="14"/>
  <c r="Q861" i="14"/>
  <c r="AB858" i="14"/>
  <c r="AE855" i="14"/>
  <c r="Q853" i="14"/>
  <c r="AB850" i="14"/>
  <c r="AE847" i="14"/>
  <c r="Q845" i="14"/>
  <c r="AB842" i="14"/>
  <c r="AE839" i="14"/>
  <c r="Q837" i="14"/>
  <c r="AB834" i="14"/>
  <c r="AE831" i="14"/>
  <c r="Q829" i="14"/>
  <c r="AB826" i="14"/>
  <c r="AE823" i="14"/>
  <c r="AB1013" i="14"/>
  <c r="AI986" i="14"/>
  <c r="AG961" i="14"/>
  <c r="R944" i="14"/>
  <c r="W932" i="14"/>
  <c r="AA922" i="14"/>
  <c r="W914" i="14"/>
  <c r="AB906" i="14"/>
  <c r="AB900" i="14"/>
  <c r="AJ895" i="14"/>
  <c r="Q892" i="14"/>
  <c r="AJ888" i="14"/>
  <c r="AC885" i="14"/>
  <c r="AI882" i="14"/>
  <c r="U880" i="14"/>
  <c r="X877" i="14"/>
  <c r="AI874" i="14"/>
  <c r="U872" i="14"/>
  <c r="X869" i="14"/>
  <c r="AI866" i="14"/>
  <c r="U864" i="14"/>
  <c r="X861" i="14"/>
  <c r="AI858" i="14"/>
  <c r="U856" i="14"/>
  <c r="X853" i="14"/>
  <c r="AI850" i="14"/>
  <c r="U848" i="14"/>
  <c r="AI1030" i="14"/>
  <c r="AC932" i="14"/>
  <c r="S896" i="14"/>
  <c r="Q883" i="14"/>
  <c r="AH874" i="14"/>
  <c r="Q932" i="14"/>
  <c r="AJ899" i="14"/>
  <c r="AA885" i="14"/>
  <c r="O877" i="14"/>
  <c r="AD870" i="14"/>
  <c r="AF864" i="14"/>
  <c r="AJ859" i="14"/>
  <c r="AJ854" i="14"/>
  <c r="AK850" i="14"/>
  <c r="AJ846" i="14"/>
  <c r="W843" i="14"/>
  <c r="AC839" i="14"/>
  <c r="Y836" i="14"/>
  <c r="AA833" i="14"/>
  <c r="AD830" i="14"/>
  <c r="AF827" i="14"/>
  <c r="AI824" i="14"/>
  <c r="X1092" i="14"/>
  <c r="V914" i="14"/>
  <c r="AG891" i="14"/>
  <c r="P880" i="14"/>
  <c r="P872" i="14"/>
  <c r="AI865" i="14"/>
  <c r="V860" i="14"/>
  <c r="AI855" i="14"/>
  <c r="AJ851" i="14"/>
  <c r="AI847" i="14"/>
  <c r="S844" i="14"/>
  <c r="AH840" i="14"/>
  <c r="R837" i="14"/>
  <c r="AK1016" i="14"/>
  <c r="AA934" i="14"/>
  <c r="N906" i="14"/>
  <c r="AA891" i="14"/>
  <c r="AJ880" i="14"/>
  <c r="Z874" i="14"/>
  <c r="T868" i="14"/>
  <c r="AG862" i="14"/>
  <c r="AG857" i="14"/>
  <c r="AI853" i="14"/>
  <c r="AF849" i="14"/>
  <c r="AI845" i="14"/>
  <c r="N842" i="14"/>
  <c r="AD838" i="14"/>
  <c r="AD835" i="14"/>
  <c r="AG832" i="14"/>
  <c r="AI829" i="14"/>
  <c r="AK826" i="14"/>
  <c r="O824" i="14"/>
  <c r="T821" i="14"/>
  <c r="W818" i="14"/>
  <c r="U1032" i="14"/>
  <c r="AH933" i="14"/>
  <c r="AG898" i="14"/>
  <c r="O886" i="14"/>
  <c r="R878" i="14"/>
  <c r="AK871" i="14"/>
  <c r="U866" i="14"/>
  <c r="AF860" i="14"/>
  <c r="Q856" i="14"/>
  <c r="S852" i="14"/>
  <c r="Q848" i="14"/>
  <c r="Y844" i="14"/>
  <c r="O841" i="14"/>
  <c r="W837" i="14"/>
  <c r="Y834" i="14"/>
  <c r="AB831" i="14"/>
  <c r="AD828" i="14"/>
  <c r="AF825" i="14"/>
  <c r="AI822" i="14"/>
  <c r="S820" i="14"/>
  <c r="V817" i="14"/>
  <c r="AG814" i="14"/>
  <c r="S812" i="14"/>
  <c r="AD1037" i="14"/>
  <c r="Y930" i="14"/>
  <c r="AA900" i="14"/>
  <c r="Z888" i="14"/>
  <c r="Q878" i="14"/>
  <c r="W924" i="14"/>
  <c r="AA869" i="14"/>
  <c r="AA860" i="14"/>
  <c r="N852" i="14"/>
  <c r="X844" i="14"/>
  <c r="U837" i="14"/>
  <c r="AC831" i="14"/>
  <c r="W826" i="14"/>
  <c r="AI821" i="14"/>
  <c r="Z818" i="14"/>
  <c r="AJ814" i="14"/>
  <c r="AC811" i="14"/>
  <c r="AI808" i="14"/>
  <c r="U806" i="14"/>
  <c r="X803" i="14"/>
  <c r="AI800" i="14"/>
  <c r="U798" i="14"/>
  <c r="X795" i="14"/>
  <c r="AI792" i="14"/>
  <c r="U790" i="14"/>
  <c r="X787" i="14"/>
  <c r="AI784" i="14"/>
  <c r="U782" i="14"/>
  <c r="X779" i="14"/>
  <c r="AI776" i="14"/>
  <c r="U774" i="14"/>
  <c r="X771" i="14"/>
  <c r="AI768" i="14"/>
  <c r="U766" i="14"/>
  <c r="X763" i="14"/>
  <c r="AI760" i="14"/>
  <c r="U758" i="14"/>
  <c r="X755" i="14"/>
  <c r="AD892" i="14"/>
  <c r="U861" i="14"/>
  <c r="R840" i="14"/>
  <c r="AI833" i="14"/>
  <c r="AC828" i="14"/>
  <c r="Y823" i="14"/>
  <c r="U819" i="14"/>
  <c r="AK815" i="14"/>
  <c r="N813" i="14"/>
  <c r="P810" i="14"/>
  <c r="AA807" i="14"/>
  <c r="AD804" i="14"/>
  <c r="P802" i="14"/>
  <c r="AA799" i="14"/>
  <c r="AB961" i="14"/>
  <c r="R882" i="14"/>
  <c r="AH866" i="14"/>
  <c r="AE857" i="14"/>
  <c r="AE849" i="14"/>
  <c r="AG841" i="14"/>
  <c r="W834" i="14"/>
  <c r="AE829" i="14"/>
  <c r="AA824" i="14"/>
  <c r="Y820" i="14"/>
  <c r="AF816" i="14"/>
  <c r="AE813" i="14"/>
  <c r="X810" i="14"/>
  <c r="AH807" i="14"/>
  <c r="T805" i="14"/>
  <c r="W802" i="14"/>
  <c r="AH799" i="14"/>
  <c r="T797" i="14"/>
  <c r="W794" i="14"/>
  <c r="AH791" i="14"/>
  <c r="T789" i="14"/>
  <c r="W786" i="14"/>
  <c r="AH783" i="14"/>
  <c r="T781" i="14"/>
  <c r="W778" i="14"/>
  <c r="AH775" i="14"/>
  <c r="T773" i="14"/>
  <c r="W770" i="14"/>
  <c r="AH767" i="14"/>
  <c r="T765" i="14"/>
  <c r="W762" i="14"/>
  <c r="AH759" i="14"/>
  <c r="T757" i="14"/>
  <c r="W754" i="14"/>
  <c r="AH751" i="14"/>
  <c r="T749" i="14"/>
  <c r="W746" i="14"/>
  <c r="AH743" i="14"/>
  <c r="T741" i="14"/>
  <c r="W738" i="14"/>
  <c r="AH735" i="14"/>
  <c r="T733" i="14"/>
  <c r="W730" i="14"/>
  <c r="T888" i="14"/>
  <c r="W864" i="14"/>
  <c r="AB854" i="14"/>
  <c r="AB846" i="14"/>
  <c r="P840" i="14"/>
  <c r="AE833" i="14"/>
  <c r="AA828" i="14"/>
  <c r="T823" i="14"/>
  <c r="AC819" i="14"/>
  <c r="T816" i="14"/>
  <c r="U813" i="14"/>
  <c r="W810" i="14"/>
  <c r="AG807" i="14"/>
  <c r="S805" i="14"/>
  <c r="V802" i="14"/>
  <c r="AG799" i="14"/>
  <c r="S797" i="14"/>
  <c r="V794" i="14"/>
  <c r="AG791" i="14"/>
  <c r="S789" i="14"/>
  <c r="V786" i="14"/>
  <c r="AG783" i="14"/>
  <c r="S781" i="14"/>
  <c r="V778" i="14"/>
  <c r="AG775" i="14"/>
  <c r="S773" i="14"/>
  <c r="V770" i="14"/>
  <c r="AG767" i="14"/>
  <c r="S765" i="14"/>
  <c r="V762" i="14"/>
  <c r="AG759" i="14"/>
  <c r="S757" i="14"/>
  <c r="AG946" i="14"/>
  <c r="AI868" i="14"/>
  <c r="AC859" i="14"/>
  <c r="Y851" i="14"/>
  <c r="AK843" i="14"/>
  <c r="AC837" i="14"/>
  <c r="AI831" i="14"/>
  <c r="Q827" i="14"/>
  <c r="AA822" i="14"/>
  <c r="P819" i="14"/>
  <c r="W815" i="14"/>
  <c r="Y812" i="14"/>
  <c r="AC809" i="14"/>
  <c r="AF806" i="14"/>
  <c r="R804" i="14"/>
  <c r="AC801" i="14"/>
  <c r="AF798" i="14"/>
  <c r="R796" i="14"/>
  <c r="AC793" i="14"/>
  <c r="AF790" i="14"/>
  <c r="R788" i="14"/>
  <c r="AC785" i="14"/>
  <c r="AF782" i="14"/>
  <c r="R780" i="14"/>
  <c r="AC777" i="14"/>
  <c r="AF774" i="14"/>
  <c r="R772" i="14"/>
  <c r="AC769" i="14"/>
  <c r="AF766" i="14"/>
  <c r="R764" i="14"/>
  <c r="AC761" i="14"/>
  <c r="AF758" i="14"/>
  <c r="R756" i="14"/>
  <c r="AC753" i="14"/>
  <c r="AF750" i="14"/>
  <c r="R748" i="14"/>
  <c r="AC745" i="14"/>
  <c r="AF742" i="14"/>
  <c r="R740" i="14"/>
  <c r="AC737" i="14"/>
  <c r="AF734" i="14"/>
  <c r="R732" i="14"/>
  <c r="AC729" i="14"/>
  <c r="AF726" i="14"/>
  <c r="P931" i="14"/>
  <c r="AG875" i="14"/>
  <c r="AH861" i="14"/>
  <c r="R853" i="14"/>
  <c r="T845" i="14"/>
  <c r="O838" i="14"/>
  <c r="AJ832" i="14"/>
  <c r="S854" i="14"/>
  <c r="W832" i="14"/>
  <c r="AF818" i="14"/>
  <c r="S810" i="14"/>
  <c r="S802" i="14"/>
  <c r="Y865" i="14"/>
  <c r="O833" i="14"/>
  <c r="W820" i="14"/>
  <c r="Z812" i="14"/>
  <c r="Q804" i="14"/>
  <c r="V796" i="14"/>
  <c r="X791" i="14"/>
  <c r="AJ785" i="14"/>
  <c r="N887" i="14"/>
  <c r="AG839" i="14"/>
  <c r="T820" i="14"/>
  <c r="X812" i="14"/>
  <c r="AE805" i="14"/>
  <c r="U799" i="14"/>
  <c r="AJ129" i="14"/>
  <c r="N143" i="14"/>
  <c r="Z222" i="14"/>
  <c r="U65" i="14"/>
  <c r="U73" i="14"/>
  <c r="U81" i="14"/>
  <c r="U89" i="14"/>
  <c r="AI131" i="14"/>
  <c r="S161" i="14"/>
  <c r="AI181" i="14"/>
  <c r="Y102" i="14"/>
  <c r="AJ131" i="14"/>
  <c r="N145" i="14"/>
  <c r="N170" i="14"/>
  <c r="Y187" i="14"/>
  <c r="AG164" i="14"/>
  <c r="P89" i="14"/>
  <c r="AG112" i="14"/>
  <c r="V139" i="14"/>
  <c r="S154" i="14"/>
  <c r="U1097" i="14"/>
  <c r="R1104" i="14"/>
  <c r="AC1093" i="14"/>
  <c r="Z1095" i="14"/>
  <c r="U1083" i="14"/>
  <c r="AF1104" i="14"/>
  <c r="P1089" i="14"/>
  <c r="Q1076" i="14"/>
  <c r="AI1064" i="14"/>
  <c r="U1054" i="14"/>
  <c r="U1098" i="14"/>
  <c r="AB1083" i="14"/>
  <c r="X1071" i="14"/>
  <c r="AI1060" i="14"/>
  <c r="U1050" i="14"/>
  <c r="AG1102" i="14"/>
  <c r="AE1082" i="14"/>
  <c r="U1067" i="14"/>
  <c r="X1053" i="14"/>
  <c r="AD1040" i="14"/>
  <c r="P1030" i="14"/>
  <c r="T1088" i="14"/>
  <c r="Q1072" i="14"/>
  <c r="S1058" i="14"/>
  <c r="Y1044" i="14"/>
  <c r="Y1033" i="14"/>
  <c r="S1097" i="14"/>
  <c r="O1074" i="14"/>
  <c r="AA1054" i="14"/>
  <c r="AJ1036" i="14"/>
  <c r="AJ1023" i="14"/>
  <c r="N1013" i="14"/>
  <c r="Y1002" i="14"/>
  <c r="AJ991" i="14"/>
  <c r="N981" i="14"/>
  <c r="Y970" i="14"/>
  <c r="AJ959" i="14"/>
  <c r="U1082" i="14"/>
  <c r="Y1061" i="14"/>
  <c r="V1043" i="14"/>
  <c r="O1029" i="14"/>
  <c r="U1018" i="14"/>
  <c r="X1007" i="14"/>
  <c r="AI996" i="14"/>
  <c r="U986" i="14"/>
  <c r="X975" i="14"/>
  <c r="AI964" i="14"/>
  <c r="R1099" i="14"/>
  <c r="AJ1066" i="14"/>
  <c r="U1043" i="14"/>
  <c r="U1024" i="14"/>
  <c r="O1101" i="14"/>
  <c r="V1070" i="14"/>
  <c r="Z1044" i="14"/>
  <c r="AD1024" i="14"/>
  <c r="V1010" i="14"/>
  <c r="N996" i="14"/>
  <c r="AF981" i="14"/>
  <c r="AH967" i="14"/>
  <c r="N954" i="14"/>
  <c r="Y943" i="14"/>
  <c r="AJ932" i="14"/>
  <c r="Y1086" i="14"/>
  <c r="AH1060" i="14"/>
  <c r="AB1037" i="14"/>
  <c r="P1021" i="14"/>
  <c r="AF1006" i="14"/>
  <c r="Y992" i="14"/>
  <c r="P978" i="14"/>
  <c r="T964" i="14"/>
  <c r="AK951" i="14"/>
  <c r="O941" i="14"/>
  <c r="Z930" i="14"/>
  <c r="AK919" i="14"/>
  <c r="O909" i="14"/>
  <c r="AD1081" i="14"/>
  <c r="Q1043" i="14"/>
  <c r="AC1021" i="14"/>
  <c r="T1006" i="14"/>
  <c r="AI1088" i="14"/>
  <c r="P1065" i="14"/>
  <c r="P1036" i="14"/>
  <c r="S1018" i="14"/>
  <c r="AE1092" i="14"/>
  <c r="AI1055" i="14"/>
  <c r="N1033" i="14"/>
  <c r="Q1019" i="14"/>
  <c r="Z1075" i="14"/>
  <c r="R1048" i="14"/>
  <c r="Q1031" i="14"/>
  <c r="S1015" i="14"/>
  <c r="X1043" i="14"/>
  <c r="U1015" i="14"/>
  <c r="S998" i="14"/>
  <c r="AE983" i="14"/>
  <c r="AF972" i="14"/>
  <c r="W958" i="14"/>
  <c r="AJ947" i="14"/>
  <c r="AJ939" i="14"/>
  <c r="P1048" i="14"/>
  <c r="AB1012" i="14"/>
  <c r="AH998" i="14"/>
  <c r="AJ985" i="14"/>
  <c r="O977" i="14"/>
  <c r="AD967" i="14"/>
  <c r="AI958" i="14"/>
  <c r="AD951" i="14"/>
  <c r="AK944" i="14"/>
  <c r="AI939" i="14"/>
  <c r="AB933" i="14"/>
  <c r="AD927" i="14"/>
  <c r="AB923" i="14"/>
  <c r="Z918" i="14"/>
  <c r="Y914" i="14"/>
  <c r="X909" i="14"/>
  <c r="U904" i="14"/>
  <c r="AK900" i="14"/>
  <c r="X897" i="14"/>
  <c r="AB893" i="14"/>
  <c r="AJ1081" i="14"/>
  <c r="AJ1053" i="14"/>
  <c r="U1028" i="14"/>
  <c r="O1014" i="14"/>
  <c r="AH1006" i="14"/>
  <c r="U999" i="14"/>
  <c r="AB993" i="14"/>
  <c r="AJ986" i="14"/>
  <c r="AE979" i="14"/>
  <c r="AE973" i="14"/>
  <c r="AB1091" i="14"/>
  <c r="P1057" i="14"/>
  <c r="X1029" i="14"/>
  <c r="AH1012" i="14"/>
  <c r="AI1002" i="14"/>
  <c r="P996" i="14"/>
  <c r="N990" i="14"/>
  <c r="V983" i="14"/>
  <c r="W977" i="14"/>
  <c r="AG971" i="14"/>
  <c r="S965" i="14"/>
  <c r="O959" i="14"/>
  <c r="X954" i="14"/>
  <c r="AK948" i="14"/>
  <c r="U944" i="14"/>
  <c r="O940" i="14"/>
  <c r="W1080" i="14"/>
  <c r="AA1058" i="14"/>
  <c r="R1037" i="14"/>
  <c r="AI1017" i="14"/>
  <c r="V1008" i="14"/>
  <c r="R1002" i="14"/>
  <c r="AI993" i="14"/>
  <c r="AE987" i="14"/>
  <c r="AE981" i="14"/>
  <c r="Z974" i="14"/>
  <c r="AI967" i="14"/>
  <c r="AI961" i="14"/>
  <c r="AE1025" i="14"/>
  <c r="Q1005" i="14"/>
  <c r="O990" i="14"/>
  <c r="X974" i="14"/>
  <c r="Q964" i="14"/>
  <c r="AA955" i="14"/>
  <c r="W948" i="14"/>
  <c r="T941" i="14"/>
  <c r="Q936" i="14"/>
  <c r="AH931" i="14"/>
  <c r="AC926" i="14"/>
  <c r="AJ922" i="14"/>
  <c r="AF918" i="14"/>
  <c r="AB914" i="14"/>
  <c r="X910" i="14"/>
  <c r="T906" i="14"/>
  <c r="R902" i="14"/>
  <c r="AK898" i="14"/>
  <c r="AE1089" i="14"/>
  <c r="T1044" i="14"/>
  <c r="X1006" i="14"/>
  <c r="Z988" i="14"/>
  <c r="AE975" i="14"/>
  <c r="Q960" i="14"/>
  <c r="Z953" i="14"/>
  <c r="AK946" i="14"/>
  <c r="P941" i="14"/>
  <c r="AA935" i="14"/>
  <c r="AI930" i="14"/>
  <c r="R926" i="14"/>
  <c r="W922" i="14"/>
  <c r="T918" i="14"/>
  <c r="O914" i="14"/>
  <c r="W910" i="14"/>
  <c r="AC906" i="14"/>
  <c r="Z902" i="14"/>
  <c r="AJ898" i="14"/>
  <c r="T895" i="14"/>
  <c r="AD891" i="14"/>
  <c r="AG888" i="14"/>
  <c r="AJ885" i="14"/>
  <c r="T1050" i="14"/>
  <c r="S1009" i="14"/>
  <c r="N995" i="14"/>
  <c r="AJ981" i="14"/>
  <c r="S970" i="14"/>
  <c r="X958" i="14"/>
  <c r="R952" i="14"/>
  <c r="Q946" i="14"/>
  <c r="AK937" i="14"/>
  <c r="AD932" i="14"/>
  <c r="V928" i="14"/>
  <c r="Y924" i="14"/>
  <c r="AE920" i="14"/>
  <c r="AK916" i="14"/>
  <c r="R913" i="14"/>
  <c r="AC908" i="14"/>
  <c r="AF1042" i="14"/>
  <c r="N1007" i="14"/>
  <c r="S993" i="14"/>
  <c r="Q980" i="14"/>
  <c r="X965" i="14"/>
  <c r="Z956" i="14"/>
  <c r="AK949" i="14"/>
  <c r="AF942" i="14"/>
  <c r="T937" i="14"/>
  <c r="Z932" i="14"/>
  <c r="R928" i="14"/>
  <c r="T924" i="14"/>
  <c r="Z920" i="14"/>
  <c r="W916" i="14"/>
  <c r="R912" i="14"/>
  <c r="O908" i="14"/>
  <c r="AI903" i="14"/>
  <c r="Q900" i="14"/>
  <c r="AH1074" i="14"/>
  <c r="V1026" i="14"/>
  <c r="Z998" i="14"/>
  <c r="X982" i="14"/>
  <c r="AC968" i="14"/>
  <c r="AE959" i="14"/>
  <c r="AH951" i="14"/>
  <c r="AK945" i="14"/>
  <c r="AF938" i="14"/>
  <c r="AJ933" i="14"/>
  <c r="AC928" i="14"/>
  <c r="AC924" i="14"/>
  <c r="Y920" i="14"/>
  <c r="V916" i="14"/>
  <c r="Q912" i="14"/>
  <c r="Y908" i="14"/>
  <c r="S904" i="14"/>
  <c r="AH900" i="14"/>
  <c r="Y116" i="14"/>
  <c r="U155" i="14"/>
  <c r="U183" i="14"/>
  <c r="X224" i="14"/>
  <c r="U129" i="14"/>
  <c r="N151" i="14"/>
  <c r="AB182" i="14"/>
  <c r="AJ220" i="14"/>
  <c r="Y118" i="14"/>
  <c r="V188" i="14"/>
  <c r="AI173" i="14"/>
  <c r="AB188" i="14"/>
  <c r="P81" i="14"/>
  <c r="P113" i="14"/>
  <c r="AG136" i="14"/>
  <c r="AI161" i="14"/>
  <c r="AF1094" i="14"/>
  <c r="AK1101" i="14"/>
  <c r="O1091" i="14"/>
  <c r="Q1092" i="14"/>
  <c r="AF1080" i="14"/>
  <c r="V1101" i="14"/>
  <c r="V1086" i="14"/>
  <c r="T1073" i="14"/>
  <c r="AC1062" i="14"/>
  <c r="AF1051" i="14"/>
  <c r="AK1094" i="14"/>
  <c r="P1081" i="14"/>
  <c r="R1069" i="14"/>
  <c r="AC1058" i="14"/>
  <c r="AF1047" i="14"/>
  <c r="W1098" i="14"/>
  <c r="W1079" i="14"/>
  <c r="V1064" i="14"/>
  <c r="N1050" i="14"/>
  <c r="X1038" i="14"/>
  <c r="X1104" i="14"/>
  <c r="AG1084" i="14"/>
  <c r="S1069" i="14"/>
  <c r="AI1054" i="14"/>
  <c r="AK1041" i="14"/>
  <c r="S1031" i="14"/>
  <c r="Y1091" i="14"/>
  <c r="Y1069" i="14"/>
  <c r="P1050" i="14"/>
  <c r="AJ1033" i="14"/>
  <c r="V1021" i="14"/>
  <c r="AG1010" i="14"/>
  <c r="S1000" i="14"/>
  <c r="V989" i="14"/>
  <c r="AG978" i="14"/>
  <c r="S968" i="14"/>
  <c r="V1103" i="14"/>
  <c r="N1078" i="14"/>
  <c r="AB1057" i="14"/>
  <c r="O1040" i="14"/>
  <c r="W1026" i="14"/>
  <c r="AF1015" i="14"/>
  <c r="R1005" i="14"/>
  <c r="AC994" i="14"/>
  <c r="AF983" i="14"/>
  <c r="R973" i="14"/>
  <c r="AC962" i="14"/>
  <c r="AA1089" i="14"/>
  <c r="AK1061" i="14"/>
  <c r="N1039" i="14"/>
  <c r="W1021" i="14"/>
  <c r="Z1090" i="14"/>
  <c r="AD1064" i="14"/>
  <c r="Z1039" i="14"/>
  <c r="U1021" i="14"/>
  <c r="W1007" i="14"/>
  <c r="P993" i="14"/>
  <c r="AF978" i="14"/>
  <c r="Y964" i="14"/>
  <c r="AG951" i="14"/>
  <c r="S941" i="14"/>
  <c r="V930" i="14"/>
  <c r="AK1080" i="14"/>
  <c r="AH1055" i="14"/>
  <c r="AF1033" i="14"/>
  <c r="AF1017" i="14"/>
  <c r="AH1003" i="14"/>
  <c r="AA989" i="14"/>
  <c r="R975" i="14"/>
  <c r="AJ960" i="14"/>
  <c r="W949" i="14"/>
  <c r="AH938" i="14"/>
  <c r="T928" i="14"/>
  <c r="W917" i="14"/>
  <c r="AH906" i="14"/>
  <c r="AG1071" i="14"/>
  <c r="Q1036" i="14"/>
  <c r="X1016" i="14"/>
  <c r="AG1005" i="14"/>
  <c r="AA1087" i="14"/>
  <c r="Y1057" i="14"/>
  <c r="T1035" i="14"/>
  <c r="AE1017" i="14"/>
  <c r="AG1080" i="14"/>
  <c r="AB1054" i="14"/>
  <c r="S1032" i="14"/>
  <c r="AA1101" i="14"/>
  <c r="AB1074" i="14"/>
  <c r="Y1047" i="14"/>
  <c r="Y1026" i="14"/>
  <c r="AD1014" i="14"/>
  <c r="Z1041" i="14"/>
  <c r="Y1009" i="14"/>
  <c r="AC997" i="14"/>
  <c r="Q983" i="14"/>
  <c r="AH968" i="14"/>
  <c r="AI957" i="14"/>
  <c r="Z947" i="14"/>
  <c r="R1093" i="14"/>
  <c r="AJ1046" i="14"/>
  <c r="AA1011" i="14"/>
  <c r="S995" i="14"/>
  <c r="W985" i="14"/>
  <c r="Z976" i="14"/>
  <c r="O967" i="14"/>
  <c r="T958" i="14"/>
  <c r="S951" i="14"/>
  <c r="Z944" i="14"/>
  <c r="S938" i="14"/>
  <c r="Q933" i="14"/>
  <c r="S927" i="14"/>
  <c r="S923" i="14"/>
  <c r="Q918" i="14"/>
  <c r="N913" i="14"/>
  <c r="N909" i="14"/>
  <c r="AJ903" i="14"/>
  <c r="AC900" i="14"/>
  <c r="AG896" i="14"/>
  <c r="T893" i="14"/>
  <c r="P1079" i="14"/>
  <c r="AE1049" i="14"/>
  <c r="P1027" i="14"/>
  <c r="T1013" i="14"/>
  <c r="AB1005" i="14"/>
  <c r="AE998" i="14"/>
  <c r="X992" i="14"/>
  <c r="AI985" i="14"/>
  <c r="Q979" i="14"/>
  <c r="Q973" i="14"/>
  <c r="P1087" i="14"/>
  <c r="AJ1050" i="14"/>
  <c r="AH1026" i="14"/>
  <c r="Z1010" i="14"/>
  <c r="S1002" i="14"/>
  <c r="Z995" i="14"/>
  <c r="AK988" i="14"/>
  <c r="AI982" i="14"/>
  <c r="AG976" i="14"/>
  <c r="AE970" i="14"/>
  <c r="AC964" i="14"/>
  <c r="AB958" i="14"/>
  <c r="Q953" i="14"/>
  <c r="Z948" i="14"/>
  <c r="AI943" i="14"/>
  <c r="S939" i="14"/>
  <c r="AB1078" i="14"/>
  <c r="AJ1054" i="14"/>
  <c r="AA1032" i="14"/>
  <c r="AG1016" i="14"/>
  <c r="AE1007" i="14"/>
  <c r="AK1000" i="14"/>
  <c r="T993" i="14"/>
  <c r="Q987" i="14"/>
  <c r="AB980" i="14"/>
  <c r="X973" i="14"/>
  <c r="U967" i="14"/>
  <c r="AG1094" i="14"/>
  <c r="AH1022" i="14"/>
  <c r="AI1003" i="14"/>
  <c r="AG988" i="14"/>
  <c r="O973" i="14"/>
  <c r="O963" i="14"/>
  <c r="AJ954" i="14"/>
  <c r="W946" i="14"/>
  <c r="AA940" i="14"/>
  <c r="AB935" i="14"/>
  <c r="V931" i="14"/>
  <c r="S926" i="14"/>
  <c r="X922" i="14"/>
  <c r="U918" i="14"/>
  <c r="AE913" i="14"/>
  <c r="AB909" i="14"/>
  <c r="AH905" i="14"/>
  <c r="AH901" i="14"/>
  <c r="AB898" i="14"/>
  <c r="AK1085" i="14"/>
  <c r="Z1034" i="14"/>
  <c r="O1002" i="14"/>
  <c r="U987" i="14"/>
  <c r="R974" i="14"/>
  <c r="U959" i="14"/>
  <c r="AI952" i="14"/>
  <c r="U946" i="14"/>
  <c r="Y940" i="14"/>
  <c r="AC934" i="14"/>
  <c r="W930" i="14"/>
  <c r="AF925" i="14"/>
  <c r="AB921" i="14"/>
  <c r="AI917" i="14"/>
  <c r="AD913" i="14"/>
  <c r="AK909" i="14"/>
  <c r="AG905" i="14"/>
  <c r="Q902" i="14"/>
  <c r="AA898" i="14"/>
  <c r="AJ894" i="14"/>
  <c r="V891" i="14"/>
  <c r="Y888" i="14"/>
  <c r="AB885" i="14"/>
  <c r="AJ1040" i="14"/>
  <c r="AD1007" i="14"/>
  <c r="AG993" i="14"/>
  <c r="AF980" i="14"/>
  <c r="Q969" i="14"/>
  <c r="AC957" i="14"/>
  <c r="Z951" i="14"/>
  <c r="V944" i="14"/>
  <c r="Y937" i="14"/>
  <c r="R932" i="14"/>
  <c r="AI927" i="14"/>
  <c r="N924" i="14"/>
  <c r="S920" i="14"/>
  <c r="AA916" i="14"/>
  <c r="W912" i="14"/>
  <c r="S908" i="14"/>
  <c r="AK1039" i="14"/>
  <c r="AI1005" i="14"/>
  <c r="AD990" i="14"/>
  <c r="Y977" i="14"/>
  <c r="Z964" i="14"/>
  <c r="P955" i="14"/>
  <c r="U949" i="14"/>
  <c r="P942" i="14"/>
  <c r="AG936" i="14"/>
  <c r="N932" i="14"/>
  <c r="AE927" i="14"/>
  <c r="AI923" i="14"/>
  <c r="AE919" i="14"/>
  <c r="AA915" i="14"/>
  <c r="AG911" i="14"/>
  <c r="AD907" i="14"/>
  <c r="Y903" i="14"/>
  <c r="AH899" i="14"/>
  <c r="AA1071" i="14"/>
  <c r="AE1018" i="14"/>
  <c r="AD995" i="14"/>
  <c r="T981" i="14"/>
  <c r="Z967" i="14"/>
  <c r="AH958" i="14"/>
  <c r="P951" i="14"/>
  <c r="T945" i="14"/>
  <c r="AD937" i="14"/>
  <c r="X933" i="14"/>
  <c r="Q928" i="14"/>
  <c r="S924" i="14"/>
  <c r="O920" i="14"/>
  <c r="AJ915" i="14"/>
  <c r="AF911" i="14"/>
  <c r="AC907" i="14"/>
  <c r="AH903" i="14"/>
  <c r="Y900" i="14"/>
  <c r="S897" i="14"/>
  <c r="AJ1009" i="14"/>
  <c r="AB978" i="14"/>
  <c r="Y957" i="14"/>
  <c r="T942" i="14"/>
  <c r="AE928" i="14"/>
  <c r="Q919" i="14"/>
  <c r="S910" i="14"/>
  <c r="Y902" i="14"/>
  <c r="AC896" i="14"/>
  <c r="Y892" i="14"/>
  <c r="X888" i="14"/>
  <c r="AG884" i="14"/>
  <c r="AH881" i="14"/>
  <c r="AK878" i="14"/>
  <c r="AF875" i="14"/>
  <c r="AI872" i="14"/>
  <c r="AD869" i="14"/>
  <c r="Y866" i="14"/>
  <c r="AB863" i="14"/>
  <c r="W860" i="14"/>
  <c r="Z857" i="14"/>
  <c r="AC854" i="14"/>
  <c r="X851" i="14"/>
  <c r="AA848" i="14"/>
  <c r="N845" i="14"/>
  <c r="Q842" i="14"/>
  <c r="T839" i="14"/>
  <c r="Q1012" i="14"/>
  <c r="N959" i="14"/>
  <c r="AK938" i="14"/>
  <c r="V927" i="14"/>
  <c r="N911" i="14"/>
  <c r="AF901" i="14"/>
  <c r="AF895" i="14"/>
  <c r="N892" i="14"/>
  <c r="AF888" i="14"/>
  <c r="Y885" i="14"/>
  <c r="X882" i="14"/>
  <c r="S879" i="14"/>
  <c r="N876" i="14"/>
  <c r="Q873" i="14"/>
  <c r="T870" i="14"/>
  <c r="AK1008" i="14"/>
  <c r="AJ966" i="14"/>
  <c r="P949" i="14"/>
  <c r="O934" i="14"/>
  <c r="AK917" i="14"/>
  <c r="AG904" i="14"/>
  <c r="AA896" i="14"/>
  <c r="AG892" i="14"/>
  <c r="O889" i="14"/>
  <c r="X885" i="14"/>
  <c r="AF881" i="14"/>
  <c r="AI878" i="14"/>
  <c r="AD875" i="14"/>
  <c r="AG872" i="14"/>
  <c r="AJ869" i="14"/>
  <c r="AE866" i="14"/>
  <c r="AH863" i="14"/>
  <c r="AC860" i="14"/>
  <c r="S1081" i="14"/>
  <c r="Y993" i="14"/>
  <c r="AF960" i="14"/>
  <c r="R943" i="14"/>
  <c r="AE930" i="14"/>
  <c r="AG919" i="14"/>
  <c r="AH911" i="14"/>
  <c r="AC904" i="14"/>
  <c r="P898" i="14"/>
  <c r="W894" i="14"/>
  <c r="AI890" i="14"/>
  <c r="AK887" i="14"/>
  <c r="N885" i="14"/>
  <c r="N882" i="14"/>
  <c r="U1007" i="14"/>
  <c r="AC976" i="14"/>
  <c r="AF951" i="14"/>
  <c r="AB939" i="14"/>
  <c r="N929" i="14"/>
  <c r="AB919" i="14"/>
  <c r="Y911" i="14"/>
  <c r="AB903" i="14"/>
  <c r="AI896" i="14"/>
  <c r="Y893" i="14"/>
  <c r="X890" i="14"/>
  <c r="Y887" i="14"/>
  <c r="AA884" i="14"/>
  <c r="AK881" i="14"/>
  <c r="O879" i="14"/>
  <c r="Z876" i="14"/>
  <c r="AK873" i="14"/>
  <c r="O871" i="14"/>
  <c r="Z868" i="14"/>
  <c r="AK865" i="14"/>
  <c r="O863" i="14"/>
  <c r="Z860" i="14"/>
  <c r="AK857" i="14"/>
  <c r="O855" i="14"/>
  <c r="Z852" i="14"/>
  <c r="AK849" i="14"/>
  <c r="O847" i="14"/>
  <c r="Z844" i="14"/>
  <c r="AK841" i="14"/>
  <c r="O839" i="14"/>
  <c r="Z836" i="14"/>
  <c r="AK833" i="14"/>
  <c r="O831" i="14"/>
  <c r="Z828" i="14"/>
  <c r="AK825" i="14"/>
  <c r="O823" i="14"/>
  <c r="S1007" i="14"/>
  <c r="AC981" i="14"/>
  <c r="T956" i="14"/>
  <c r="U941" i="14"/>
  <c r="Q930" i="14"/>
  <c r="X920" i="14"/>
  <c r="V912" i="14"/>
  <c r="O905" i="14"/>
  <c r="S899" i="14"/>
  <c r="O895" i="14"/>
  <c r="Y891" i="14"/>
  <c r="R888" i="14"/>
  <c r="AI884" i="14"/>
  <c r="S882" i="14"/>
  <c r="V879" i="14"/>
  <c r="AG876" i="14"/>
  <c r="S874" i="14"/>
  <c r="V871" i="14"/>
  <c r="AG868" i="14"/>
  <c r="S866" i="14"/>
  <c r="V863" i="14"/>
  <c r="AG860" i="14"/>
  <c r="S858" i="14"/>
  <c r="V855" i="14"/>
  <c r="AG852" i="14"/>
  <c r="S850" i="14"/>
  <c r="V847" i="14"/>
  <c r="U992" i="14"/>
  <c r="R920" i="14"/>
  <c r="V893" i="14"/>
  <c r="W880" i="14"/>
  <c r="AK968" i="14"/>
  <c r="AE922" i="14"/>
  <c r="AC894" i="14"/>
  <c r="AI881" i="14"/>
  <c r="AB875" i="14"/>
  <c r="O869" i="14"/>
  <c r="AA863" i="14"/>
  <c r="AC858" i="14"/>
  <c r="AK853" i="14"/>
  <c r="AI849" i="14"/>
  <c r="AK845" i="14"/>
  <c r="P842" i="14"/>
  <c r="AG838" i="14"/>
  <c r="AF835" i="14"/>
  <c r="AI832" i="14"/>
  <c r="AK829" i="14"/>
  <c r="N827" i="14"/>
  <c r="Q824" i="14"/>
  <c r="T986" i="14"/>
  <c r="AA906" i="14"/>
  <c r="S889" i="14"/>
  <c r="Z878" i="14"/>
  <c r="Z870" i="14"/>
  <c r="AE864" i="14"/>
  <c r="Q859" i="14"/>
  <c r="AI854" i="14"/>
  <c r="AH850" i="14"/>
  <c r="AI846" i="14"/>
  <c r="V843" i="14"/>
  <c r="AA839" i="14"/>
  <c r="X836" i="14"/>
  <c r="AK979" i="14"/>
  <c r="N928" i="14"/>
  <c r="U901" i="14"/>
  <c r="AF887" i="14"/>
  <c r="U879" i="14"/>
  <c r="AJ872" i="14"/>
  <c r="O867" i="14"/>
  <c r="AA861" i="14"/>
  <c r="AG856" i="14"/>
  <c r="AI852" i="14"/>
  <c r="AG848" i="14"/>
  <c r="AB844" i="14"/>
  <c r="Q841" i="14"/>
  <c r="AI837" i="14"/>
  <c r="AK834" i="14"/>
  <c r="O832" i="14"/>
  <c r="P829" i="14"/>
  <c r="R826" i="14"/>
  <c r="U823" i="14"/>
  <c r="AC820" i="14"/>
  <c r="AF817" i="14"/>
  <c r="AC989" i="14"/>
  <c r="X921" i="14"/>
  <c r="Q895" i="14"/>
  <c r="AB883" i="14"/>
  <c r="AF876" i="14"/>
  <c r="R870" i="14"/>
  <c r="N865" i="14"/>
  <c r="AB859" i="14"/>
  <c r="R855" i="14"/>
  <c r="Q851" i="14"/>
  <c r="R847" i="14"/>
  <c r="AC843" i="14"/>
  <c r="T840" i="14"/>
  <c r="AD836" i="14"/>
  <c r="AF833" i="14"/>
  <c r="AI830" i="14"/>
  <c r="AK827" i="14"/>
  <c r="N825" i="14"/>
  <c r="Q822" i="14"/>
  <c r="AB819" i="14"/>
  <c r="AE816" i="14"/>
  <c r="Q814" i="14"/>
  <c r="AB811" i="14"/>
  <c r="X993" i="14"/>
  <c r="R918" i="14"/>
  <c r="AG983" i="14"/>
  <c r="AI892" i="14"/>
  <c r="P867" i="14"/>
  <c r="Y842" i="14"/>
  <c r="P896" i="14"/>
  <c r="AB870" i="14"/>
  <c r="R893" i="14"/>
  <c r="N867" i="14"/>
  <c r="T929" i="14"/>
  <c r="AA897" i="14"/>
  <c r="AD884" i="14"/>
  <c r="P950" i="14"/>
  <c r="AC910" i="14"/>
  <c r="N890" i="14"/>
  <c r="AF878" i="14"/>
  <c r="R868" i="14"/>
  <c r="AC857" i="14"/>
  <c r="AF846" i="14"/>
  <c r="R836" i="14"/>
  <c r="AC825" i="14"/>
  <c r="AB954" i="14"/>
  <c r="X911" i="14"/>
  <c r="P891" i="14"/>
  <c r="N879" i="14"/>
  <c r="Y868" i="14"/>
  <c r="AA858" i="14"/>
  <c r="R851" i="14"/>
  <c r="AD987" i="14"/>
  <c r="O881" i="14"/>
  <c r="R904" i="14"/>
  <c r="AD874" i="14"/>
  <c r="T859" i="14"/>
  <c r="Y847" i="14"/>
  <c r="V838" i="14"/>
  <c r="U830" i="14"/>
  <c r="U822" i="14"/>
  <c r="AJ887" i="14"/>
  <c r="S865" i="14"/>
  <c r="V852" i="14"/>
  <c r="AK842" i="14"/>
  <c r="AE990" i="14"/>
  <c r="AJ892" i="14"/>
  <c r="O872" i="14"/>
  <c r="S857" i="14"/>
  <c r="T846" i="14"/>
  <c r="Z837" i="14"/>
  <c r="Z829" i="14"/>
  <c r="AB821" i="14"/>
  <c r="W966" i="14"/>
  <c r="AH884" i="14"/>
  <c r="AK866" i="14"/>
  <c r="AD854" i="14"/>
  <c r="N844" i="14"/>
  <c r="AH834" i="14"/>
  <c r="AB827" i="14"/>
  <c r="AJ819" i="14"/>
  <c r="AA812" i="14"/>
  <c r="AD915" i="14"/>
  <c r="Y883" i="14"/>
  <c r="U886" i="14"/>
  <c r="N857" i="14"/>
  <c r="P841" i="14"/>
  <c r="AJ829" i="14"/>
  <c r="AB820" i="14"/>
  <c r="AG813" i="14"/>
  <c r="AJ807" i="14"/>
  <c r="Y802" i="14"/>
  <c r="N797" i="14"/>
  <c r="AJ791" i="14"/>
  <c r="Y786" i="14"/>
  <c r="N781" i="14"/>
  <c r="AJ775" i="14"/>
  <c r="Y770" i="14"/>
  <c r="N765" i="14"/>
  <c r="AJ759" i="14"/>
  <c r="P755" i="14"/>
  <c r="S868" i="14"/>
  <c r="AH838" i="14"/>
  <c r="T829" i="14"/>
  <c r="AG821" i="14"/>
  <c r="AB815" i="14"/>
  <c r="AA811" i="14"/>
  <c r="AJ806" i="14"/>
  <c r="X802" i="14"/>
  <c r="AB798" i="14"/>
  <c r="AF879" i="14"/>
  <c r="V862" i="14"/>
  <c r="AG847" i="14"/>
  <c r="AC835" i="14"/>
  <c r="X827" i="14"/>
  <c r="O820" i="14"/>
  <c r="R815" i="14"/>
  <c r="AF809" i="14"/>
  <c r="AB805" i="14"/>
  <c r="X801" i="14"/>
  <c r="AK796" i="14"/>
  <c r="P793" i="14"/>
  <c r="AC788" i="14"/>
  <c r="Q784" i="14"/>
  <c r="U780" i="14"/>
  <c r="Z775" i="14"/>
  <c r="AD771" i="14"/>
  <c r="R767" i="14"/>
  <c r="AE762" i="14"/>
  <c r="AI758" i="14"/>
  <c r="O754" i="14"/>
  <c r="AA750" i="14"/>
  <c r="AF745" i="14"/>
  <c r="AB741" i="14"/>
  <c r="X737" i="14"/>
  <c r="AK732" i="14"/>
  <c r="P729" i="14"/>
  <c r="N862" i="14"/>
  <c r="AC847" i="14"/>
  <c r="AE837" i="14"/>
  <c r="AJ827" i="14"/>
  <c r="U821" i="14"/>
  <c r="Z815" i="14"/>
  <c r="AF810" i="14"/>
  <c r="AH806" i="14"/>
  <c r="N802" i="14"/>
  <c r="Z798" i="14"/>
  <c r="AE793" i="14"/>
  <c r="AA789" i="14"/>
  <c r="W785" i="14"/>
  <c r="AJ780" i="14"/>
  <c r="O777" i="14"/>
  <c r="AA773" i="14"/>
  <c r="AE769" i="14"/>
  <c r="Z766" i="14"/>
  <c r="AD762" i="14"/>
  <c r="Q759" i="14"/>
  <c r="AK755" i="14"/>
  <c r="Q870" i="14"/>
  <c r="X857" i="14"/>
  <c r="Z847" i="14"/>
  <c r="W838" i="14"/>
  <c r="AE830" i="14"/>
  <c r="AJ824" i="14"/>
  <c r="Z819" i="14"/>
  <c r="AD814" i="14"/>
  <c r="N811" i="14"/>
  <c r="O807" i="14"/>
  <c r="AA803" i="14"/>
  <c r="N800" i="14"/>
  <c r="Z796" i="14"/>
  <c r="AD792" i="14"/>
  <c r="Y789" i="14"/>
  <c r="AK785" i="14"/>
  <c r="P782" i="14"/>
  <c r="AJ778" i="14"/>
  <c r="O775" i="14"/>
  <c r="AA771" i="14"/>
  <c r="N768" i="14"/>
  <c r="Z764" i="14"/>
  <c r="AD760" i="14"/>
  <c r="Y757" i="14"/>
  <c r="AK753" i="14"/>
  <c r="P750" i="14"/>
  <c r="AJ746" i="14"/>
  <c r="O743" i="14"/>
  <c r="AA739" i="14"/>
  <c r="N736" i="14"/>
  <c r="Z732" i="14"/>
  <c r="AD728" i="14"/>
  <c r="V1024" i="14"/>
  <c r="N878" i="14"/>
  <c r="W859" i="14"/>
  <c r="O849" i="14"/>
  <c r="AJ838" i="14"/>
  <c r="AF831" i="14"/>
  <c r="W841" i="14"/>
  <c r="AI819" i="14"/>
  <c r="AC808" i="14"/>
  <c r="T915" i="14"/>
  <c r="X837" i="14"/>
  <c r="R818" i="14"/>
  <c r="T808" i="14"/>
  <c r="AF797" i="14"/>
  <c r="Q790" i="14"/>
  <c r="X783" i="14"/>
  <c r="S842" i="14"/>
  <c r="Q818" i="14"/>
  <c r="AK808" i="14"/>
  <c r="O800" i="14"/>
  <c r="S793" i="14"/>
  <c r="O787" i="14"/>
  <c r="Y857" i="14"/>
  <c r="AH827" i="14"/>
  <c r="S814" i="14"/>
  <c r="AG804" i="14"/>
  <c r="Q796" i="14"/>
  <c r="N790" i="14"/>
  <c r="AK783" i="14"/>
  <c r="AG777" i="14"/>
  <c r="Q772" i="14"/>
  <c r="R866" i="14"/>
  <c r="O821" i="14"/>
  <c r="AF804" i="14"/>
  <c r="P791" i="14"/>
  <c r="AJ782" i="14"/>
  <c r="AD775" i="14"/>
  <c r="Y769" i="14"/>
  <c r="Q764" i="14"/>
  <c r="AD758" i="14"/>
  <c r="Q753" i="14"/>
  <c r="AF749" i="14"/>
  <c r="X746" i="14"/>
  <c r="AC742" i="14"/>
  <c r="T739" i="14"/>
  <c r="Y735" i="14"/>
  <c r="O732" i="14"/>
  <c r="X728" i="14"/>
  <c r="Z725" i="14"/>
  <c r="AK722" i="14"/>
  <c r="O720" i="14"/>
  <c r="Z717" i="14"/>
  <c r="AK714" i="14"/>
  <c r="O712" i="14"/>
  <c r="Z709" i="14"/>
  <c r="AK706" i="14"/>
  <c r="AB840" i="14"/>
  <c r="R810" i="14"/>
  <c r="AD796" i="14"/>
  <c r="U786" i="14"/>
  <c r="AG779" i="14"/>
  <c r="Z773" i="14"/>
  <c r="S767" i="14"/>
  <c r="AD761" i="14"/>
  <c r="P756" i="14"/>
  <c r="T752" i="14"/>
  <c r="X748" i="14"/>
  <c r="O745" i="14"/>
  <c r="U741" i="14"/>
  <c r="AJ737" i="14"/>
  <c r="Q734" i="14"/>
  <c r="AG730" i="14"/>
  <c r="T727" i="14"/>
  <c r="Z724" i="14"/>
  <c r="AK721" i="14"/>
  <c r="P827" i="14"/>
  <c r="AH805" i="14"/>
  <c r="AH794" i="14"/>
  <c r="S786" i="14"/>
  <c r="AE779" i="14"/>
  <c r="W773" i="14"/>
  <c r="Y766" i="14"/>
  <c r="AB761" i="14"/>
  <c r="N756" i="14"/>
  <c r="S752" i="14"/>
  <c r="AG748" i="14"/>
  <c r="N745" i="14"/>
  <c r="AD741" i="14"/>
  <c r="AI737" i="14"/>
  <c r="Z734" i="14"/>
  <c r="AF730" i="14"/>
  <c r="AB727" i="14"/>
  <c r="AG724" i="14"/>
  <c r="S722" i="14"/>
  <c r="V719" i="14"/>
  <c r="AG716" i="14"/>
  <c r="S714" i="14"/>
  <c r="V711" i="14"/>
  <c r="AG708" i="14"/>
  <c r="S706" i="14"/>
  <c r="V703" i="14"/>
  <c r="AG700" i="14"/>
  <c r="S698" i="14"/>
  <c r="V695" i="14"/>
  <c r="AG692" i="14"/>
  <c r="S690" i="14"/>
  <c r="T916" i="14"/>
  <c r="AA818" i="14"/>
  <c r="AK802" i="14"/>
  <c r="AH792" i="14"/>
  <c r="Y782" i="14"/>
  <c r="R776" i="14"/>
  <c r="AJ769" i="14"/>
  <c r="AA764" i="14"/>
  <c r="N759" i="14"/>
  <c r="AH753" i="14"/>
  <c r="N750" i="14"/>
  <c r="AD746" i="14"/>
  <c r="AJ742" i="14"/>
  <c r="Z739" i="14"/>
  <c r="AF735" i="14"/>
  <c r="V732" i="14"/>
  <c r="AC728" i="14"/>
  <c r="AE725" i="14"/>
  <c r="Q723" i="14"/>
  <c r="AB720" i="14"/>
  <c r="S834" i="14"/>
  <c r="AJ812" i="14"/>
  <c r="AD799" i="14"/>
  <c r="AC791" i="14"/>
  <c r="V782" i="14"/>
  <c r="AE776" i="14"/>
  <c r="Z770" i="14"/>
  <c r="X764" i="14"/>
  <c r="AJ758" i="14"/>
  <c r="R754" i="14"/>
  <c r="AG750" i="14"/>
  <c r="X747" i="14"/>
  <c r="AC743" i="14"/>
  <c r="S740" i="14"/>
  <c r="Z736" i="14"/>
  <c r="O733" i="14"/>
  <c r="T729" i="14"/>
  <c r="V726" i="14"/>
  <c r="O723" i="14"/>
  <c r="Z720" i="14"/>
  <c r="AK717" i="14"/>
  <c r="O715" i="14"/>
  <c r="T853" i="14"/>
  <c r="AG817" i="14"/>
  <c r="AE800" i="14"/>
  <c r="U789" i="14"/>
  <c r="U781" i="14"/>
  <c r="AF775" i="14"/>
  <c r="AA769" i="14"/>
  <c r="S764" i="14"/>
  <c r="AE758" i="14"/>
  <c r="N754" i="14"/>
  <c r="AD750" i="14"/>
  <c r="AI746" i="14"/>
  <c r="AA743" i="14"/>
  <c r="AF739" i="14"/>
  <c r="W736" i="14"/>
  <c r="AA732" i="14"/>
  <c r="R729" i="14"/>
  <c r="AJ725" i="14"/>
  <c r="U723" i="14"/>
  <c r="X720" i="14"/>
  <c r="AI717" i="14"/>
  <c r="AB814" i="14"/>
  <c r="AI780" i="14"/>
  <c r="AC759" i="14"/>
  <c r="Z746" i="14"/>
  <c r="AJ731" i="14"/>
  <c r="N720" i="14"/>
  <c r="Z714" i="14"/>
  <c r="O711" i="14"/>
  <c r="AD707" i="14"/>
  <c r="Q704" i="14"/>
  <c r="AJ700" i="14"/>
  <c r="AC697" i="14"/>
  <c r="AF694" i="14"/>
  <c r="X691" i="14"/>
  <c r="Q688" i="14"/>
  <c r="AB685" i="14"/>
  <c r="AE682" i="14"/>
  <c r="Q680" i="14"/>
  <c r="AB677" i="14"/>
  <c r="AE674" i="14"/>
  <c r="Q672" i="14"/>
  <c r="AB669" i="14"/>
  <c r="AE666" i="14"/>
  <c r="Q664" i="14"/>
  <c r="AB661" i="14"/>
  <c r="AE658" i="14"/>
  <c r="Q656" i="14"/>
  <c r="AB653" i="14"/>
  <c r="AJ817" i="14"/>
  <c r="R778" i="14"/>
  <c r="X759" i="14"/>
  <c r="R746" i="14"/>
  <c r="N733" i="14"/>
  <c r="AH721" i="14"/>
  <c r="Y715" i="14"/>
  <c r="AB710" i="14"/>
  <c r="Q707" i="14"/>
  <c r="P704" i="14"/>
  <c r="Q959" i="14"/>
  <c r="R889" i="14"/>
  <c r="AJ863" i="14"/>
  <c r="AB839" i="14"/>
  <c r="X892" i="14"/>
  <c r="N1019" i="14"/>
  <c r="Y889" i="14"/>
  <c r="Q864" i="14"/>
  <c r="AH920" i="14"/>
  <c r="AG894" i="14"/>
  <c r="V882" i="14"/>
  <c r="Z941" i="14"/>
  <c r="X904" i="14"/>
  <c r="AI887" i="14"/>
  <c r="AH876" i="14"/>
  <c r="T866" i="14"/>
  <c r="W855" i="14"/>
  <c r="AH844" i="14"/>
  <c r="T834" i="14"/>
  <c r="W823" i="14"/>
  <c r="AG942" i="14"/>
  <c r="AJ905" i="14"/>
  <c r="AA888" i="14"/>
  <c r="P877" i="14"/>
  <c r="AA866" i="14"/>
  <c r="AJ857" i="14"/>
  <c r="AA850" i="14"/>
  <c r="T939" i="14"/>
  <c r="AC879" i="14"/>
  <c r="AG897" i="14"/>
  <c r="Y871" i="14"/>
  <c r="W857" i="14"/>
  <c r="Y846" i="14"/>
  <c r="AI836" i="14"/>
  <c r="AB829" i="14"/>
  <c r="Q996" i="14"/>
  <c r="AE881" i="14"/>
  <c r="O864" i="14"/>
  <c r="V851" i="14"/>
  <c r="S841" i="14"/>
  <c r="AG967" i="14"/>
  <c r="U890" i="14"/>
  <c r="AJ868" i="14"/>
  <c r="T856" i="14"/>
  <c r="X845" i="14"/>
  <c r="N836" i="14"/>
  <c r="AF828" i="14"/>
  <c r="AK820" i="14"/>
  <c r="AD941" i="14"/>
  <c r="Z882" i="14"/>
  <c r="AD865" i="14"/>
  <c r="AD852" i="14"/>
  <c r="R843" i="14"/>
  <c r="P834" i="14"/>
  <c r="P826" i="14"/>
  <c r="T819" i="14"/>
  <c r="AJ811" i="14"/>
  <c r="AH902" i="14"/>
  <c r="AG879" i="14"/>
  <c r="Q871" i="14"/>
  <c r="O853" i="14"/>
  <c r="N838" i="14"/>
  <c r="Z827" i="14"/>
  <c r="AJ818" i="14"/>
  <c r="V812" i="14"/>
  <c r="AC806" i="14"/>
  <c r="R801" i="14"/>
  <c r="AF795" i="14"/>
  <c r="AC790" i="14"/>
  <c r="R785" i="14"/>
  <c r="AF779" i="14"/>
  <c r="AC774" i="14"/>
  <c r="R769" i="14"/>
  <c r="AF763" i="14"/>
  <c r="AB759" i="14"/>
  <c r="AG754" i="14"/>
  <c r="Y862" i="14"/>
  <c r="T837" i="14"/>
  <c r="O828" i="14"/>
  <c r="W821" i="14"/>
  <c r="S815" i="14"/>
  <c r="Y810" i="14"/>
  <c r="AB806" i="14"/>
  <c r="AG801" i="14"/>
  <c r="T798" i="14"/>
  <c r="S877" i="14"/>
  <c r="AH858" i="14"/>
  <c r="AG846" i="14"/>
  <c r="AG833" i="14"/>
  <c r="AG826" i="14"/>
  <c r="AE819" i="14"/>
  <c r="O814" i="14"/>
  <c r="X809" i="14"/>
  <c r="AK804" i="14"/>
  <c r="P801" i="14"/>
  <c r="AC796" i="14"/>
  <c r="Q792" i="14"/>
  <c r="U788" i="14"/>
  <c r="Z783" i="14"/>
  <c r="AD779" i="14"/>
  <c r="R775" i="14"/>
  <c r="AE770" i="14"/>
  <c r="AI766" i="14"/>
  <c r="O762" i="14"/>
  <c r="AA758" i="14"/>
  <c r="AF753" i="14"/>
  <c r="AB749" i="14"/>
  <c r="X745" i="14"/>
  <c r="AK740" i="14"/>
  <c r="P737" i="14"/>
  <c r="AC732" i="14"/>
  <c r="AE912" i="14"/>
  <c r="R861" i="14"/>
  <c r="AE845" i="14"/>
  <c r="T836" i="14"/>
  <c r="V827" i="14"/>
  <c r="N820" i="14"/>
  <c r="Q815" i="14"/>
  <c r="N810" i="14"/>
  <c r="Z806" i="14"/>
  <c r="AE801" i="14"/>
  <c r="AA797" i="14"/>
  <c r="W793" i="14"/>
  <c r="AJ788" i="14"/>
  <c r="O785" i="14"/>
  <c r="AB780" i="14"/>
  <c r="AF776" i="14"/>
  <c r="AJ772" i="14"/>
  <c r="W769" i="14"/>
  <c r="R766" i="14"/>
  <c r="N762" i="14"/>
  <c r="AH758" i="14"/>
  <c r="AC755" i="14"/>
  <c r="AC867" i="14"/>
  <c r="Y856" i="14"/>
  <c r="Z846" i="14"/>
  <c r="AJ836" i="14"/>
  <c r="O830" i="14"/>
  <c r="T824" i="14"/>
  <c r="AD818" i="14"/>
  <c r="U814" i="14"/>
  <c r="AD810" i="14"/>
  <c r="X806" i="14"/>
  <c r="S803" i="14"/>
  <c r="AE799" i="14"/>
  <c r="AI795" i="14"/>
  <c r="V792" i="14"/>
  <c r="Q789" i="14"/>
  <c r="U785" i="14"/>
  <c r="AG781" i="14"/>
  <c r="AB778" i="14"/>
  <c r="X774" i="14"/>
  <c r="S771" i="14"/>
  <c r="AE767" i="14"/>
  <c r="AI763" i="14"/>
  <c r="V760" i="14"/>
  <c r="Q757" i="14"/>
  <c r="U753" i="14"/>
  <c r="AG749" i="14"/>
  <c r="AB746" i="14"/>
  <c r="X742" i="14"/>
  <c r="S739" i="14"/>
  <c r="AE735" i="14"/>
  <c r="AI731" i="14"/>
  <c r="V728" i="14"/>
  <c r="AG1001" i="14"/>
  <c r="S873" i="14"/>
  <c r="P858" i="14"/>
  <c r="P848" i="14"/>
  <c r="V837" i="14"/>
  <c r="Q831" i="14"/>
  <c r="Y838" i="14"/>
  <c r="AH817" i="14"/>
  <c r="AF807" i="14"/>
  <c r="O900" i="14"/>
  <c r="V831" i="14"/>
  <c r="U817" i="14"/>
  <c r="V807" i="14"/>
  <c r="AG795" i="14"/>
  <c r="AC789" i="14"/>
  <c r="AG782" i="14"/>
  <c r="AG834" i="14"/>
  <c r="O817" i="14"/>
  <c r="O808" i="14"/>
  <c r="W798" i="14"/>
  <c r="AC792" i="14"/>
  <c r="Z786" i="14"/>
  <c r="T852" i="14"/>
  <c r="Z826" i="14"/>
  <c r="W812" i="14"/>
  <c r="R803" i="14"/>
  <c r="AB795" i="14"/>
  <c r="X789" i="14"/>
  <c r="U783" i="14"/>
  <c r="Q777" i="14"/>
  <c r="AB771" i="14"/>
  <c r="Z848" i="14"/>
  <c r="Y819" i="14"/>
  <c r="Z803" i="14"/>
  <c r="T790" i="14"/>
  <c r="R781" i="14"/>
  <c r="T774" i="14"/>
  <c r="AH768" i="14"/>
  <c r="AB763" i="14"/>
  <c r="N758" i="14"/>
  <c r="AF752" i="14"/>
  <c r="V749" i="14"/>
  <c r="AA745" i="14"/>
  <c r="R742" i="14"/>
  <c r="AH738" i="14"/>
  <c r="N735" i="14"/>
  <c r="AE731" i="14"/>
  <c r="O728" i="14"/>
  <c r="R725" i="14"/>
  <c r="AC722" i="14"/>
  <c r="AF719" i="14"/>
  <c r="R717" i="14"/>
  <c r="AC714" i="14"/>
  <c r="AF711" i="14"/>
  <c r="R709" i="14"/>
  <c r="AC706" i="14"/>
  <c r="N830" i="14"/>
  <c r="AE808" i="14"/>
  <c r="AH795" i="14"/>
  <c r="Y785" i="14"/>
  <c r="O779" i="14"/>
  <c r="AF772" i="14"/>
  <c r="AB766" i="14"/>
  <c r="N761" i="14"/>
  <c r="Z755" i="14"/>
  <c r="AI751" i="14"/>
  <c r="N748" i="14"/>
  <c r="AE744" i="14"/>
  <c r="AI740" i="14"/>
  <c r="Z737" i="14"/>
  <c r="AE733" i="14"/>
  <c r="V730" i="14"/>
  <c r="AJ726" i="14"/>
  <c r="R724" i="14"/>
  <c r="AC721" i="14"/>
  <c r="AK824" i="14"/>
  <c r="X804" i="14"/>
  <c r="AD793" i="14"/>
  <c r="V785" i="14"/>
  <c r="U778" i="14"/>
  <c r="AD772" i="14"/>
  <c r="AK765" i="14"/>
  <c r="W760" i="14"/>
  <c r="Y755" i="14"/>
  <c r="AG751" i="14"/>
  <c r="W748" i="14"/>
  <c r="AC744" i="14"/>
  <c r="S741" i="14"/>
  <c r="Y737" i="14"/>
  <c r="O734" i="14"/>
  <c r="U730" i="14"/>
  <c r="S727" i="14"/>
  <c r="Y724" i="14"/>
  <c r="AJ721" i="14"/>
  <c r="N719" i="14"/>
  <c r="Y716" i="14"/>
  <c r="AJ713" i="14"/>
  <c r="N711" i="14"/>
  <c r="Y708" i="14"/>
  <c r="AJ705" i="14"/>
  <c r="N703" i="14"/>
  <c r="Y700" i="14"/>
  <c r="AJ697" i="14"/>
  <c r="N695" i="14"/>
  <c r="Y692" i="14"/>
  <c r="AJ689" i="14"/>
  <c r="T864" i="14"/>
  <c r="AK816" i="14"/>
  <c r="T801" i="14"/>
  <c r="AF791" i="14"/>
  <c r="AF781" i="14"/>
  <c r="X775" i="14"/>
  <c r="S769" i="14"/>
  <c r="W763" i="14"/>
  <c r="W758" i="14"/>
  <c r="W753" i="14"/>
  <c r="AC749" i="14"/>
  <c r="S746" i="14"/>
  <c r="Y742" i="14"/>
  <c r="P739" i="14"/>
  <c r="U735" i="14"/>
  <c r="AK731" i="14"/>
  <c r="T728" i="14"/>
  <c r="W725" i="14"/>
  <c r="AH722" i="14"/>
  <c r="T720" i="14"/>
  <c r="AH831" i="14"/>
  <c r="O811" i="14"/>
  <c r="Q798" i="14"/>
  <c r="Y790" i="14"/>
  <c r="Z781" i="14"/>
  <c r="S775" i="14"/>
  <c r="AD769" i="14"/>
  <c r="AH763" i="14"/>
  <c r="T758" i="14"/>
  <c r="AE753" i="14"/>
  <c r="V750" i="14"/>
  <c r="AA746" i="14"/>
  <c r="S743" i="14"/>
  <c r="AH739" i="14"/>
  <c r="O736" i="14"/>
  <c r="AD732" i="14"/>
  <c r="AJ728" i="14"/>
  <c r="AC725" i="14"/>
  <c r="AF722" i="14"/>
  <c r="R720" i="14"/>
  <c r="AC717" i="14"/>
  <c r="AF714" i="14"/>
  <c r="W845" i="14"/>
  <c r="AF812" i="14"/>
  <c r="X799" i="14"/>
  <c r="Y788" i="14"/>
  <c r="AA780" i="14"/>
  <c r="N775" i="14"/>
  <c r="AJ768" i="14"/>
  <c r="AE763" i="14"/>
  <c r="O758" i="14"/>
  <c r="AB753" i="14"/>
  <c r="T750" i="14"/>
  <c r="Y746" i="14"/>
  <c r="P743" i="14"/>
  <c r="U739" i="14"/>
  <c r="AK735" i="14"/>
  <c r="P732" i="14"/>
  <c r="AH728" i="14"/>
  <c r="AA725" i="14"/>
  <c r="AD722" i="14"/>
  <c r="P720" i="14"/>
  <c r="AA717" i="14"/>
  <c r="AA809" i="14"/>
  <c r="AF778" i="14"/>
  <c r="AC757" i="14"/>
  <c r="AB743" i="14"/>
  <c r="Z730" i="14"/>
  <c r="T719" i="14"/>
  <c r="N714" i="14"/>
  <c r="AC710" i="14"/>
  <c r="S707" i="14"/>
  <c r="AH703" i="14"/>
  <c r="AA700" i="14"/>
  <c r="S697" i="14"/>
  <c r="V694" i="14"/>
  <c r="O691" i="14"/>
  <c r="AH687" i="14"/>
  <c r="T685" i="14"/>
  <c r="W682" i="14"/>
  <c r="AH679" i="14"/>
  <c r="T677" i="14"/>
  <c r="W674" i="14"/>
  <c r="AH671" i="14"/>
  <c r="T669" i="14"/>
  <c r="W666" i="14"/>
  <c r="AH663" i="14"/>
  <c r="T661" i="14"/>
  <c r="W658" i="14"/>
  <c r="AH655" i="14"/>
  <c r="T653" i="14"/>
  <c r="S809" i="14"/>
  <c r="AK773" i="14"/>
  <c r="P757" i="14"/>
  <c r="AK744" i="14"/>
  <c r="AG731" i="14"/>
  <c r="AG720" i="14"/>
  <c r="Y714" i="14"/>
  <c r="R710" i="14"/>
  <c r="AF706" i="14"/>
  <c r="AG703" i="14"/>
  <c r="AI700" i="14"/>
  <c r="AK697" i="14"/>
  <c r="O695" i="14"/>
  <c r="P692" i="14"/>
  <c r="R689" i="14"/>
  <c r="Z686" i="14"/>
  <c r="AK683" i="14"/>
  <c r="O681" i="14"/>
  <c r="Z678" i="14"/>
  <c r="AK675" i="14"/>
  <c r="O673" i="14"/>
  <c r="Z670" i="14"/>
  <c r="AK667" i="14"/>
  <c r="AJ787" i="14"/>
  <c r="W750" i="14"/>
  <c r="V737" i="14"/>
  <c r="X891" i="14"/>
  <c r="O805" i="14"/>
  <c r="V775" i="14"/>
  <c r="Y756" i="14"/>
  <c r="X741" i="14"/>
  <c r="X727" i="14"/>
  <c r="AE717" i="14"/>
  <c r="X713" i="14"/>
  <c r="AC709" i="14"/>
  <c r="R706" i="14"/>
  <c r="U703" i="14"/>
  <c r="W700" i="14"/>
  <c r="Y697" i="14"/>
  <c r="AB694" i="14"/>
  <c r="AD691" i="14"/>
  <c r="AF688" i="14"/>
  <c r="P686" i="14"/>
  <c r="AA683" i="14"/>
  <c r="AD680" i="14"/>
  <c r="P678" i="14"/>
  <c r="AA675" i="14"/>
  <c r="AD672" i="14"/>
  <c r="P670" i="14"/>
  <c r="AA667" i="14"/>
  <c r="AD664" i="14"/>
  <c r="P662" i="14"/>
  <c r="AA659" i="14"/>
  <c r="AD858" i="14"/>
  <c r="W789" i="14"/>
  <c r="T760" i="14"/>
  <c r="P744" i="14"/>
  <c r="T732" i="14"/>
  <c r="R721" i="14"/>
  <c r="S715" i="14"/>
  <c r="AC711" i="14"/>
  <c r="T708" i="14"/>
  <c r="AD704" i="14"/>
  <c r="AG701" i="14"/>
  <c r="AH698" i="14"/>
  <c r="AK695" i="14"/>
  <c r="N693" i="14"/>
  <c r="P690" i="14"/>
  <c r="U687" i="14"/>
  <c r="R945" i="14"/>
  <c r="Q885" i="14"/>
  <c r="AE860" i="14"/>
  <c r="AG1015" i="14"/>
  <c r="Q889" i="14"/>
  <c r="Y969" i="14"/>
  <c r="AG885" i="14"/>
  <c r="T861" i="14"/>
  <c r="AG918" i="14"/>
  <c r="AA893" i="14"/>
  <c r="X1074" i="14"/>
  <c r="U938" i="14"/>
  <c r="AG902" i="14"/>
  <c r="P887" i="14"/>
  <c r="R876" i="14"/>
  <c r="AC865" i="14"/>
  <c r="AF854" i="14"/>
  <c r="R844" i="14"/>
  <c r="AC833" i="14"/>
  <c r="AF822" i="14"/>
  <c r="AA939" i="14"/>
  <c r="W904" i="14"/>
  <c r="AG887" i="14"/>
  <c r="Y876" i="14"/>
  <c r="AJ865" i="14"/>
  <c r="AC856" i="14"/>
  <c r="AJ849" i="14"/>
  <c r="R929" i="14"/>
  <c r="AC875" i="14"/>
  <c r="P893" i="14"/>
  <c r="AI869" i="14"/>
  <c r="Y855" i="14"/>
  <c r="AA845" i="14"/>
  <c r="P836" i="14"/>
  <c r="P828" i="14"/>
  <c r="V947" i="14"/>
  <c r="X879" i="14"/>
  <c r="AC861" i="14"/>
  <c r="V850" i="14"/>
  <c r="X840" i="14"/>
  <c r="AB942" i="14"/>
  <c r="X886" i="14"/>
  <c r="AE867" i="14"/>
  <c r="T854" i="14"/>
  <c r="Q844" i="14"/>
  <c r="U835" i="14"/>
  <c r="U827" i="14"/>
  <c r="U820" i="14"/>
  <c r="AF927" i="14"/>
  <c r="P879" i="14"/>
  <c r="X864" i="14"/>
  <c r="AD851" i="14"/>
  <c r="Y841" i="14"/>
  <c r="W833" i="14"/>
  <c r="W825" i="14"/>
  <c r="AD817" i="14"/>
  <c r="T811" i="14"/>
  <c r="Y898" i="14"/>
  <c r="W877" i="14"/>
  <c r="AA868" i="14"/>
  <c r="N851" i="14"/>
  <c r="AB836" i="14"/>
  <c r="AG825" i="14"/>
  <c r="P818" i="14"/>
  <c r="S811" i="14"/>
  <c r="AD805" i="14"/>
  <c r="AA800" i="14"/>
  <c r="P795" i="14"/>
  <c r="AD789" i="14"/>
  <c r="AA784" i="14"/>
  <c r="P779" i="14"/>
  <c r="AD773" i="14"/>
  <c r="AA768" i="14"/>
  <c r="P763" i="14"/>
  <c r="AC758" i="14"/>
  <c r="Y754" i="14"/>
  <c r="S860" i="14"/>
  <c r="AA836" i="14"/>
  <c r="Y827" i="14"/>
  <c r="AF819" i="14"/>
  <c r="AI814" i="14"/>
  <c r="AG809" i="14"/>
  <c r="T806" i="14"/>
  <c r="Y801" i="14"/>
  <c r="U797" i="14"/>
  <c r="AK874" i="14"/>
  <c r="AF856" i="14"/>
  <c r="AH845" i="14"/>
  <c r="S833" i="14"/>
  <c r="O825" i="14"/>
  <c r="S819" i="14"/>
  <c r="V813" i="14"/>
  <c r="P809" i="14"/>
  <c r="AC804" i="14"/>
  <c r="Q800" i="14"/>
  <c r="U796" i="14"/>
  <c r="Z791" i="14"/>
  <c r="AD787" i="14"/>
  <c r="R783" i="14"/>
  <c r="AE778" i="14"/>
  <c r="AI774" i="14"/>
  <c r="O770" i="14"/>
  <c r="AA766" i="14"/>
  <c r="AF761" i="14"/>
  <c r="AB757" i="14"/>
  <c r="X753" i="14"/>
  <c r="AK748" i="14"/>
  <c r="P745" i="14"/>
  <c r="AC740" i="14"/>
  <c r="Q736" i="14"/>
  <c r="U732" i="14"/>
  <c r="Q879" i="14"/>
  <c r="AF858" i="14"/>
  <c r="AK844" i="14"/>
  <c r="V834" i="14"/>
  <c r="AF826" i="14"/>
  <c r="R819" i="14"/>
  <c r="AF814" i="14"/>
  <c r="AE809" i="14"/>
  <c r="AA805" i="14"/>
  <c r="W801" i="14"/>
  <c r="AJ796" i="14"/>
  <c r="O793" i="14"/>
  <c r="AB788" i="14"/>
  <c r="P784" i="14"/>
  <c r="T780" i="14"/>
  <c r="P776" i="14"/>
  <c r="AB772" i="14"/>
  <c r="O769" i="14"/>
  <c r="AA765" i="14"/>
  <c r="AE761" i="14"/>
  <c r="Z758" i="14"/>
  <c r="AC965" i="14"/>
  <c r="V866" i="14"/>
  <c r="Z855" i="14"/>
  <c r="AG844" i="14"/>
  <c r="Q836" i="14"/>
  <c r="AA829" i="14"/>
  <c r="Q823" i="14"/>
  <c r="S818" i="14"/>
  <c r="AK813" i="14"/>
  <c r="AK809" i="14"/>
  <c r="P806" i="14"/>
  <c r="AJ802" i="14"/>
  <c r="O799" i="14"/>
  <c r="AA795" i="14"/>
  <c r="N792" i="14"/>
  <c r="Z788" i="14"/>
  <c r="AD784" i="14"/>
  <c r="Y781" i="14"/>
  <c r="AK777" i="14"/>
  <c r="P774" i="14"/>
  <c r="AJ770" i="14"/>
  <c r="O767" i="14"/>
  <c r="AA763" i="14"/>
  <c r="N760" i="14"/>
  <c r="Z756" i="14"/>
  <c r="AD752" i="14"/>
  <c r="Y749" i="14"/>
  <c r="AK745" i="14"/>
  <c r="P742" i="14"/>
  <c r="AJ738" i="14"/>
  <c r="O735" i="14"/>
  <c r="AA731" i="14"/>
  <c r="N728" i="14"/>
  <c r="U937" i="14"/>
  <c r="AC871" i="14"/>
  <c r="O857" i="14"/>
  <c r="Q846" i="14"/>
  <c r="AC836" i="14"/>
  <c r="AA830" i="14"/>
  <c r="O834" i="14"/>
  <c r="AJ816" i="14"/>
  <c r="O806" i="14"/>
  <c r="AD868" i="14"/>
  <c r="AC829" i="14"/>
  <c r="S816" i="14"/>
  <c r="AF805" i="14"/>
  <c r="Q795" i="14"/>
  <c r="V788" i="14"/>
  <c r="AC781" i="14"/>
  <c r="R831" i="14"/>
  <c r="P816" i="14"/>
  <c r="W806" i="14"/>
  <c r="AE797" i="14"/>
  <c r="V791" i="14"/>
  <c r="AI785" i="14"/>
  <c r="Y849" i="14"/>
  <c r="W822" i="14"/>
  <c r="X811" i="14"/>
  <c r="Z802" i="14"/>
  <c r="X794" i="14"/>
  <c r="AG788" i="14"/>
  <c r="AD782" i="14"/>
  <c r="AB776" i="14"/>
  <c r="AG769" i="14"/>
  <c r="AF840" i="14"/>
  <c r="Z817" i="14"/>
  <c r="AB800" i="14"/>
  <c r="R789" i="14"/>
  <c r="Y780" i="14"/>
  <c r="AC773" i="14"/>
  <c r="O768" i="14"/>
  <c r="X762" i="14"/>
  <c r="X757" i="14"/>
  <c r="U752" i="14"/>
  <c r="AJ748" i="14"/>
  <c r="Q745" i="14"/>
  <c r="AF741" i="14"/>
  <c r="X738" i="14"/>
  <c r="AC734" i="14"/>
  <c r="T731" i="14"/>
  <c r="AD727" i="14"/>
  <c r="AI724" i="14"/>
  <c r="U722" i="14"/>
  <c r="X719" i="14"/>
  <c r="AI716" i="14"/>
  <c r="U714" i="14"/>
  <c r="X711" i="14"/>
  <c r="AI708" i="14"/>
  <c r="U706" i="14"/>
  <c r="T827" i="14"/>
  <c r="X807" i="14"/>
  <c r="AI794" i="14"/>
  <c r="W784" i="14"/>
  <c r="Z778" i="14"/>
  <c r="N772" i="14"/>
  <c r="W765" i="14"/>
  <c r="Z760" i="14"/>
  <c r="AK754" i="14"/>
  <c r="X751" i="14"/>
  <c r="AC747" i="14"/>
  <c r="T744" i="14"/>
  <c r="X740" i="14"/>
  <c r="O737" i="14"/>
  <c r="U733" i="14"/>
  <c r="AJ729" i="14"/>
  <c r="AA726" i="14"/>
  <c r="AI723" i="14"/>
  <c r="U721" i="14"/>
  <c r="AG820" i="14"/>
  <c r="AA801" i="14"/>
  <c r="AJ792" i="14"/>
  <c r="U784" i="14"/>
  <c r="AB777" i="14"/>
  <c r="T771" i="14"/>
  <c r="U765" i="14"/>
  <c r="AF759" i="14"/>
  <c r="AI754" i="14"/>
  <c r="V751" i="14"/>
  <c r="AB747" i="14"/>
  <c r="S744" i="14"/>
  <c r="AG740" i="14"/>
  <c r="N737" i="14"/>
  <c r="AD733" i="14"/>
  <c r="AI729" i="14"/>
  <c r="AI726" i="14"/>
  <c r="Q724" i="14"/>
  <c r="AB721" i="14"/>
  <c r="AE718" i="14"/>
  <c r="Q716" i="14"/>
  <c r="AB713" i="14"/>
  <c r="AE710" i="14"/>
  <c r="Q708" i="14"/>
  <c r="AB705" i="14"/>
  <c r="AE702" i="14"/>
  <c r="Q700" i="14"/>
  <c r="AB697" i="14"/>
  <c r="AE694" i="14"/>
  <c r="Q692" i="14"/>
  <c r="AB689" i="14"/>
  <c r="N843" i="14"/>
  <c r="P813" i="14"/>
  <c r="AE798" i="14"/>
  <c r="AJ790" i="14"/>
  <c r="S780" i="14"/>
  <c r="AE774" i="14"/>
  <c r="Z768" i="14"/>
  <c r="AH762" i="14"/>
  <c r="AH757" i="14"/>
  <c r="AB752" i="14"/>
  <c r="R749" i="14"/>
  <c r="AH745" i="14"/>
  <c r="N742" i="14"/>
  <c r="AD738" i="14"/>
  <c r="AJ734" i="14"/>
  <c r="Z731" i="14"/>
  <c r="AJ727" i="14"/>
  <c r="O725" i="14"/>
  <c r="Z722" i="14"/>
  <c r="AK719" i="14"/>
  <c r="X828" i="14"/>
  <c r="T809" i="14"/>
  <c r="P797" i="14"/>
  <c r="AE789" i="14"/>
  <c r="AF780" i="14"/>
  <c r="Y774" i="14"/>
  <c r="U768" i="14"/>
  <c r="R763" i="14"/>
  <c r="AE757" i="14"/>
  <c r="T753" i="14"/>
  <c r="AK749" i="14"/>
  <c r="Q746" i="14"/>
  <c r="AG742" i="14"/>
  <c r="X739" i="14"/>
  <c r="AC735" i="14"/>
  <c r="S732" i="14"/>
  <c r="AA728" i="14"/>
  <c r="U725" i="14"/>
  <c r="X722" i="14"/>
  <c r="AI719" i="14"/>
  <c r="U717" i="14"/>
  <c r="X714" i="14"/>
  <c r="AD833" i="14"/>
  <c r="AJ810" i="14"/>
  <c r="N798" i="14"/>
  <c r="Y787" i="14"/>
  <c r="AJ779" i="14"/>
  <c r="V774" i="14"/>
  <c r="R768" i="14"/>
  <c r="O763" i="14"/>
  <c r="Z757" i="14"/>
  <c r="R753" i="14"/>
  <c r="AH749" i="14"/>
  <c r="N746" i="14"/>
  <c r="AD742" i="14"/>
  <c r="AI738" i="14"/>
  <c r="AA735" i="14"/>
  <c r="AF731" i="14"/>
  <c r="Y728" i="14"/>
  <c r="S725" i="14"/>
  <c r="V722" i="14"/>
  <c r="AG719" i="14"/>
  <c r="S717" i="14"/>
  <c r="AD806" i="14"/>
  <c r="O776" i="14"/>
  <c r="T755" i="14"/>
  <c r="AB740" i="14"/>
  <c r="AI727" i="14"/>
  <c r="AC718" i="14"/>
  <c r="AA713" i="14"/>
  <c r="S710" i="14"/>
  <c r="AG706" i="14"/>
  <c r="Y703" i="14"/>
  <c r="R700" i="14"/>
  <c r="AI696" i="14"/>
  <c r="AC693" i="14"/>
  <c r="AE690" i="14"/>
  <c r="Z687" i="14"/>
  <c r="AK684" i="14"/>
  <c r="O682" i="14"/>
  <c r="Z679" i="14"/>
  <c r="AK676" i="14"/>
  <c r="O674" i="14"/>
  <c r="Z671" i="14"/>
  <c r="AK668" i="14"/>
  <c r="O666" i="14"/>
  <c r="Z663" i="14"/>
  <c r="AK660" i="14"/>
  <c r="O658" i="14"/>
  <c r="Z655" i="14"/>
  <c r="AK652" i="14"/>
  <c r="U802" i="14"/>
  <c r="AH771" i="14"/>
  <c r="Q755" i="14"/>
  <c r="T743" i="14"/>
  <c r="R730" i="14"/>
  <c r="R719" i="14"/>
  <c r="Z713" i="14"/>
  <c r="AE709" i="14"/>
  <c r="V706" i="14"/>
  <c r="X703" i="14"/>
  <c r="Z700" i="14"/>
  <c r="AA697" i="14"/>
  <c r="AD694" i="14"/>
  <c r="AF691" i="14"/>
  <c r="AH688" i="14"/>
  <c r="R686" i="14"/>
  <c r="AC683" i="14"/>
  <c r="AF680" i="14"/>
  <c r="R678" i="14"/>
  <c r="AC675" i="14"/>
  <c r="AF672" i="14"/>
  <c r="R670" i="14"/>
  <c r="AC667" i="14"/>
  <c r="W782" i="14"/>
  <c r="Y747" i="14"/>
  <c r="W734" i="14"/>
  <c r="AA854" i="14"/>
  <c r="S801" i="14"/>
  <c r="R773" i="14"/>
  <c r="AF754" i="14"/>
  <c r="AC738" i="14"/>
  <c r="N726" i="14"/>
  <c r="O717" i="14"/>
  <c r="AA712" i="14"/>
  <c r="S709" i="14"/>
  <c r="AH705" i="14"/>
  <c r="AK702" i="14"/>
  <c r="N700" i="14"/>
  <c r="P697" i="14"/>
  <c r="S694" i="14"/>
  <c r="U691" i="14"/>
  <c r="W688" i="14"/>
  <c r="AG685" i="14"/>
  <c r="S683" i="14"/>
  <c r="V680" i="14"/>
  <c r="AG677" i="14"/>
  <c r="S675" i="14"/>
  <c r="V672" i="14"/>
  <c r="AG669" i="14"/>
  <c r="S667" i="14"/>
  <c r="V664" i="14"/>
  <c r="AG661" i="14"/>
  <c r="S659" i="14"/>
  <c r="AB853" i="14"/>
  <c r="AK786" i="14"/>
  <c r="Q758" i="14"/>
  <c r="AE742" i="14"/>
  <c r="AD729" i="14"/>
  <c r="V720" i="14"/>
  <c r="AE714" i="14"/>
  <c r="S711" i="14"/>
  <c r="AG707" i="14"/>
  <c r="T704" i="14"/>
  <c r="W701" i="14"/>
  <c r="Y698" i="14"/>
  <c r="AB695" i="14"/>
  <c r="AD692" i="14"/>
  <c r="AF689" i="14"/>
  <c r="AD686" i="14"/>
  <c r="P684" i="14"/>
  <c r="AA681" i="14"/>
  <c r="AD678" i="14"/>
  <c r="P676" i="14"/>
  <c r="AA673" i="14"/>
  <c r="AD670" i="14"/>
  <c r="P668" i="14"/>
  <c r="AA665" i="14"/>
  <c r="AD662" i="14"/>
  <c r="P660" i="14"/>
  <c r="AA657" i="14"/>
  <c r="AH786" i="14"/>
  <c r="AJ763" i="14"/>
  <c r="AK746" i="14"/>
  <c r="Q732" i="14"/>
  <c r="P721" i="14"/>
  <c r="AD715" i="14"/>
  <c r="AB711" i="14"/>
  <c r="R708" i="14"/>
  <c r="AB704" i="14"/>
  <c r="AE701" i="14"/>
  <c r="X698" i="14"/>
  <c r="R695" i="14"/>
  <c r="AJ691" i="14"/>
  <c r="AB688" i="14"/>
  <c r="AD685" i="14"/>
  <c r="P683" i="14"/>
  <c r="AA680" i="14"/>
  <c r="AD677" i="14"/>
  <c r="P675" i="14"/>
  <c r="AA672" i="14"/>
  <c r="AD669" i="14"/>
  <c r="P667" i="14"/>
  <c r="AA664" i="14"/>
  <c r="AD661" i="14"/>
  <c r="P659" i="14"/>
  <c r="AA656" i="14"/>
  <c r="Q857" i="14"/>
  <c r="AA791" i="14"/>
  <c r="AF765" i="14"/>
  <c r="S745" i="14"/>
  <c r="S729" i="14"/>
  <c r="AD718" i="14"/>
  <c r="O714" i="14"/>
  <c r="AD710" i="14"/>
  <c r="AH706" i="14"/>
  <c r="AI703" i="14"/>
  <c r="AK700" i="14"/>
  <c r="N698" i="14"/>
  <c r="Q695" i="14"/>
  <c r="S692" i="14"/>
  <c r="U689" i="14"/>
  <c r="AB686" i="14"/>
  <c r="AE683" i="14"/>
  <c r="Q681" i="14"/>
  <c r="AB678" i="14"/>
  <c r="AE675" i="14"/>
  <c r="Q673" i="14"/>
  <c r="AB670" i="14"/>
  <c r="AE667" i="14"/>
  <c r="Q665" i="14"/>
  <c r="AB662" i="14"/>
  <c r="AE659" i="14"/>
  <c r="Q657" i="14"/>
  <c r="AB654" i="14"/>
  <c r="AE651" i="14"/>
  <c r="Q649" i="14"/>
  <c r="AB646" i="14"/>
  <c r="AE643" i="14"/>
  <c r="Q641" i="14"/>
  <c r="AB638" i="14"/>
  <c r="AE635" i="14"/>
  <c r="Q633" i="14"/>
  <c r="AB630" i="14"/>
  <c r="AE627" i="14"/>
  <c r="Q625" i="14"/>
  <c r="AB622" i="14"/>
  <c r="AE619" i="14"/>
  <c r="Q617" i="14"/>
  <c r="AB614" i="14"/>
  <c r="AJ719" i="14"/>
  <c r="X705" i="14"/>
  <c r="AC694" i="14"/>
  <c r="AB683" i="14"/>
  <c r="T673" i="14"/>
  <c r="V663" i="14"/>
  <c r="AK655" i="14"/>
  <c r="S652" i="14"/>
  <c r="U649" i="14"/>
  <c r="W646" i="14"/>
  <c r="Z643" i="14"/>
  <c r="AB640" i="14"/>
  <c r="AD637" i="14"/>
  <c r="AG634" i="14"/>
  <c r="AH631" i="14"/>
  <c r="AK628" i="14"/>
  <c r="N626" i="14"/>
  <c r="P623" i="14"/>
  <c r="S620" i="14"/>
  <c r="U617" i="14"/>
  <c r="W614" i="14"/>
  <c r="V611" i="14"/>
  <c r="AG608" i="14"/>
  <c r="S606" i="14"/>
  <c r="V603" i="14"/>
  <c r="AG600" i="14"/>
  <c r="S598" i="14"/>
  <c r="V595" i="14"/>
  <c r="AG592" i="14"/>
  <c r="S590" i="14"/>
  <c r="V587" i="14"/>
  <c r="AG584" i="14"/>
  <c r="S582" i="14"/>
  <c r="V579" i="14"/>
  <c r="AG576" i="14"/>
  <c r="S574" i="14"/>
  <c r="V571" i="14"/>
  <c r="AG568" i="14"/>
  <c r="S566" i="14"/>
  <c r="V563" i="14"/>
  <c r="AG560" i="14"/>
  <c r="S558" i="14"/>
  <c r="V555" i="14"/>
  <c r="AE719" i="14"/>
  <c r="AA702" i="14"/>
  <c r="AG686" i="14"/>
  <c r="AA676" i="14"/>
  <c r="AA666" i="14"/>
  <c r="Q660" i="14"/>
  <c r="AG654" i="14"/>
  <c r="Y651" i="14"/>
  <c r="Q648" i="14"/>
  <c r="AJ644" i="14"/>
  <c r="AC641" i="14"/>
  <c r="AE638" i="14"/>
  <c r="Y635" i="14"/>
  <c r="Q632" i="14"/>
  <c r="AJ628" i="14"/>
  <c r="AC625" i="14"/>
  <c r="AE622" i="14"/>
  <c r="Q717" i="14"/>
  <c r="O705" i="14"/>
  <c r="T694" i="14"/>
  <c r="Y684" i="14"/>
  <c r="S674" i="14"/>
  <c r="AF664" i="14"/>
  <c r="AF656" i="14"/>
  <c r="AA652" i="14"/>
  <c r="AB649" i="14"/>
  <c r="AD646" i="14"/>
  <c r="AG643" i="14"/>
  <c r="AI640" i="14"/>
  <c r="AJ637" i="14"/>
  <c r="N635" i="14"/>
  <c r="P632" i="14"/>
  <c r="R629" i="14"/>
  <c r="U626" i="14"/>
  <c r="W623" i="14"/>
  <c r="Z620" i="14"/>
  <c r="AB617" i="14"/>
  <c r="AD614" i="14"/>
  <c r="AJ611" i="14"/>
  <c r="N609" i="14"/>
  <c r="Y606" i="14"/>
  <c r="AJ603" i="14"/>
  <c r="N601" i="14"/>
  <c r="Y598" i="14"/>
  <c r="AJ595" i="14"/>
  <c r="N593" i="14"/>
  <c r="Y590" i="14"/>
  <c r="AJ587" i="14"/>
  <c r="N585" i="14"/>
  <c r="Y582" i="14"/>
  <c r="AJ579" i="14"/>
  <c r="N577" i="14"/>
  <c r="Y574" i="14"/>
  <c r="AJ571" i="14"/>
  <c r="N569" i="14"/>
  <c r="Y566" i="14"/>
  <c r="AJ563" i="14"/>
  <c r="N561" i="14"/>
  <c r="Y558" i="14"/>
  <c r="AJ555" i="14"/>
  <c r="V766" i="14"/>
  <c r="Q709" i="14"/>
  <c r="R694" i="14"/>
  <c r="AK680" i="14"/>
  <c r="Y670" i="14"/>
  <c r="N663" i="14"/>
  <c r="AE656" i="14"/>
  <c r="AJ652" i="14"/>
  <c r="AA649" i="14"/>
  <c r="S646" i="14"/>
  <c r="V643" i="14"/>
  <c r="O640" i="14"/>
  <c r="AH636" i="14"/>
  <c r="AA633" i="14"/>
  <c r="S630" i="14"/>
  <c r="V627" i="14"/>
  <c r="O624" i="14"/>
  <c r="AH620" i="14"/>
  <c r="Z728" i="14"/>
  <c r="X710" i="14"/>
  <c r="T699" i="14"/>
  <c r="AE688" i="14"/>
  <c r="Q678" i="14"/>
  <c r="AK666" i="14"/>
  <c r="AA660" i="14"/>
  <c r="O655" i="14"/>
  <c r="T651" i="14"/>
  <c r="V648" i="14"/>
  <c r="O645" i="14"/>
  <c r="AH641" i="14"/>
  <c r="Z638" i="14"/>
  <c r="T635" i="14"/>
  <c r="V632" i="14"/>
  <c r="O629" i="14"/>
  <c r="AH625" i="14"/>
  <c r="Z622" i="14"/>
  <c r="T619" i="14"/>
  <c r="V616" i="14"/>
  <c r="O613" i="14"/>
  <c r="Z610" i="14"/>
  <c r="AK607" i="14"/>
  <c r="X716" i="14"/>
  <c r="AH701" i="14"/>
  <c r="P687" i="14"/>
  <c r="AJ675" i="14"/>
  <c r="O665" i="14"/>
  <c r="O657" i="14"/>
  <c r="Q653" i="14"/>
  <c r="Q650" i="14"/>
  <c r="R647" i="14"/>
  <c r="U644" i="14"/>
  <c r="W641" i="14"/>
  <c r="Y638" i="14"/>
  <c r="AB635" i="14"/>
  <c r="AD632" i="14"/>
  <c r="AF629" i="14"/>
  <c r="AI626" i="14"/>
  <c r="AK623" i="14"/>
  <c r="N621" i="14"/>
  <c r="Q618" i="14"/>
  <c r="R615" i="14"/>
  <c r="W612" i="14"/>
  <c r="AH609" i="14"/>
  <c r="T607" i="14"/>
  <c r="W604" i="14"/>
  <c r="AH601" i="14"/>
  <c r="T599" i="14"/>
  <c r="W596" i="14"/>
  <c r="AF929" i="14"/>
  <c r="Q882" i="14"/>
  <c r="AH857" i="14"/>
  <c r="X972" i="14"/>
  <c r="AH885" i="14"/>
  <c r="AF950" i="14"/>
  <c r="W882" i="14"/>
  <c r="AF857" i="14"/>
  <c r="AF912" i="14"/>
  <c r="S891" i="14"/>
  <c r="AH1010" i="14"/>
  <c r="T930" i="14"/>
  <c r="V897" i="14"/>
  <c r="AJ884" i="14"/>
  <c r="T874" i="14"/>
  <c r="W863" i="14"/>
  <c r="AH852" i="14"/>
  <c r="T842" i="14"/>
  <c r="W831" i="14"/>
  <c r="AB1010" i="14"/>
  <c r="R931" i="14"/>
  <c r="AK899" i="14"/>
  <c r="S885" i="14"/>
  <c r="AA874" i="14"/>
  <c r="AD863" i="14"/>
  <c r="AD855" i="14"/>
  <c r="AC848" i="14"/>
  <c r="AD917" i="14"/>
  <c r="Y1035" i="14"/>
  <c r="AG886" i="14"/>
  <c r="X868" i="14"/>
  <c r="Y854" i="14"/>
  <c r="AH843" i="14"/>
  <c r="W835" i="14"/>
  <c r="W827" i="14"/>
  <c r="AF919" i="14"/>
  <c r="AH877" i="14"/>
  <c r="AG859" i="14"/>
  <c r="W848" i="14"/>
  <c r="Q839" i="14"/>
  <c r="AB931" i="14"/>
  <c r="AD881" i="14"/>
  <c r="X866" i="14"/>
  <c r="U853" i="14"/>
  <c r="X842" i="14"/>
  <c r="AA834" i="14"/>
  <c r="AA826" i="14"/>
  <c r="AE818" i="14"/>
  <c r="AB918" i="14"/>
  <c r="Z877" i="14"/>
  <c r="W861" i="14"/>
  <c r="AD850" i="14"/>
  <c r="AE840" i="14"/>
  <c r="AK831" i="14"/>
  <c r="AE824" i="14"/>
  <c r="N817" i="14"/>
  <c r="Q1081" i="14"/>
  <c r="AD896" i="14"/>
  <c r="AB876" i="14"/>
  <c r="U867" i="14"/>
  <c r="N850" i="14"/>
  <c r="AH835" i="14"/>
  <c r="S825" i="14"/>
  <c r="AE817" i="14"/>
  <c r="AI810" i="14"/>
  <c r="V805" i="14"/>
  <c r="S800" i="14"/>
  <c r="AG794" i="14"/>
  <c r="V789" i="14"/>
  <c r="S784" i="14"/>
  <c r="AG778" i="14"/>
  <c r="V773" i="14"/>
  <c r="S768" i="14"/>
  <c r="AG762" i="14"/>
  <c r="AD757" i="14"/>
  <c r="Q754" i="14"/>
  <c r="R845" i="14"/>
  <c r="X834" i="14"/>
  <c r="AI826" i="14"/>
  <c r="AI818" i="14"/>
  <c r="Z814" i="14"/>
  <c r="Y809" i="14"/>
  <c r="U805" i="14"/>
  <c r="Q801" i="14"/>
  <c r="AH948" i="14"/>
  <c r="AF872" i="14"/>
  <c r="AG855" i="14"/>
  <c r="AD842" i="14"/>
  <c r="AC832" i="14"/>
  <c r="AJ823" i="14"/>
  <c r="AH818" i="14"/>
  <c r="AC812" i="14"/>
  <c r="Q808" i="14"/>
  <c r="U804" i="14"/>
  <c r="Z799" i="14"/>
  <c r="AD795" i="14"/>
  <c r="R791" i="14"/>
  <c r="AE786" i="14"/>
  <c r="AI782" i="14"/>
  <c r="O778" i="14"/>
  <c r="AA774" i="14"/>
  <c r="AF769" i="14"/>
  <c r="AB765" i="14"/>
  <c r="X761" i="14"/>
  <c r="AK756" i="14"/>
  <c r="P753" i="14"/>
  <c r="AC748" i="14"/>
  <c r="Q744" i="14"/>
  <c r="U740" i="14"/>
  <c r="Z735" i="14"/>
  <c r="AD731" i="14"/>
  <c r="V874" i="14"/>
  <c r="AC855" i="14"/>
  <c r="P844" i="14"/>
  <c r="Q833" i="14"/>
  <c r="Q826" i="14"/>
  <c r="AG818" i="14"/>
  <c r="AD813" i="14"/>
  <c r="W809" i="14"/>
  <c r="AJ804" i="14"/>
  <c r="O801" i="14"/>
  <c r="AB796" i="14"/>
  <c r="P792" i="14"/>
  <c r="T788" i="14"/>
  <c r="Y783" i="14"/>
  <c r="AK779" i="14"/>
  <c r="Y775" i="14"/>
  <c r="T772" i="14"/>
  <c r="AF768" i="14"/>
  <c r="AJ764" i="14"/>
  <c r="W761" i="14"/>
  <c r="R758" i="14"/>
  <c r="AE926" i="14"/>
  <c r="W865" i="14"/>
  <c r="Z854" i="14"/>
  <c r="O843" i="14"/>
  <c r="X835" i="14"/>
  <c r="AK828" i="14"/>
  <c r="N822" i="14"/>
  <c r="AI817" i="14"/>
  <c r="AB813" i="14"/>
  <c r="U809" i="14"/>
  <c r="AG805" i="14"/>
  <c r="AB802" i="14"/>
  <c r="X798" i="14"/>
  <c r="S795" i="14"/>
  <c r="AE791" i="14"/>
  <c r="AI787" i="14"/>
  <c r="V784" i="14"/>
  <c r="Q781" i="14"/>
  <c r="U777" i="14"/>
  <c r="AG773" i="14"/>
  <c r="AB770" i="14"/>
  <c r="X766" i="14"/>
  <c r="S763" i="14"/>
  <c r="AE759" i="14"/>
  <c r="AI755" i="14"/>
  <c r="V752" i="14"/>
  <c r="Q749" i="14"/>
  <c r="U745" i="14"/>
  <c r="AG741" i="14"/>
  <c r="AB738" i="14"/>
  <c r="X734" i="14"/>
  <c r="S731" i="14"/>
  <c r="AE727" i="14"/>
  <c r="AC920" i="14"/>
  <c r="AB868" i="14"/>
  <c r="P856" i="14"/>
  <c r="AA844" i="14"/>
  <c r="AJ835" i="14"/>
  <c r="N874" i="14"/>
  <c r="AC830" i="14"/>
  <c r="AH815" i="14"/>
  <c r="W805" i="14"/>
  <c r="AI861" i="14"/>
  <c r="S828" i="14"/>
  <c r="V815" i="14"/>
  <c r="Y803" i="14"/>
  <c r="AA794" i="14"/>
  <c r="AG787" i="14"/>
  <c r="AI876" i="14"/>
  <c r="X829" i="14"/>
  <c r="U815" i="14"/>
  <c r="AI804" i="14"/>
  <c r="AI796" i="14"/>
  <c r="AE790" i="14"/>
  <c r="S785" i="14"/>
  <c r="S839" i="14"/>
  <c r="P821" i="14"/>
  <c r="AA810" i="14"/>
  <c r="AB801" i="14"/>
  <c r="AG793" i="14"/>
  <c r="Q788" i="14"/>
  <c r="N782" i="14"/>
  <c r="U775" i="14"/>
  <c r="Q769" i="14"/>
  <c r="AE836" i="14"/>
  <c r="AE815" i="14"/>
  <c r="N799" i="14"/>
  <c r="X788" i="14"/>
  <c r="AH779" i="14"/>
  <c r="AI772" i="14"/>
  <c r="V767" i="14"/>
  <c r="AG761" i="14"/>
  <c r="AG756" i="14"/>
  <c r="AJ751" i="14"/>
  <c r="Y748" i="14"/>
  <c r="AF744" i="14"/>
  <c r="V741" i="14"/>
  <c r="AA737" i="14"/>
  <c r="R734" i="14"/>
  <c r="AH730" i="14"/>
  <c r="U727" i="14"/>
  <c r="AA724" i="14"/>
  <c r="AD721" i="14"/>
  <c r="P719" i="14"/>
  <c r="AA716" i="14"/>
  <c r="AD713" i="14"/>
  <c r="P711" i="14"/>
  <c r="AA708" i="14"/>
  <c r="X895" i="14"/>
  <c r="P823" i="14"/>
  <c r="Y804" i="14"/>
  <c r="AK792" i="14"/>
  <c r="AC783" i="14"/>
  <c r="AD777" i="14"/>
  <c r="W771" i="14"/>
  <c r="AF764" i="14"/>
  <c r="AI759" i="14"/>
  <c r="X754" i="14"/>
  <c r="AB750" i="14"/>
  <c r="R747" i="14"/>
  <c r="AI743" i="14"/>
  <c r="N740" i="14"/>
  <c r="AE736" i="14"/>
  <c r="AI732" i="14"/>
  <c r="Z729" i="14"/>
  <c r="R726" i="14"/>
  <c r="AA723" i="14"/>
  <c r="Y859" i="14"/>
  <c r="AB818" i="14"/>
  <c r="U800" i="14"/>
  <c r="AI791" i="14"/>
  <c r="AA783" i="14"/>
  <c r="AK776" i="14"/>
  <c r="AF770" i="14"/>
  <c r="AD764" i="14"/>
  <c r="P759" i="14"/>
  <c r="V754" i="14"/>
  <c r="AK750" i="14"/>
  <c r="Q747" i="14"/>
  <c r="AG743" i="14"/>
  <c r="W740" i="14"/>
  <c r="AC736" i="14"/>
  <c r="S733" i="14"/>
  <c r="Y729" i="14"/>
  <c r="Z726" i="14"/>
  <c r="AH723" i="14"/>
  <c r="T721" i="14"/>
  <c r="W718" i="14"/>
  <c r="AH715" i="14"/>
  <c r="T713" i="14"/>
  <c r="W710" i="14"/>
  <c r="AH707" i="14"/>
  <c r="T705" i="14"/>
  <c r="W702" i="14"/>
  <c r="AH699" i="14"/>
  <c r="T697" i="14"/>
  <c r="W694" i="14"/>
  <c r="AH691" i="14"/>
  <c r="T689" i="14"/>
  <c r="T835" i="14"/>
  <c r="AG811" i="14"/>
  <c r="W797" i="14"/>
  <c r="AH789" i="14"/>
  <c r="Z779" i="14"/>
  <c r="U773" i="14"/>
  <c r="AF767" i="14"/>
  <c r="R762" i="14"/>
  <c r="R757" i="14"/>
  <c r="R752" i="14"/>
  <c r="AF748" i="14"/>
  <c r="W745" i="14"/>
  <c r="AC741" i="14"/>
  <c r="S738" i="14"/>
  <c r="Y734" i="14"/>
  <c r="P731" i="14"/>
  <c r="AA727" i="14"/>
  <c r="AF724" i="14"/>
  <c r="R722" i="14"/>
  <c r="AC719" i="14"/>
  <c r="X826" i="14"/>
  <c r="AE806" i="14"/>
  <c r="P796" i="14"/>
  <c r="AD788" i="14"/>
  <c r="N780" i="14"/>
  <c r="AH773" i="14"/>
  <c r="AC767" i="14"/>
  <c r="AC762" i="14"/>
  <c r="O757" i="14"/>
  <c r="AJ752" i="14"/>
  <c r="Z749" i="14"/>
  <c r="AE745" i="14"/>
  <c r="V742" i="14"/>
  <c r="AA738" i="14"/>
  <c r="S735" i="14"/>
  <c r="AH731" i="14"/>
  <c r="R728" i="14"/>
  <c r="AD724" i="14"/>
  <c r="P722" i="14"/>
  <c r="AA719" i="14"/>
  <c r="AD716" i="14"/>
  <c r="P714" i="14"/>
  <c r="AG830" i="14"/>
  <c r="N809" i="14"/>
  <c r="R794" i="14"/>
  <c r="AF786" i="14"/>
  <c r="R779" i="14"/>
  <c r="AE773" i="14"/>
  <c r="X767" i="14"/>
  <c r="Z762" i="14"/>
  <c r="AI756" i="14"/>
  <c r="AH752" i="14"/>
  <c r="W749" i="14"/>
  <c r="AB745" i="14"/>
  <c r="T742" i="14"/>
  <c r="Y738" i="14"/>
  <c r="P735" i="14"/>
  <c r="U731" i="14"/>
  <c r="P728" i="14"/>
  <c r="AJ724" i="14"/>
  <c r="N722" i="14"/>
  <c r="Y719" i="14"/>
  <c r="AJ716" i="14"/>
  <c r="AI802" i="14"/>
  <c r="AI769" i="14"/>
  <c r="AG753" i="14"/>
  <c r="O739" i="14"/>
  <c r="AD726" i="14"/>
  <c r="V717" i="14"/>
  <c r="Q713" i="14"/>
  <c r="AG709" i="14"/>
  <c r="W706" i="14"/>
  <c r="P703" i="14"/>
  <c r="AG699" i="14"/>
  <c r="Z696" i="14"/>
  <c r="T693" i="14"/>
  <c r="V690" i="14"/>
  <c r="R687" i="14"/>
  <c r="AC684" i="14"/>
  <c r="AF681" i="14"/>
  <c r="R679" i="14"/>
  <c r="AC676" i="14"/>
  <c r="AF673" i="14"/>
  <c r="R671" i="14"/>
  <c r="AC668" i="14"/>
  <c r="AF665" i="14"/>
  <c r="R663" i="14"/>
  <c r="AC660" i="14"/>
  <c r="AF657" i="14"/>
  <c r="R655" i="14"/>
  <c r="AC652" i="14"/>
  <c r="AD798" i="14"/>
  <c r="AB769" i="14"/>
  <c r="AD753" i="14"/>
  <c r="AI741" i="14"/>
  <c r="AK728" i="14"/>
  <c r="AA718" i="14"/>
  <c r="P713" i="14"/>
  <c r="U709" i="14"/>
  <c r="AK705" i="14"/>
  <c r="O703" i="14"/>
  <c r="P700" i="14"/>
  <c r="R697" i="14"/>
  <c r="U694" i="14"/>
  <c r="W691" i="14"/>
  <c r="Y688" i="14"/>
  <c r="AI685" i="14"/>
  <c r="U683" i="14"/>
  <c r="X680" i="14"/>
  <c r="AI677" i="14"/>
  <c r="U675" i="14"/>
  <c r="X672" i="14"/>
  <c r="AI669" i="14"/>
  <c r="U667" i="14"/>
  <c r="P780" i="14"/>
  <c r="P746" i="14"/>
  <c r="Y731" i="14"/>
  <c r="Q849" i="14"/>
  <c r="R795" i="14"/>
  <c r="Q771" i="14"/>
  <c r="S753" i="14"/>
  <c r="S737" i="14"/>
  <c r="AF723" i="14"/>
  <c r="Z716" i="14"/>
  <c r="Q712" i="14"/>
  <c r="AF708" i="14"/>
  <c r="Y705" i="14"/>
  <c r="AB702" i="14"/>
  <c r="AD699" i="14"/>
  <c r="AF696" i="14"/>
  <c r="AI693" i="14"/>
  <c r="AK690" i="14"/>
  <c r="N688" i="14"/>
  <c r="Y685" i="14"/>
  <c r="AJ682" i="14"/>
  <c r="N680" i="14"/>
  <c r="Y677" i="14"/>
  <c r="AJ674" i="14"/>
  <c r="N672" i="14"/>
  <c r="Y669" i="14"/>
  <c r="AJ666" i="14"/>
  <c r="N664" i="14"/>
  <c r="Y661" i="14"/>
  <c r="AJ658" i="14"/>
  <c r="W824" i="14"/>
  <c r="AE781" i="14"/>
  <c r="S754" i="14"/>
  <c r="N741" i="14"/>
  <c r="S728" i="14"/>
  <c r="AB719" i="14"/>
  <c r="R714" i="14"/>
  <c r="AH710" i="14"/>
  <c r="W707" i="14"/>
  <c r="AK703" i="14"/>
  <c r="N701" i="14"/>
  <c r="P698" i="14"/>
  <c r="S695" i="14"/>
  <c r="U692" i="14"/>
  <c r="W689" i="14"/>
  <c r="V686" i="14"/>
  <c r="AG683" i="14"/>
  <c r="S681" i="14"/>
  <c r="V678" i="14"/>
  <c r="AG675" i="14"/>
  <c r="S673" i="14"/>
  <c r="V670" i="14"/>
  <c r="AG667" i="14"/>
  <c r="S665" i="14"/>
  <c r="V662" i="14"/>
  <c r="AG659" i="14"/>
  <c r="S657" i="14"/>
  <c r="AI783" i="14"/>
  <c r="O760" i="14"/>
  <c r="V745" i="14"/>
  <c r="AK730" i="14"/>
  <c r="S720" i="14"/>
  <c r="Q715" i="14"/>
  <c r="R711" i="14"/>
  <c r="AF707" i="14"/>
  <c r="S704" i="14"/>
  <c r="V701" i="14"/>
  <c r="O698" i="14"/>
  <c r="AH694" i="14"/>
  <c r="AA691" i="14"/>
  <c r="S688" i="14"/>
  <c r="V685" i="14"/>
  <c r="AG682" i="14"/>
  <c r="S680" i="14"/>
  <c r="V677" i="14"/>
  <c r="AG674" i="14"/>
  <c r="S672" i="14"/>
  <c r="V669" i="14"/>
  <c r="AG666" i="14"/>
  <c r="S664" i="14"/>
  <c r="V661" i="14"/>
  <c r="AG658" i="14"/>
  <c r="S656" i="14"/>
  <c r="AA846" i="14"/>
  <c r="AF788" i="14"/>
  <c r="AG763" i="14"/>
  <c r="AD743" i="14"/>
  <c r="AG726" i="14"/>
  <c r="N718" i="14"/>
  <c r="AC713" i="14"/>
  <c r="T710" i="14"/>
  <c r="X706" i="14"/>
  <c r="Z703" i="14"/>
  <c r="AB700" i="14"/>
  <c r="AD697" i="14"/>
  <c r="AG694" i="14"/>
  <c r="AI691" i="14"/>
  <c r="AJ688" i="14"/>
  <c r="T686" i="14"/>
  <c r="W683" i="14"/>
  <c r="AH680" i="14"/>
  <c r="T678" i="14"/>
  <c r="W675" i="14"/>
  <c r="AH672" i="14"/>
  <c r="T670" i="14"/>
  <c r="W667" i="14"/>
  <c r="AH664" i="14"/>
  <c r="T662" i="14"/>
  <c r="W659" i="14"/>
  <c r="AH656" i="14"/>
  <c r="T654" i="14"/>
  <c r="W651" i="14"/>
  <c r="AH648" i="14"/>
  <c r="T646" i="14"/>
  <c r="W643" i="14"/>
  <c r="AH640" i="14"/>
  <c r="T638" i="14"/>
  <c r="W635" i="14"/>
  <c r="AH632" i="14"/>
  <c r="T630" i="14"/>
  <c r="W627" i="14"/>
  <c r="AH624" i="14"/>
  <c r="T622" i="14"/>
  <c r="W619" i="14"/>
  <c r="AH616" i="14"/>
  <c r="T614" i="14"/>
  <c r="AG717" i="14"/>
  <c r="O704" i="14"/>
  <c r="Y693" i="14"/>
  <c r="AA682" i="14"/>
  <c r="O672" i="14"/>
  <c r="Z662" i="14"/>
  <c r="W655" i="14"/>
  <c r="AI651" i="14"/>
  <c r="AK648" i="14"/>
  <c r="N646" i="14"/>
  <c r="Q643" i="14"/>
  <c r="S640" i="14"/>
  <c r="T637" i="14"/>
  <c r="W634" i="14"/>
  <c r="Y631" i="14"/>
  <c r="AB628" i="14"/>
  <c r="AD625" i="14"/>
  <c r="AF622" i="14"/>
  <c r="AI619" i="14"/>
  <c r="AK616" i="14"/>
  <c r="N614" i="14"/>
  <c r="N611" i="14"/>
  <c r="Y608" i="14"/>
  <c r="AJ605" i="14"/>
  <c r="N603" i="14"/>
  <c r="Y600" i="14"/>
  <c r="AJ597" i="14"/>
  <c r="N595" i="14"/>
  <c r="Y592" i="14"/>
  <c r="AJ589" i="14"/>
  <c r="N587" i="14"/>
  <c r="Y584" i="14"/>
  <c r="AJ581" i="14"/>
  <c r="N579" i="14"/>
  <c r="Y576" i="14"/>
  <c r="AJ573" i="14"/>
  <c r="N571" i="14"/>
  <c r="Y568" i="14"/>
  <c r="AJ565" i="14"/>
  <c r="N563" i="14"/>
  <c r="Y560" i="14"/>
  <c r="AJ557" i="14"/>
  <c r="N555" i="14"/>
  <c r="AD717" i="14"/>
  <c r="R701" i="14"/>
  <c r="AF685" i="14"/>
  <c r="Z675" i="14"/>
  <c r="AD665" i="14"/>
  <c r="U659" i="14"/>
  <c r="V654" i="14"/>
  <c r="P651" i="14"/>
  <c r="AG647" i="14"/>
  <c r="AA644" i="14"/>
  <c r="T641" i="14"/>
  <c r="V638" i="14"/>
  <c r="P635" i="14"/>
  <c r="AG631" i="14"/>
  <c r="AA628" i="14"/>
  <c r="T625" i="14"/>
  <c r="V622" i="14"/>
  <c r="U715" i="14"/>
  <c r="AF703" i="14"/>
  <c r="O693" i="14"/>
  <c r="T683" i="14"/>
  <c r="AF671" i="14"/>
  <c r="P663" i="14"/>
  <c r="U656" i="14"/>
  <c r="Q652" i="14"/>
  <c r="S649" i="14"/>
  <c r="U646" i="14"/>
  <c r="X643" i="14"/>
  <c r="Y640" i="14"/>
  <c r="AA637" i="14"/>
  <c r="AD634" i="14"/>
  <c r="AF631" i="14"/>
  <c r="AI628" i="14"/>
  <c r="AK625" i="14"/>
  <c r="N623" i="14"/>
  <c r="Q620" i="14"/>
  <c r="S617" i="14"/>
  <c r="U614" i="14"/>
  <c r="AB611" i="14"/>
  <c r="AE608" i="14"/>
  <c r="Q606" i="14"/>
  <c r="AB603" i="14"/>
  <c r="AE600" i="14"/>
  <c r="Q598" i="14"/>
  <c r="AB595" i="14"/>
  <c r="AE592" i="14"/>
  <c r="Q590" i="14"/>
  <c r="AB587" i="14"/>
  <c r="AE584" i="14"/>
  <c r="Q582" i="14"/>
  <c r="AB579" i="14"/>
  <c r="AE576" i="14"/>
  <c r="Q574" i="14"/>
  <c r="AB571" i="14"/>
  <c r="AE568" i="14"/>
  <c r="Q566" i="14"/>
  <c r="AB563" i="14"/>
  <c r="AE560" i="14"/>
  <c r="Q558" i="14"/>
  <c r="AB555" i="14"/>
  <c r="AG729" i="14"/>
  <c r="AA707" i="14"/>
  <c r="AC691" i="14"/>
  <c r="AD679" i="14"/>
  <c r="X669" i="14"/>
  <c r="R662" i="14"/>
  <c r="T656" i="14"/>
  <c r="Z652" i="14"/>
  <c r="R649" i="14"/>
  <c r="AI645" i="14"/>
  <c r="AC642" i="14"/>
  <c r="AE639" i="14"/>
  <c r="Y636" i="14"/>
  <c r="R633" i="14"/>
  <c r="AI629" i="14"/>
  <c r="AC626" i="14"/>
  <c r="AE623" i="14"/>
  <c r="Y620" i="14"/>
  <c r="AD723" i="14"/>
  <c r="AH708" i="14"/>
  <c r="AI697" i="14"/>
  <c r="V687" i="14"/>
  <c r="P677" i="14"/>
  <c r="N666" i="14"/>
  <c r="AH659" i="14"/>
  <c r="Z654" i="14"/>
  <c r="AJ650" i="14"/>
  <c r="AC647" i="14"/>
  <c r="AF644" i="14"/>
  <c r="X641" i="14"/>
  <c r="Q638" i="14"/>
  <c r="AJ634" i="14"/>
  <c r="AC631" i="14"/>
  <c r="AF628" i="14"/>
  <c r="X625" i="14"/>
  <c r="Q622" i="14"/>
  <c r="AJ618" i="14"/>
  <c r="AC615" i="14"/>
  <c r="AF612" i="14"/>
  <c r="R610" i="14"/>
  <c r="AC607" i="14"/>
  <c r="W714" i="14"/>
  <c r="X700" i="14"/>
  <c r="O686" i="14"/>
  <c r="AI674" i="14"/>
  <c r="W664" i="14"/>
  <c r="AB656" i="14"/>
  <c r="AG652" i="14"/>
  <c r="AF649" i="14"/>
  <c r="AH646" i="14"/>
  <c r="AK643" i="14"/>
  <c r="N641" i="14"/>
  <c r="P638" i="14"/>
  <c r="S635" i="14"/>
  <c r="U632" i="14"/>
  <c r="W629" i="14"/>
  <c r="Z626" i="14"/>
  <c r="AB623" i="14"/>
  <c r="AE620" i="14"/>
  <c r="AF617" i="14"/>
  <c r="AH614" i="14"/>
  <c r="O612" i="14"/>
  <c r="Z609" i="14"/>
  <c r="AK606" i="14"/>
  <c r="O604" i="14"/>
  <c r="Z601" i="14"/>
  <c r="AK598" i="14"/>
  <c r="O596" i="14"/>
  <c r="Z593" i="14"/>
  <c r="AK590" i="14"/>
  <c r="O588" i="14"/>
  <c r="Z585" i="14"/>
  <c r="AK582" i="14"/>
  <c r="V688" i="14"/>
  <c r="X654" i="14"/>
  <c r="AB642" i="14"/>
  <c r="AH629" i="14"/>
  <c r="U619" i="14"/>
  <c r="AH612" i="14"/>
  <c r="S607" i="14"/>
  <c r="S603" i="14"/>
  <c r="S599" i="14"/>
  <c r="S595" i="14"/>
  <c r="S591" i="14"/>
  <c r="S587" i="14"/>
  <c r="S583" i="14"/>
  <c r="AE579" i="14"/>
  <c r="AJ575" i="14"/>
  <c r="Y572" i="14"/>
  <c r="AF568" i="14"/>
  <c r="V565" i="14"/>
  <c r="AB561" i="14"/>
  <c r="R558" i="14"/>
  <c r="AH554" i="14"/>
  <c r="R552" i="14"/>
  <c r="AC549" i="14"/>
  <c r="AF546" i="14"/>
  <c r="R544" i="14"/>
  <c r="AC541" i="14"/>
  <c r="AF538" i="14"/>
  <c r="R536" i="14"/>
  <c r="AC533" i="14"/>
  <c r="AF530" i="14"/>
  <c r="R528" i="14"/>
  <c r="AC525" i="14"/>
  <c r="AF522" i="14"/>
  <c r="R520" i="14"/>
  <c r="AC517" i="14"/>
  <c r="AF514" i="14"/>
  <c r="R512" i="14"/>
  <c r="AC509" i="14"/>
  <c r="AF506" i="14"/>
  <c r="R504" i="14"/>
  <c r="AC501" i="14"/>
  <c r="AF498" i="14"/>
  <c r="R496" i="14"/>
  <c r="AC493" i="14"/>
  <c r="V691" i="14"/>
  <c r="P656" i="14"/>
  <c r="AD643" i="14"/>
  <c r="N632" i="14"/>
  <c r="R619" i="14"/>
  <c r="AG612" i="14"/>
  <c r="AG607" i="14"/>
  <c r="AE603" i="14"/>
  <c r="AD599" i="14"/>
  <c r="AE595" i="14"/>
  <c r="AD591" i="14"/>
  <c r="AE587" i="14"/>
  <c r="AD583" i="14"/>
  <c r="N580" i="14"/>
  <c r="AD576" i="14"/>
  <c r="AH572" i="14"/>
  <c r="AA569" i="14"/>
  <c r="AE565" i="14"/>
  <c r="V562" i="14"/>
  <c r="AB558" i="14"/>
  <c r="R555" i="14"/>
  <c r="Y552" i="14"/>
  <c r="AJ549" i="14"/>
  <c r="N547" i="14"/>
  <c r="Y544" i="14"/>
  <c r="AJ541" i="14"/>
  <c r="N539" i="14"/>
  <c r="Y536" i="14"/>
  <c r="AJ533" i="14"/>
  <c r="N531" i="14"/>
  <c r="Y528" i="14"/>
  <c r="AJ525" i="14"/>
  <c r="N523" i="14"/>
  <c r="Y520" i="14"/>
  <c r="AJ517" i="14"/>
  <c r="N515" i="14"/>
  <c r="Y512" i="14"/>
  <c r="AJ509" i="14"/>
  <c r="N507" i="14"/>
  <c r="Y504" i="14"/>
  <c r="X671" i="14"/>
  <c r="O646" i="14"/>
  <c r="AB634" i="14"/>
  <c r="AH621" i="14"/>
  <c r="AG614" i="14"/>
  <c r="AC609" i="14"/>
  <c r="AB604" i="14"/>
  <c r="AC600" i="14"/>
  <c r="AB596" i="14"/>
  <c r="AC592" i="14"/>
  <c r="AB588" i="14"/>
  <c r="AC584" i="14"/>
  <c r="AG580" i="14"/>
  <c r="O577" i="14"/>
  <c r="AD573" i="14"/>
  <c r="AJ569" i="14"/>
  <c r="Z566" i="14"/>
  <c r="AF562" i="14"/>
  <c r="V559" i="14"/>
  <c r="AA555" i="14"/>
  <c r="AF552" i="14"/>
  <c r="R550" i="14"/>
  <c r="AC547" i="14"/>
  <c r="AF544" i="14"/>
  <c r="R542" i="14"/>
  <c r="Q920" i="14"/>
  <c r="T879" i="14"/>
  <c r="AK854" i="14"/>
  <c r="AC940" i="14"/>
  <c r="AF882" i="14"/>
  <c r="W936" i="14"/>
  <c r="R879" i="14"/>
  <c r="AG996" i="14"/>
  <c r="AJ910" i="14"/>
  <c r="Z890" i="14"/>
  <c r="AG1004" i="14"/>
  <c r="AJ926" i="14"/>
  <c r="U896" i="14"/>
  <c r="R884" i="14"/>
  <c r="AC873" i="14"/>
  <c r="AF862" i="14"/>
  <c r="R852" i="14"/>
  <c r="AC841" i="14"/>
  <c r="AF830" i="14"/>
  <c r="Z1004" i="14"/>
  <c r="AH927" i="14"/>
  <c r="Z898" i="14"/>
  <c r="Z884" i="14"/>
  <c r="AJ873" i="14"/>
  <c r="N863" i="14"/>
  <c r="N855" i="14"/>
  <c r="AD847" i="14"/>
  <c r="P902" i="14"/>
  <c r="R964" i="14"/>
  <c r="P884" i="14"/>
  <c r="V865" i="14"/>
  <c r="Z853" i="14"/>
  <c r="AA842" i="14"/>
  <c r="AJ833" i="14"/>
  <c r="AD826" i="14"/>
  <c r="AE911" i="14"/>
  <c r="AE873" i="14"/>
  <c r="Z858" i="14"/>
  <c r="X847" i="14"/>
  <c r="AA837" i="14"/>
  <c r="AH924" i="14"/>
  <c r="O880" i="14"/>
  <c r="X863" i="14"/>
  <c r="U852" i="14"/>
  <c r="AB841" i="14"/>
  <c r="P833" i="14"/>
  <c r="AH825" i="14"/>
  <c r="O818" i="14"/>
  <c r="AG900" i="14"/>
  <c r="AK875" i="14"/>
  <c r="P860" i="14"/>
  <c r="AE848" i="14"/>
  <c r="AH839" i="14"/>
  <c r="S831" i="14"/>
  <c r="S823" i="14"/>
  <c r="W816" i="14"/>
  <c r="Z1014" i="14"/>
  <c r="N895" i="14"/>
  <c r="AJ875" i="14"/>
  <c r="N866" i="14"/>
  <c r="N849" i="14"/>
  <c r="P835" i="14"/>
  <c r="AC824" i="14"/>
  <c r="T817" i="14"/>
  <c r="Z810" i="14"/>
  <c r="N805" i="14"/>
  <c r="AJ799" i="14"/>
  <c r="Y794" i="14"/>
  <c r="N789" i="14"/>
  <c r="AJ783" i="14"/>
  <c r="Y778" i="14"/>
  <c r="N773" i="14"/>
  <c r="AJ767" i="14"/>
  <c r="Y762" i="14"/>
  <c r="V757" i="14"/>
  <c r="AC902" i="14"/>
  <c r="V844" i="14"/>
  <c r="T833" i="14"/>
  <c r="V826" i="14"/>
  <c r="Y818" i="14"/>
  <c r="W813" i="14"/>
  <c r="Q809" i="14"/>
  <c r="V804" i="14"/>
  <c r="AH800" i="14"/>
  <c r="V923" i="14"/>
  <c r="N868" i="14"/>
  <c r="AG854" i="14"/>
  <c r="Q840" i="14"/>
  <c r="P832" i="14"/>
  <c r="V823" i="14"/>
  <c r="R817" i="14"/>
  <c r="T812" i="14"/>
  <c r="Z807" i="14"/>
  <c r="AD803" i="14"/>
  <c r="R799" i="14"/>
  <c r="AE794" i="14"/>
  <c r="AI790" i="14"/>
  <c r="O786" i="14"/>
  <c r="AA782" i="14"/>
  <c r="AF777" i="14"/>
  <c r="AB773" i="14"/>
  <c r="X769" i="14"/>
  <c r="AK764" i="14"/>
  <c r="P761" i="14"/>
  <c r="AC756" i="14"/>
  <c r="Q752" i="14"/>
  <c r="U748" i="14"/>
  <c r="Z743" i="14"/>
  <c r="AD739" i="14"/>
  <c r="R735" i="14"/>
  <c r="AE730" i="14"/>
  <c r="X872" i="14"/>
  <c r="AC853" i="14"/>
  <c r="T843" i="14"/>
  <c r="AB832" i="14"/>
  <c r="AI823" i="14"/>
  <c r="V818" i="14"/>
  <c r="AK812" i="14"/>
  <c r="O809" i="14"/>
  <c r="AB804" i="14"/>
  <c r="P800" i="14"/>
  <c r="T796" i="14"/>
  <c r="Y791" i="14"/>
  <c r="AK787" i="14"/>
  <c r="Q783" i="14"/>
  <c r="AD778" i="14"/>
  <c r="Q775" i="14"/>
  <c r="AK771" i="14"/>
  <c r="P768" i="14"/>
  <c r="AB764" i="14"/>
  <c r="O761" i="14"/>
  <c r="AA757" i="14"/>
  <c r="AH921" i="14"/>
  <c r="R864" i="14"/>
  <c r="AA852" i="14"/>
  <c r="U842" i="14"/>
  <c r="AF834" i="14"/>
  <c r="AG827" i="14"/>
  <c r="AC821" i="14"/>
  <c r="Y817" i="14"/>
  <c r="AH812" i="14"/>
  <c r="AD808" i="14"/>
  <c r="Y805" i="14"/>
  <c r="AK801" i="14"/>
  <c r="P798" i="14"/>
  <c r="AJ794" i="14"/>
  <c r="O791" i="14"/>
  <c r="AA787" i="14"/>
  <c r="N784" i="14"/>
  <c r="Z780" i="14"/>
  <c r="AD776" i="14"/>
  <c r="Y773" i="14"/>
  <c r="AK769" i="14"/>
  <c r="P766" i="14"/>
  <c r="AJ762" i="14"/>
  <c r="O759" i="14"/>
  <c r="AA755" i="14"/>
  <c r="N752" i="14"/>
  <c r="Z748" i="14"/>
  <c r="AD744" i="14"/>
  <c r="Y741" i="14"/>
  <c r="AK737" i="14"/>
  <c r="P734" i="14"/>
  <c r="AJ730" i="14"/>
  <c r="O727" i="14"/>
  <c r="W903" i="14"/>
  <c r="W867" i="14"/>
  <c r="Q854" i="14"/>
  <c r="AD843" i="14"/>
  <c r="Q835" i="14"/>
  <c r="AK859" i="14"/>
  <c r="AJ828" i="14"/>
  <c r="AK814" i="14"/>
  <c r="AH803" i="14"/>
  <c r="R858" i="14"/>
  <c r="V825" i="14"/>
  <c r="Y813" i="14"/>
  <c r="AC802" i="14"/>
  <c r="AJ793" i="14"/>
  <c r="AA786" i="14"/>
  <c r="O865" i="14"/>
  <c r="AE826" i="14"/>
  <c r="T813" i="14"/>
  <c r="P804" i="14"/>
  <c r="S796" i="14"/>
  <c r="O790" i="14"/>
  <c r="AA881" i="14"/>
  <c r="AK836" i="14"/>
  <c r="R820" i="14"/>
  <c r="AB809" i="14"/>
  <c r="AJ800" i="14"/>
  <c r="Q793" i="14"/>
  <c r="AB787" i="14"/>
  <c r="AG780" i="14"/>
  <c r="AD774" i="14"/>
  <c r="AB768" i="14"/>
  <c r="Z833" i="14"/>
  <c r="AI813" i="14"/>
  <c r="AF796" i="14"/>
  <c r="W787" i="14"/>
  <c r="AA778" i="14"/>
  <c r="P772" i="14"/>
  <c r="AD766" i="14"/>
  <c r="Q761" i="14"/>
  <c r="Q756" i="14"/>
  <c r="Y751" i="14"/>
  <c r="O748" i="14"/>
  <c r="U744" i="14"/>
  <c r="AJ740" i="14"/>
  <c r="Q737" i="14"/>
  <c r="AF733" i="14"/>
  <c r="X730" i="14"/>
  <c r="AK726" i="14"/>
  <c r="S724" i="14"/>
  <c r="V721" i="14"/>
  <c r="AG718" i="14"/>
  <c r="S716" i="14"/>
  <c r="V713" i="14"/>
  <c r="AG710" i="14"/>
  <c r="S708" i="14"/>
  <c r="AG883" i="14"/>
  <c r="W817" i="14"/>
  <c r="Q803" i="14"/>
  <c r="N791" i="14"/>
  <c r="AE782" i="14"/>
  <c r="U776" i="14"/>
  <c r="AH770" i="14"/>
  <c r="P764" i="14"/>
  <c r="S759" i="14"/>
  <c r="AJ753" i="14"/>
  <c r="Q750" i="14"/>
  <c r="AG746" i="14"/>
  <c r="X743" i="14"/>
  <c r="AC739" i="14"/>
  <c r="T736" i="14"/>
  <c r="X732" i="14"/>
  <c r="O729" i="14"/>
  <c r="AH725" i="14"/>
  <c r="S723" i="14"/>
  <c r="T851" i="14"/>
  <c r="Y815" i="14"/>
  <c r="AG798" i="14"/>
  <c r="AK789" i="14"/>
  <c r="AB782" i="14"/>
  <c r="T776" i="14"/>
  <c r="T769" i="14"/>
  <c r="N764" i="14"/>
  <c r="Y758" i="14"/>
  <c r="AI753" i="14"/>
  <c r="Z750" i="14"/>
  <c r="AF746" i="14"/>
  <c r="V743" i="14"/>
  <c r="AB739" i="14"/>
  <c r="S736" i="14"/>
  <c r="AG732" i="14"/>
  <c r="N729" i="14"/>
  <c r="Q726" i="14"/>
  <c r="Z723" i="14"/>
  <c r="AK720" i="14"/>
  <c r="O718" i="14"/>
  <c r="Z715" i="14"/>
  <c r="AK712" i="14"/>
  <c r="O710" i="14"/>
  <c r="Z707" i="14"/>
  <c r="AK704" i="14"/>
  <c r="O702" i="14"/>
  <c r="Z699" i="14"/>
  <c r="AK696" i="14"/>
  <c r="O694" i="14"/>
  <c r="Z691" i="14"/>
  <c r="AK688" i="14"/>
  <c r="O827" i="14"/>
  <c r="AJ809" i="14"/>
  <c r="Y796" i="14"/>
  <c r="R786" i="14"/>
  <c r="AK778" i="14"/>
  <c r="AA772" i="14"/>
  <c r="N767" i="14"/>
  <c r="AA761" i="14"/>
  <c r="AA756" i="14"/>
  <c r="AF751" i="14"/>
  <c r="V748" i="14"/>
  <c r="AB744" i="14"/>
  <c r="R741" i="14"/>
  <c r="AH737" i="14"/>
  <c r="N734" i="14"/>
  <c r="AD730" i="14"/>
  <c r="R727" i="14"/>
  <c r="X724" i="14"/>
  <c r="AI721" i="14"/>
  <c r="U719" i="14"/>
  <c r="S824" i="14"/>
  <c r="P805" i="14"/>
  <c r="T795" i="14"/>
  <c r="AH787" i="14"/>
  <c r="W779" i="14"/>
  <c r="P773" i="14"/>
  <c r="AJ766" i="14"/>
  <c r="V761" i="14"/>
  <c r="X756" i="14"/>
  <c r="Z752" i="14"/>
  <c r="O749" i="14"/>
  <c r="T745" i="14"/>
  <c r="AK741" i="14"/>
  <c r="Q738" i="14"/>
  <c r="AG734" i="14"/>
  <c r="X731" i="14"/>
  <c r="AH727" i="14"/>
  <c r="V724" i="14"/>
  <c r="AG721" i="14"/>
  <c r="S719" i="14"/>
  <c r="V716" i="14"/>
  <c r="AG713" i="14"/>
  <c r="AI825" i="14"/>
  <c r="AD807" i="14"/>
  <c r="N793" i="14"/>
  <c r="AB785" i="14"/>
  <c r="AC778" i="14"/>
  <c r="S772" i="14"/>
  <c r="AE766" i="14"/>
  <c r="AI761" i="14"/>
  <c r="S756" i="14"/>
  <c r="W752" i="14"/>
  <c r="AA748" i="14"/>
  <c r="R745" i="14"/>
  <c r="AH741" i="14"/>
  <c r="N738" i="14"/>
  <c r="AD734" i="14"/>
  <c r="AI730" i="14"/>
  <c r="AF727" i="14"/>
  <c r="AB724" i="14"/>
  <c r="AE721" i="14"/>
  <c r="Q719" i="14"/>
  <c r="AB716" i="14"/>
  <c r="N796" i="14"/>
  <c r="AD767" i="14"/>
  <c r="X752" i="14"/>
  <c r="AG737" i="14"/>
  <c r="V725" i="14"/>
  <c r="AF716" i="14"/>
  <c r="AF712" i="14"/>
  <c r="V709" i="14"/>
  <c r="AC705" i="14"/>
  <c r="AF702" i="14"/>
  <c r="X699" i="14"/>
  <c r="Q696" i="14"/>
  <c r="AJ692" i="14"/>
  <c r="AC689" i="14"/>
  <c r="AI686" i="14"/>
  <c r="U684" i="14"/>
  <c r="X681" i="14"/>
  <c r="AI678" i="14"/>
  <c r="U676" i="14"/>
  <c r="X673" i="14"/>
  <c r="AI670" i="14"/>
  <c r="U668" i="14"/>
  <c r="X665" i="14"/>
  <c r="AI662" i="14"/>
  <c r="U660" i="14"/>
  <c r="X657" i="14"/>
  <c r="AI654" i="14"/>
  <c r="U652" i="14"/>
  <c r="V793" i="14"/>
  <c r="AA767" i="14"/>
  <c r="P752" i="14"/>
  <c r="T740" i="14"/>
  <c r="AG727" i="14"/>
  <c r="AJ717" i="14"/>
  <c r="AD712" i="14"/>
  <c r="AJ708" i="14"/>
  <c r="AA705" i="14"/>
  <c r="AD702" i="14"/>
  <c r="AF699" i="14"/>
  <c r="AH696" i="14"/>
  <c r="AK693" i="14"/>
  <c r="N691" i="14"/>
  <c r="P688" i="14"/>
  <c r="AA685" i="14"/>
  <c r="AD682" i="14"/>
  <c r="P680" i="14"/>
  <c r="AA677" i="14"/>
  <c r="AD674" i="14"/>
  <c r="P672" i="14"/>
  <c r="AA669" i="14"/>
  <c r="R838" i="14"/>
  <c r="AI775" i="14"/>
  <c r="AI744" i="14"/>
  <c r="P730" i="14"/>
  <c r="AJ831" i="14"/>
  <c r="Z792" i="14"/>
  <c r="AG766" i="14"/>
  <c r="AD751" i="14"/>
  <c r="AD735" i="14"/>
  <c r="AE722" i="14"/>
  <c r="AI715" i="14"/>
  <c r="AG711" i="14"/>
  <c r="V708" i="14"/>
  <c r="P705" i="14"/>
  <c r="S702" i="14"/>
  <c r="U699" i="14"/>
  <c r="W696" i="14"/>
  <c r="Z693" i="14"/>
  <c r="AB690" i="14"/>
  <c r="AE687" i="14"/>
  <c r="Q685" i="14"/>
  <c r="AB682" i="14"/>
  <c r="AE679" i="14"/>
  <c r="Q677" i="14"/>
  <c r="AB674" i="14"/>
  <c r="AE671" i="14"/>
  <c r="Q669" i="14"/>
  <c r="AB666" i="14"/>
  <c r="AE663" i="14"/>
  <c r="Q661" i="14"/>
  <c r="AB658" i="14"/>
  <c r="AH819" i="14"/>
  <c r="T779" i="14"/>
  <c r="AK752" i="14"/>
  <c r="AG739" i="14"/>
  <c r="N727" i="14"/>
  <c r="AI718" i="14"/>
  <c r="AF713" i="14"/>
  <c r="V710" i="14"/>
  <c r="Z706" i="14"/>
  <c r="AB703" i="14"/>
  <c r="AD700" i="14"/>
  <c r="AF697" i="14"/>
  <c r="AI694" i="14"/>
  <c r="AK691" i="14"/>
  <c r="N689" i="14"/>
  <c r="N686" i="14"/>
  <c r="Y683" i="14"/>
  <c r="AJ680" i="14"/>
  <c r="N678" i="14"/>
  <c r="Y675" i="14"/>
  <c r="AJ672" i="14"/>
  <c r="N670" i="14"/>
  <c r="O911" i="14"/>
  <c r="O876" i="14"/>
  <c r="AF851" i="14"/>
  <c r="AA928" i="14"/>
  <c r="AI879" i="14"/>
  <c r="AK918" i="14"/>
  <c r="U876" i="14"/>
  <c r="AD962" i="14"/>
  <c r="U905" i="14"/>
  <c r="U888" i="14"/>
  <c r="O979" i="14"/>
  <c r="AA920" i="14"/>
  <c r="AI893" i="14"/>
  <c r="T882" i="14"/>
  <c r="W871" i="14"/>
  <c r="AH860" i="14"/>
  <c r="T850" i="14"/>
  <c r="W839" i="14"/>
  <c r="AH828" i="14"/>
  <c r="V984" i="14"/>
  <c r="Y921" i="14"/>
  <c r="Y895" i="14"/>
  <c r="AA882" i="14"/>
  <c r="AD871" i="14"/>
  <c r="P861" i="14"/>
  <c r="AF853" i="14"/>
  <c r="N847" i="14"/>
  <c r="AF894" i="14"/>
  <c r="AI935" i="14"/>
  <c r="N881" i="14"/>
  <c r="P864" i="14"/>
  <c r="W851" i="14"/>
  <c r="AE841" i="14"/>
  <c r="R833" i="14"/>
  <c r="R825" i="14"/>
  <c r="Z901" i="14"/>
  <c r="X871" i="14"/>
  <c r="W856" i="14"/>
  <c r="V846" i="14"/>
  <c r="AG836" i="14"/>
  <c r="AB908" i="14"/>
  <c r="Y878" i="14"/>
  <c r="Q862" i="14"/>
  <c r="U850" i="14"/>
  <c r="AG840" i="14"/>
  <c r="X832" i="14"/>
  <c r="X824" i="14"/>
  <c r="X817" i="14"/>
  <c r="AJ896" i="14"/>
  <c r="AE872" i="14"/>
  <c r="AK858" i="14"/>
  <c r="AF847" i="14"/>
  <c r="AF837" i="14"/>
  <c r="Z830" i="14"/>
  <c r="Z822" i="14"/>
  <c r="P815" i="14"/>
  <c r="AH970" i="14"/>
  <c r="AK889" i="14"/>
  <c r="AG871" i="14"/>
  <c r="Z861" i="14"/>
  <c r="S845" i="14"/>
  <c r="S832" i="14"/>
  <c r="V822" i="14"/>
  <c r="T815" i="14"/>
  <c r="R809" i="14"/>
  <c r="AF803" i="14"/>
  <c r="AC798" i="14"/>
  <c r="R793" i="14"/>
  <c r="AF787" i="14"/>
  <c r="AC782" i="14"/>
  <c r="R777" i="14"/>
  <c r="AF771" i="14"/>
  <c r="AC766" i="14"/>
  <c r="R761" i="14"/>
  <c r="N757" i="14"/>
  <c r="AC882" i="14"/>
  <c r="Z843" i="14"/>
  <c r="AF832" i="14"/>
  <c r="AB824" i="14"/>
  <c r="N818" i="14"/>
  <c r="AD812" i="14"/>
  <c r="AH808" i="14"/>
  <c r="N804" i="14"/>
  <c r="AI799" i="14"/>
  <c r="V907" i="14"/>
  <c r="AE865" i="14"/>
  <c r="AH853" i="14"/>
  <c r="V839" i="14"/>
  <c r="V830" i="14"/>
  <c r="AG822" i="14"/>
  <c r="U816" i="14"/>
  <c r="AI811" i="14"/>
  <c r="R807" i="14"/>
  <c r="AE802" i="14"/>
  <c r="AI798" i="14"/>
  <c r="O794" i="14"/>
  <c r="AA790" i="14"/>
  <c r="AF785" i="14"/>
  <c r="AB781" i="14"/>
  <c r="X777" i="14"/>
  <c r="AK772" i="14"/>
  <c r="P769" i="14"/>
  <c r="AC764" i="14"/>
  <c r="Q760" i="14"/>
  <c r="U756" i="14"/>
  <c r="Z751" i="14"/>
  <c r="AD747" i="14"/>
  <c r="R743" i="14"/>
  <c r="AE738" i="14"/>
  <c r="AI734" i="14"/>
  <c r="O730" i="14"/>
  <c r="AG870" i="14"/>
  <c r="AC852" i="14"/>
  <c r="AK840" i="14"/>
  <c r="Y831" i="14"/>
  <c r="AE822" i="14"/>
  <c r="AK817" i="14"/>
  <c r="AB812" i="14"/>
  <c r="P808" i="14"/>
  <c r="T804" i="14"/>
  <c r="Y799" i="14"/>
  <c r="AK795" i="14"/>
  <c r="Q791" i="14"/>
  <c r="AD786" i="14"/>
  <c r="AH782" i="14"/>
  <c r="N778" i="14"/>
  <c r="AH774" i="14"/>
  <c r="AC771" i="14"/>
  <c r="Y767" i="14"/>
  <c r="T764" i="14"/>
  <c r="AF760" i="14"/>
  <c r="AJ756" i="14"/>
  <c r="AA887" i="14"/>
  <c r="P863" i="14"/>
  <c r="X850" i="14"/>
  <c r="X841" i="14"/>
  <c r="Q834" i="14"/>
  <c r="AC826" i="14"/>
  <c r="Q821" i="14"/>
  <c r="AB816" i="14"/>
  <c r="P812" i="14"/>
  <c r="V808" i="14"/>
  <c r="Q805" i="14"/>
  <c r="U801" i="14"/>
  <c r="AG797" i="14"/>
  <c r="AB794" i="14"/>
  <c r="X790" i="14"/>
  <c r="S787" i="14"/>
  <c r="AE783" i="14"/>
  <c r="AI779" i="14"/>
  <c r="V776" i="14"/>
  <c r="Q773" i="14"/>
  <c r="U769" i="14"/>
  <c r="AG765" i="14"/>
  <c r="AB762" i="14"/>
  <c r="X758" i="14"/>
  <c r="S755" i="14"/>
  <c r="AE751" i="14"/>
  <c r="AI747" i="14"/>
  <c r="V744" i="14"/>
  <c r="Q741" i="14"/>
  <c r="U737" i="14"/>
  <c r="AG733" i="14"/>
  <c r="AB730" i="14"/>
  <c r="X726" i="14"/>
  <c r="N898" i="14"/>
  <c r="P866" i="14"/>
  <c r="P852" i="14"/>
  <c r="R842" i="14"/>
  <c r="AC834" i="14"/>
  <c r="AB851" i="14"/>
  <c r="AC827" i="14"/>
  <c r="AJ813" i="14"/>
  <c r="V801" i="14"/>
  <c r="AA855" i="14"/>
  <c r="R824" i="14"/>
  <c r="AE811" i="14"/>
  <c r="AI801" i="14"/>
  <c r="T793" i="14"/>
  <c r="T785" i="14"/>
  <c r="S855" i="14"/>
  <c r="T825" i="14"/>
  <c r="AD811" i="14"/>
  <c r="T803" i="14"/>
  <c r="AE795" i="14"/>
  <c r="AI788" i="14"/>
  <c r="AF871" i="14"/>
  <c r="AE834" i="14"/>
  <c r="O819" i="14"/>
  <c r="AJ808" i="14"/>
  <c r="P799" i="14"/>
  <c r="AB792" i="14"/>
  <c r="AG785" i="14"/>
  <c r="Q780" i="14"/>
  <c r="N774" i="14"/>
  <c r="AK767" i="14"/>
  <c r="R830" i="14"/>
  <c r="Q812" i="14"/>
  <c r="AJ795" i="14"/>
  <c r="AA785" i="14"/>
  <c r="AI777" i="14"/>
  <c r="Y771" i="14"/>
  <c r="N766" i="14"/>
  <c r="AB760" i="14"/>
  <c r="AB755" i="14"/>
  <c r="N751" i="14"/>
  <c r="AE747" i="14"/>
  <c r="AJ743" i="14"/>
  <c r="Y740" i="14"/>
  <c r="AF736" i="14"/>
  <c r="V733" i="14"/>
  <c r="AA729" i="14"/>
  <c r="AB726" i="14"/>
  <c r="AJ723" i="14"/>
  <c r="N721" i="14"/>
  <c r="Y718" i="14"/>
  <c r="AJ715" i="14"/>
  <c r="N713" i="14"/>
  <c r="Y710" i="14"/>
  <c r="AJ707" i="14"/>
  <c r="N870" i="14"/>
  <c r="AD815" i="14"/>
  <c r="AJ801" i="14"/>
  <c r="P789" i="14"/>
  <c r="AK781" i="14"/>
  <c r="AC775" i="14"/>
  <c r="P770" i="14"/>
  <c r="Z763" i="14"/>
  <c r="AB758" i="14"/>
  <c r="Z753" i="14"/>
  <c r="AE749" i="14"/>
  <c r="V746" i="14"/>
  <c r="AB742" i="14"/>
  <c r="R739" i="14"/>
  <c r="AI735" i="14"/>
  <c r="N732" i="14"/>
  <c r="AF728" i="14"/>
  <c r="Y725" i="14"/>
  <c r="AJ722" i="14"/>
  <c r="Q843" i="14"/>
  <c r="AA813" i="14"/>
  <c r="X797" i="14"/>
  <c r="O789" i="14"/>
  <c r="AH781" i="14"/>
  <c r="AA775" i="14"/>
  <c r="AC768" i="14"/>
  <c r="Y763" i="14"/>
  <c r="AK757" i="14"/>
  <c r="Y753" i="14"/>
  <c r="O750" i="14"/>
  <c r="U746" i="14"/>
  <c r="AK742" i="14"/>
  <c r="Q739" i="14"/>
  <c r="AG735" i="14"/>
  <c r="W732" i="14"/>
  <c r="AE728" i="14"/>
  <c r="AF725" i="14"/>
  <c r="R723" i="14"/>
  <c r="AC720" i="14"/>
  <c r="AF717" i="14"/>
  <c r="R715" i="14"/>
  <c r="AC712" i="14"/>
  <c r="AF709" i="14"/>
  <c r="R707" i="14"/>
  <c r="AC704" i="14"/>
  <c r="AF701" i="14"/>
  <c r="R699" i="14"/>
  <c r="AC696" i="14"/>
  <c r="AF693" i="14"/>
  <c r="R691" i="14"/>
  <c r="AC688" i="14"/>
  <c r="AF824" i="14"/>
  <c r="W808" i="14"/>
  <c r="Y795" i="14"/>
  <c r="N785" i="14"/>
  <c r="S778" i="14"/>
  <c r="AJ771" i="14"/>
  <c r="W766" i="14"/>
  <c r="AK760" i="14"/>
  <c r="W755" i="14"/>
  <c r="U751" i="14"/>
  <c r="AK747" i="14"/>
  <c r="R744" i="14"/>
  <c r="AF740" i="14"/>
  <c r="W737" i="14"/>
  <c r="AC733" i="14"/>
  <c r="S730" i="14"/>
  <c r="AH726" i="14"/>
  <c r="P724" i="14"/>
  <c r="AA721" i="14"/>
  <c r="AA873" i="14"/>
  <c r="AK821" i="14"/>
  <c r="AJ803" i="14"/>
  <c r="U794" i="14"/>
  <c r="AI786" i="14"/>
  <c r="AH778" i="14"/>
  <c r="X772" i="14"/>
  <c r="T766" i="14"/>
  <c r="AH760" i="14"/>
  <c r="AH755" i="14"/>
  <c r="O752" i="14"/>
  <c r="AD748" i="14"/>
  <c r="AJ744" i="14"/>
  <c r="Z741" i="14"/>
  <c r="AE737" i="14"/>
  <c r="V734" i="14"/>
  <c r="AA730" i="14"/>
  <c r="Y727" i="14"/>
  <c r="N724" i="14"/>
  <c r="Y721" i="14"/>
  <c r="AJ718" i="14"/>
  <c r="N716" i="14"/>
  <c r="Y884" i="14"/>
  <c r="AC823" i="14"/>
  <c r="Q806" i="14"/>
  <c r="T792" i="14"/>
  <c r="AH784" i="14"/>
  <c r="AJ777" i="14"/>
  <c r="Z771" i="14"/>
  <c r="O766" i="14"/>
  <c r="S761" i="14"/>
  <c r="AE755" i="14"/>
  <c r="AK751" i="14"/>
  <c r="P748" i="14"/>
  <c r="AH744" i="14"/>
  <c r="W741" i="14"/>
  <c r="AB737" i="14"/>
  <c r="T734" i="14"/>
  <c r="Y730" i="14"/>
  <c r="V727" i="14"/>
  <c r="T724" i="14"/>
  <c r="W721" i="14"/>
  <c r="AH718" i="14"/>
  <c r="T716" i="14"/>
  <c r="AA793" i="14"/>
  <c r="AC765" i="14"/>
  <c r="AH750" i="14"/>
  <c r="X736" i="14"/>
  <c r="U724" i="14"/>
  <c r="P716" i="14"/>
  <c r="T712" i="14"/>
  <c r="AK708" i="14"/>
  <c r="S705" i="14"/>
  <c r="V702" i="14"/>
  <c r="O699" i="14"/>
  <c r="AH695" i="14"/>
  <c r="AA692" i="14"/>
  <c r="S689" i="14"/>
  <c r="AA686" i="14"/>
  <c r="AD683" i="14"/>
  <c r="P681" i="14"/>
  <c r="AA678" i="14"/>
  <c r="AD675" i="14"/>
  <c r="P673" i="14"/>
  <c r="AA670" i="14"/>
  <c r="AD667" i="14"/>
  <c r="P665" i="14"/>
  <c r="AA662" i="14"/>
  <c r="AD659" i="14"/>
  <c r="P657" i="14"/>
  <c r="AA654" i="14"/>
  <c r="Z850" i="14"/>
  <c r="AB790" i="14"/>
  <c r="P765" i="14"/>
  <c r="AE750" i="14"/>
  <c r="AD737" i="14"/>
  <c r="W726" i="14"/>
  <c r="T717" i="14"/>
  <c r="S712" i="14"/>
  <c r="X708" i="14"/>
  <c r="R705" i="14"/>
  <c r="U702" i="14"/>
  <c r="W699" i="14"/>
  <c r="Y696" i="14"/>
  <c r="AB693" i="14"/>
  <c r="AD690" i="14"/>
  <c r="AG687" i="14"/>
  <c r="S685" i="14"/>
  <c r="V682" i="14"/>
  <c r="AG679" i="14"/>
  <c r="S677" i="14"/>
  <c r="V674" i="14"/>
  <c r="AG671" i="14"/>
  <c r="S669" i="14"/>
  <c r="R805" i="14"/>
  <c r="AF773" i="14"/>
  <c r="Q743" i="14"/>
  <c r="AI728" i="14"/>
  <c r="AD820" i="14"/>
  <c r="Z787" i="14"/>
  <c r="Y764" i="14"/>
  <c r="U750" i="14"/>
  <c r="U734" i="14"/>
  <c r="Z721" i="14"/>
  <c r="V715" i="14"/>
  <c r="U711" i="14"/>
  <c r="AK707" i="14"/>
  <c r="AF704" i="14"/>
  <c r="AI701" i="14"/>
  <c r="AK698" i="14"/>
  <c r="N696" i="14"/>
  <c r="Q693" i="14"/>
  <c r="R690" i="14"/>
  <c r="W687" i="14"/>
  <c r="AH684" i="14"/>
  <c r="T682" i="14"/>
  <c r="W679" i="14"/>
  <c r="AH676" i="14"/>
  <c r="T674" i="14"/>
  <c r="W671" i="14"/>
  <c r="AH668" i="14"/>
  <c r="T666" i="14"/>
  <c r="W663" i="14"/>
  <c r="AH660" i="14"/>
  <c r="T658" i="14"/>
  <c r="V811" i="14"/>
  <c r="AA770" i="14"/>
  <c r="T751" i="14"/>
  <c r="R738" i="14"/>
  <c r="AK725" i="14"/>
  <c r="S718" i="14"/>
  <c r="U713" i="14"/>
  <c r="AK709" i="14"/>
  <c r="P706" i="14"/>
  <c r="S703" i="14"/>
  <c r="U700" i="14"/>
  <c r="W697" i="14"/>
  <c r="Z694" i="14"/>
  <c r="AB691" i="14"/>
  <c r="AD688" i="14"/>
  <c r="AE685" i="14"/>
  <c r="Q683" i="14"/>
  <c r="AB680" i="14"/>
  <c r="AE677" i="14"/>
  <c r="Q675" i="14"/>
  <c r="AB672" i="14"/>
  <c r="AE669" i="14"/>
  <c r="Q667" i="14"/>
  <c r="AB664" i="14"/>
  <c r="AE661" i="14"/>
  <c r="Q659" i="14"/>
  <c r="AA841" i="14"/>
  <c r="AH776" i="14"/>
  <c r="P754" i="14"/>
  <c r="Y739" i="14"/>
  <c r="Q728" i="14"/>
  <c r="AF718" i="14"/>
  <c r="Q714" i="14"/>
  <c r="U710" i="14"/>
  <c r="AJ706" i="14"/>
  <c r="AA703" i="14"/>
  <c r="T700" i="14"/>
  <c r="V697" i="14"/>
  <c r="P694" i="14"/>
  <c r="AG690" i="14"/>
  <c r="AB687" i="14"/>
  <c r="AE684" i="14"/>
  <c r="Q682" i="14"/>
  <c r="AB679" i="14"/>
  <c r="AE676" i="14"/>
  <c r="Q674" i="14"/>
  <c r="AB671" i="14"/>
  <c r="AE668" i="14"/>
  <c r="Q666" i="14"/>
  <c r="AB663" i="14"/>
  <c r="AE660" i="14"/>
  <c r="Q658" i="14"/>
  <c r="AB655" i="14"/>
  <c r="T818" i="14"/>
  <c r="S783" i="14"/>
  <c r="AF757" i="14"/>
  <c r="AE740" i="14"/>
  <c r="W724" i="14"/>
  <c r="AH716" i="14"/>
  <c r="AG712" i="14"/>
  <c r="W709" i="14"/>
  <c r="AD705" i="14"/>
  <c r="AG702" i="14"/>
  <c r="AI699" i="14"/>
  <c r="AJ696" i="14"/>
  <c r="N694" i="14"/>
  <c r="P691" i="14"/>
  <c r="R688" i="14"/>
  <c r="AC685" i="14"/>
  <c r="AF682" i="14"/>
  <c r="R680" i="14"/>
  <c r="AC677" i="14"/>
  <c r="AF674" i="14"/>
  <c r="R672" i="14"/>
  <c r="AC669" i="14"/>
  <c r="AF666" i="14"/>
  <c r="R664" i="14"/>
  <c r="AC661" i="14"/>
  <c r="AF658" i="14"/>
  <c r="R656" i="14"/>
  <c r="AC653" i="14"/>
  <c r="AF650" i="14"/>
  <c r="R648" i="14"/>
  <c r="AC645" i="14"/>
  <c r="AF642" i="14"/>
  <c r="R640" i="14"/>
  <c r="AC637" i="14"/>
  <c r="AF634" i="14"/>
  <c r="R632" i="14"/>
  <c r="AC629" i="14"/>
  <c r="AF626" i="14"/>
  <c r="R624" i="14"/>
  <c r="AC621" i="14"/>
  <c r="AF618" i="14"/>
  <c r="R616" i="14"/>
  <c r="AC613" i="14"/>
  <c r="AB712" i="14"/>
  <c r="Y701" i="14"/>
  <c r="AC690" i="14"/>
  <c r="O680" i="14"/>
  <c r="AG668" i="14"/>
  <c r="S660" i="14"/>
  <c r="W654" i="14"/>
  <c r="Q651" i="14"/>
  <c r="S648" i="14"/>
  <c r="T645" i="14"/>
  <c r="W642" i="14"/>
  <c r="Y639" i="14"/>
  <c r="AB636" i="14"/>
  <c r="AD633" i="14"/>
  <c r="AF630" i="14"/>
  <c r="AI627" i="14"/>
  <c r="AK624" i="14"/>
  <c r="N622" i="14"/>
  <c r="Q619" i="14"/>
  <c r="S616" i="14"/>
  <c r="T613" i="14"/>
  <c r="W610" i="14"/>
  <c r="AH607" i="14"/>
  <c r="T605" i="14"/>
  <c r="W602" i="14"/>
  <c r="AH599" i="14"/>
  <c r="T597" i="14"/>
  <c r="W594" i="14"/>
  <c r="AH591" i="14"/>
  <c r="T589" i="14"/>
  <c r="W586" i="14"/>
  <c r="AH583" i="14"/>
  <c r="T581" i="14"/>
  <c r="W578" i="14"/>
  <c r="AH575" i="14"/>
  <c r="T573" i="14"/>
  <c r="W570" i="14"/>
  <c r="AH567" i="14"/>
  <c r="T565" i="14"/>
  <c r="W562" i="14"/>
  <c r="AH559" i="14"/>
  <c r="T557" i="14"/>
  <c r="U792" i="14"/>
  <c r="AK713" i="14"/>
  <c r="Q697" i="14"/>
  <c r="Z683" i="14"/>
  <c r="N673" i="14"/>
  <c r="O664" i="14"/>
  <c r="AD657" i="14"/>
  <c r="X653" i="14"/>
  <c r="V650" i="14"/>
  <c r="O647" i="14"/>
  <c r="AH643" i="14"/>
  <c r="AA640" i="14"/>
  <c r="S637" i="14"/>
  <c r="V634" i="14"/>
  <c r="O631" i="14"/>
  <c r="AH627" i="14"/>
  <c r="AA624" i="14"/>
  <c r="V756" i="14"/>
  <c r="R712" i="14"/>
  <c r="O701" i="14"/>
  <c r="T690" i="14"/>
  <c r="AF679" i="14"/>
  <c r="Z669" i="14"/>
  <c r="AA661" i="14"/>
  <c r="U655" i="14"/>
  <c r="X651" i="14"/>
  <c r="Y648" i="14"/>
  <c r="AA645" i="14"/>
  <c r="AD642" i="14"/>
  <c r="AF639" i="14"/>
  <c r="AI636" i="14"/>
  <c r="AK633" i="14"/>
  <c r="N631" i="14"/>
  <c r="Q628" i="14"/>
  <c r="S625" i="14"/>
  <c r="U622" i="14"/>
  <c r="X619" i="14"/>
  <c r="Y616" i="14"/>
  <c r="AA613" i="14"/>
  <c r="AK610" i="14"/>
  <c r="O608" i="14"/>
  <c r="Z605" i="14"/>
  <c r="AK602" i="14"/>
  <c r="O600" i="14"/>
  <c r="Z597" i="14"/>
  <c r="AK594" i="14"/>
  <c r="O592" i="14"/>
  <c r="Z589" i="14"/>
  <c r="AK586" i="14"/>
  <c r="O584" i="14"/>
  <c r="Z581" i="14"/>
  <c r="AK578" i="14"/>
  <c r="O576" i="14"/>
  <c r="Z573" i="14"/>
  <c r="AK570" i="14"/>
  <c r="O568" i="14"/>
  <c r="Z565" i="14"/>
  <c r="AK562" i="14"/>
  <c r="O560" i="14"/>
  <c r="Z557" i="14"/>
  <c r="AK554" i="14"/>
  <c r="X721" i="14"/>
  <c r="AC703" i="14"/>
  <c r="AD687" i="14"/>
  <c r="X677" i="14"/>
  <c r="R667" i="14"/>
  <c r="AG660" i="14"/>
  <c r="Q655" i="14"/>
  <c r="AF651" i="14"/>
  <c r="X648" i="14"/>
  <c r="Q645" i="14"/>
  <c r="AJ641" i="14"/>
  <c r="AC638" i="14"/>
  <c r="AF635" i="14"/>
  <c r="X632" i="14"/>
  <c r="Q629" i="14"/>
  <c r="AJ625" i="14"/>
  <c r="AC622" i="14"/>
  <c r="AF619" i="14"/>
  <c r="X718" i="14"/>
  <c r="AI705" i="14"/>
  <c r="T695" i="14"/>
  <c r="P685" i="14"/>
  <c r="AD673" i="14"/>
  <c r="X664" i="14"/>
  <c r="N658" i="14"/>
  <c r="AD653" i="14"/>
  <c r="R650" i="14"/>
  <c r="AI646" i="14"/>
  <c r="AC643" i="14"/>
  <c r="AE640" i="14"/>
  <c r="X637" i="14"/>
  <c r="R634" i="14"/>
  <c r="AI630" i="14"/>
  <c r="AC627" i="14"/>
  <c r="AE624" i="14"/>
  <c r="X621" i="14"/>
  <c r="R618" i="14"/>
  <c r="AI614" i="14"/>
  <c r="P612" i="14"/>
  <c r="AA609" i="14"/>
  <c r="V764" i="14"/>
  <c r="P710" i="14"/>
  <c r="X696" i="14"/>
  <c r="AI682" i="14"/>
  <c r="W672" i="14"/>
  <c r="AG662" i="14"/>
  <c r="Y655" i="14"/>
  <c r="AK651" i="14"/>
  <c r="N649" i="14"/>
  <c r="P646" i="14"/>
  <c r="S643" i="14"/>
  <c r="U640" i="14"/>
  <c r="W637" i="14"/>
  <c r="Z634" i="14"/>
  <c r="AB631" i="14"/>
  <c r="AE628" i="14"/>
  <c r="AF625" i="14"/>
  <c r="AH622" i="14"/>
  <c r="AK619" i="14"/>
  <c r="N617" i="14"/>
  <c r="P614" i="14"/>
  <c r="X611" i="14"/>
  <c r="AI608" i="14"/>
  <c r="U606" i="14"/>
  <c r="X603" i="14"/>
  <c r="AI600" i="14"/>
  <c r="U598" i="14"/>
  <c r="X595" i="14"/>
  <c r="AI592" i="14"/>
  <c r="U590" i="14"/>
  <c r="X587" i="14"/>
  <c r="AI584" i="14"/>
  <c r="U582" i="14"/>
  <c r="AH675" i="14"/>
  <c r="AA651" i="14"/>
  <c r="AG638" i="14"/>
  <c r="R627" i="14"/>
  <c r="AI617" i="14"/>
  <c r="AC611" i="14"/>
  <c r="R606" i="14"/>
  <c r="S602" i="14"/>
  <c r="R598" i="14"/>
  <c r="S594" i="14"/>
  <c r="R590" i="14"/>
  <c r="S586" i="14"/>
  <c r="R582" i="14"/>
  <c r="AH578" i="14"/>
  <c r="N575" i="14"/>
  <c r="AE571" i="14"/>
  <c r="AJ567" i="14"/>
  <c r="Y564" i="14"/>
  <c r="AF560" i="14"/>
  <c r="V557" i="14"/>
  <c r="P554" i="14"/>
  <c r="AA551" i="14"/>
  <c r="AD548" i="14"/>
  <c r="P546" i="14"/>
  <c r="AA543" i="14"/>
  <c r="AD540" i="14"/>
  <c r="P538" i="14"/>
  <c r="AA535" i="14"/>
  <c r="AD532" i="14"/>
  <c r="P530" i="14"/>
  <c r="AA527" i="14"/>
  <c r="AD524" i="14"/>
  <c r="P522" i="14"/>
  <c r="AA519" i="14"/>
  <c r="AD516" i="14"/>
  <c r="P514" i="14"/>
  <c r="AA511" i="14"/>
  <c r="AD508" i="14"/>
  <c r="P506" i="14"/>
  <c r="AA503" i="14"/>
  <c r="AD500" i="14"/>
  <c r="P498" i="14"/>
  <c r="AA495" i="14"/>
  <c r="P775" i="14"/>
  <c r="V681" i="14"/>
  <c r="AF652" i="14"/>
  <c r="P641" i="14"/>
  <c r="AE629" i="14"/>
  <c r="AE617" i="14"/>
  <c r="AA611" i="14"/>
  <c r="AD606" i="14"/>
  <c r="AD602" i="14"/>
  <c r="AD598" i="14"/>
  <c r="AD594" i="14"/>
  <c r="AD590" i="14"/>
  <c r="AD586" i="14"/>
  <c r="AD582" i="14"/>
  <c r="R579" i="14"/>
  <c r="AI575" i="14"/>
  <c r="N572" i="14"/>
  <c r="AD568" i="14"/>
  <c r="AH564" i="14"/>
  <c r="AA561" i="14"/>
  <c r="AE557" i="14"/>
  <c r="X554" i="14"/>
  <c r="AH551" i="14"/>
  <c r="T549" i="14"/>
  <c r="W546" i="14"/>
  <c r="AH543" i="14"/>
  <c r="T541" i="14"/>
  <c r="W538" i="14"/>
  <c r="AH535" i="14"/>
  <c r="T533" i="14"/>
  <c r="W530" i="14"/>
  <c r="AH527" i="14"/>
  <c r="T525" i="14"/>
  <c r="W522" i="14"/>
  <c r="AH519" i="14"/>
  <c r="T517" i="14"/>
  <c r="W514" i="14"/>
  <c r="AH511" i="14"/>
  <c r="T509" i="14"/>
  <c r="W506" i="14"/>
  <c r="AH503" i="14"/>
  <c r="V665" i="14"/>
  <c r="AA643" i="14"/>
  <c r="AG630" i="14"/>
  <c r="P619" i="14"/>
  <c r="V613" i="14"/>
  <c r="AE607" i="14"/>
  <c r="AC603" i="14"/>
  <c r="AC599" i="14"/>
  <c r="AC595" i="14"/>
  <c r="AC591" i="14"/>
  <c r="AC587" i="14"/>
  <c r="AC583" i="14"/>
  <c r="AA579" i="14"/>
  <c r="S576" i="14"/>
  <c r="AG572" i="14"/>
  <c r="O569" i="14"/>
  <c r="AD565" i="14"/>
  <c r="AJ561" i="14"/>
  <c r="Z558" i="14"/>
  <c r="AF554" i="14"/>
  <c r="P552" i="14"/>
  <c r="AA549" i="14"/>
  <c r="AD546" i="14"/>
  <c r="P544" i="14"/>
  <c r="AA541" i="14"/>
  <c r="AD538" i="14"/>
  <c r="P536" i="14"/>
  <c r="AA533" i="14"/>
  <c r="AD530" i="14"/>
  <c r="P528" i="14"/>
  <c r="AA525" i="14"/>
  <c r="AD522" i="14"/>
  <c r="AB897" i="14"/>
  <c r="S903" i="14"/>
  <c r="R873" i="14"/>
  <c r="AI848" i="14"/>
  <c r="N916" i="14"/>
  <c r="V876" i="14"/>
  <c r="Y905" i="14"/>
  <c r="P873" i="14"/>
  <c r="AH944" i="14"/>
  <c r="AG903" i="14"/>
  <c r="AB887" i="14"/>
  <c r="AJ973" i="14"/>
  <c r="AA918" i="14"/>
  <c r="N893" i="14"/>
  <c r="AC881" i="14"/>
  <c r="AF870" i="14"/>
  <c r="R860" i="14"/>
  <c r="AC849" i="14"/>
  <c r="AF838" i="14"/>
  <c r="R828" i="14"/>
  <c r="N979" i="14"/>
  <c r="W919" i="14"/>
  <c r="AD894" i="14"/>
  <c r="AJ881" i="14"/>
  <c r="N871" i="14"/>
  <c r="Y860" i="14"/>
  <c r="P853" i="14"/>
  <c r="AK1064" i="14"/>
  <c r="AH890" i="14"/>
  <c r="AB925" i="14"/>
  <c r="AI877" i="14"/>
  <c r="AJ862" i="14"/>
  <c r="W850" i="14"/>
  <c r="O840" i="14"/>
  <c r="Z832" i="14"/>
  <c r="Z824" i="14"/>
  <c r="V894" i="14"/>
  <c r="AH869" i="14"/>
  <c r="X855" i="14"/>
  <c r="AC844" i="14"/>
  <c r="O836" i="14"/>
  <c r="AD903" i="14"/>
  <c r="U875" i="14"/>
  <c r="AJ860" i="14"/>
  <c r="S849" i="14"/>
  <c r="P839" i="14"/>
  <c r="AD831" i="14"/>
  <c r="AD823" i="14"/>
  <c r="Q816" i="14"/>
  <c r="AK893" i="14"/>
  <c r="P871" i="14"/>
  <c r="AE856" i="14"/>
  <c r="AD846" i="14"/>
  <c r="N837" i="14"/>
  <c r="N829" i="14"/>
  <c r="AH821" i="14"/>
  <c r="Y814" i="14"/>
  <c r="V933" i="14"/>
  <c r="Q887" i="14"/>
  <c r="R908" i="14"/>
  <c r="U859" i="14"/>
  <c r="AB843" i="14"/>
  <c r="P831" i="14"/>
  <c r="X821" i="14"/>
  <c r="AA814" i="14"/>
  <c r="AA808" i="14"/>
  <c r="P803" i="14"/>
  <c r="AD797" i="14"/>
  <c r="AA792" i="14"/>
  <c r="P787" i="14"/>
  <c r="AD781" i="14"/>
  <c r="AA776" i="14"/>
  <c r="P771" i="14"/>
  <c r="AD765" i="14"/>
  <c r="AA760" i="14"/>
  <c r="AE756" i="14"/>
  <c r="AA877" i="14"/>
  <c r="N841" i="14"/>
  <c r="R832" i="14"/>
  <c r="AH822" i="14"/>
  <c r="AC817" i="14"/>
  <c r="U812" i="14"/>
  <c r="AI807" i="14"/>
  <c r="AE803" i="14"/>
  <c r="S799" i="14"/>
  <c r="X896" i="14"/>
  <c r="Z864" i="14"/>
  <c r="AE850" i="14"/>
  <c r="AB838" i="14"/>
  <c r="R829" i="14"/>
  <c r="R822" i="14"/>
  <c r="AJ815" i="14"/>
  <c r="AG810" i="14"/>
  <c r="AI806" i="14"/>
  <c r="O802" i="14"/>
  <c r="AA798" i="14"/>
  <c r="AF793" i="14"/>
  <c r="AB789" i="14"/>
  <c r="X785" i="14"/>
  <c r="AK780" i="14"/>
  <c r="P777" i="14"/>
  <c r="AC772" i="14"/>
  <c r="Q768" i="14"/>
  <c r="U764" i="14"/>
  <c r="Z759" i="14"/>
  <c r="AD755" i="14"/>
  <c r="R751" i="14"/>
  <c r="AE746" i="14"/>
  <c r="AI742" i="14"/>
  <c r="O738" i="14"/>
  <c r="AA734" i="14"/>
  <c r="AF729" i="14"/>
  <c r="AA865" i="14"/>
  <c r="AC851" i="14"/>
  <c r="U839" i="14"/>
  <c r="AH830" i="14"/>
  <c r="P822" i="14"/>
  <c r="AD816" i="14"/>
  <c r="R812" i="14"/>
  <c r="Y807" i="14"/>
  <c r="AK803" i="14"/>
  <c r="Q799" i="14"/>
  <c r="AD794" i="14"/>
  <c r="AH790" i="14"/>
  <c r="N786" i="14"/>
  <c r="Z782" i="14"/>
  <c r="AE777" i="14"/>
  <c r="Z774" i="14"/>
  <c r="AD770" i="14"/>
  <c r="Q767" i="14"/>
  <c r="AK763" i="14"/>
  <c r="P760" i="14"/>
  <c r="AB756" i="14"/>
  <c r="S881" i="14"/>
  <c r="AI860" i="14"/>
  <c r="X849" i="14"/>
  <c r="AC840" i="14"/>
  <c r="Y832" i="14"/>
  <c r="N826" i="14"/>
  <c r="AF820" i="14"/>
  <c r="AG815" i="14"/>
  <c r="AF811" i="14"/>
  <c r="N808" i="14"/>
  <c r="Z804" i="14"/>
  <c r="AD800" i="14"/>
  <c r="Y797" i="14"/>
  <c r="AK793" i="14"/>
  <c r="P790" i="14"/>
  <c r="AJ786" i="14"/>
  <c r="O783" i="14"/>
  <c r="AA779" i="14"/>
  <c r="N776" i="14"/>
  <c r="Z772" i="14"/>
  <c r="AD768" i="14"/>
  <c r="Y765" i="14"/>
  <c r="AK761" i="14"/>
  <c r="P758" i="14"/>
  <c r="AJ754" i="14"/>
  <c r="O751" i="14"/>
  <c r="AA747" i="14"/>
  <c r="N744" i="14"/>
  <c r="Z740" i="14"/>
  <c r="AD736" i="14"/>
  <c r="Y733" i="14"/>
  <c r="AK729" i="14"/>
  <c r="P726" i="14"/>
  <c r="Z893" i="14"/>
  <c r="AD862" i="14"/>
  <c r="O851" i="14"/>
  <c r="V841" i="14"/>
  <c r="X833" i="14"/>
  <c r="S846" i="14"/>
  <c r="O826" i="14"/>
  <c r="U811" i="14"/>
  <c r="AC800" i="14"/>
  <c r="R850" i="14"/>
  <c r="Y821" i="14"/>
  <c r="AE810" i="14"/>
  <c r="T800" i="14"/>
  <c r="O792" i="14"/>
  <c r="AE784" i="14"/>
  <c r="AB852" i="14"/>
  <c r="S821" i="14"/>
  <c r="AB810" i="14"/>
  <c r="AA802" i="14"/>
  <c r="Z794" i="14"/>
  <c r="S788" i="14"/>
  <c r="AK867" i="14"/>
  <c r="AK832" i="14"/>
  <c r="N816" i="14"/>
  <c r="P807" i="14"/>
  <c r="V798" i="14"/>
  <c r="U791" i="14"/>
  <c r="Q785" i="14"/>
  <c r="AB779" i="14"/>
  <c r="X773" i="14"/>
  <c r="U767" i="14"/>
  <c r="AE827" i="14"/>
  <c r="V810" i="14"/>
  <c r="P794" i="14"/>
  <c r="Z784" i="14"/>
  <c r="N777" i="14"/>
  <c r="AI770" i="14"/>
  <c r="X765" i="14"/>
  <c r="AK759" i="14"/>
  <c r="Z754" i="14"/>
  <c r="AC750" i="14"/>
  <c r="T747" i="14"/>
  <c r="Y743" i="14"/>
  <c r="O740" i="14"/>
  <c r="U736" i="14"/>
  <c r="AJ732" i="14"/>
  <c r="Q729" i="14"/>
  <c r="S726" i="14"/>
  <c r="AB723" i="14"/>
  <c r="AE720" i="14"/>
  <c r="Q718" i="14"/>
  <c r="AB715" i="14"/>
  <c r="AE712" i="14"/>
  <c r="Q710" i="14"/>
  <c r="AB707" i="14"/>
  <c r="R856" i="14"/>
  <c r="AC813" i="14"/>
  <c r="W800" i="14"/>
  <c r="P788" i="14"/>
  <c r="P781" i="14"/>
  <c r="AJ774" i="14"/>
  <c r="V769" i="14"/>
  <c r="AK762" i="14"/>
  <c r="W757" i="14"/>
  <c r="O753" i="14"/>
  <c r="U749" i="14"/>
  <c r="AJ745" i="14"/>
  <c r="Q742" i="14"/>
  <c r="AG738" i="14"/>
  <c r="X735" i="14"/>
  <c r="AC731" i="14"/>
  <c r="W728" i="14"/>
  <c r="Q725" i="14"/>
  <c r="AB722" i="14"/>
  <c r="Y835" i="14"/>
  <c r="AB808" i="14"/>
  <c r="AA796" i="14"/>
  <c r="N788" i="14"/>
  <c r="O781" i="14"/>
  <c r="AG774" i="14"/>
  <c r="AI767" i="14"/>
  <c r="AI762" i="14"/>
  <c r="U757" i="14"/>
  <c r="N753" i="14"/>
  <c r="AD749" i="14"/>
  <c r="AI745" i="14"/>
  <c r="Z742" i="14"/>
  <c r="AF738" i="14"/>
  <c r="V735" i="14"/>
  <c r="AB731" i="14"/>
  <c r="U728" i="14"/>
  <c r="X725" i="14"/>
  <c r="AI722" i="14"/>
  <c r="U720" i="14"/>
  <c r="X717" i="14"/>
  <c r="AI714" i="14"/>
  <c r="U712" i="14"/>
  <c r="X709" i="14"/>
  <c r="AI706" i="14"/>
  <c r="U704" i="14"/>
  <c r="X701" i="14"/>
  <c r="AI698" i="14"/>
  <c r="U696" i="14"/>
  <c r="X693" i="14"/>
  <c r="AI690" i="14"/>
  <c r="U688" i="14"/>
  <c r="O822" i="14"/>
  <c r="X805" i="14"/>
  <c r="AF794" i="14"/>
  <c r="T784" i="14"/>
  <c r="AA777" i="14"/>
  <c r="R771" i="14"/>
  <c r="AH765" i="14"/>
  <c r="U760" i="14"/>
  <c r="AH754" i="14"/>
  <c r="AJ750" i="14"/>
  <c r="Z747" i="14"/>
  <c r="AF743" i="14"/>
  <c r="V740" i="14"/>
  <c r="AB736" i="14"/>
  <c r="R733" i="14"/>
  <c r="AH729" i="14"/>
  <c r="Y726" i="14"/>
  <c r="AG723" i="14"/>
  <c r="S721" i="14"/>
  <c r="Y867" i="14"/>
  <c r="AA816" i="14"/>
  <c r="AH802" i="14"/>
  <c r="Y793" i="14"/>
  <c r="AK784" i="14"/>
  <c r="P778" i="14"/>
  <c r="AG771" i="14"/>
  <c r="AE765" i="14"/>
  <c r="R760" i="14"/>
  <c r="R755" i="14"/>
  <c r="AC751" i="14"/>
  <c r="S748" i="14"/>
  <c r="Z744" i="14"/>
  <c r="O741" i="14"/>
  <c r="T737" i="14"/>
  <c r="AK733" i="14"/>
  <c r="Q730" i="14"/>
  <c r="P727" i="14"/>
  <c r="AE723" i="14"/>
  <c r="Q721" i="14"/>
  <c r="AB718" i="14"/>
  <c r="AE715" i="14"/>
  <c r="V878" i="14"/>
  <c r="AA821" i="14"/>
  <c r="AB803" i="14"/>
  <c r="S791" i="14"/>
  <c r="AF783" i="14"/>
  <c r="U870" i="14"/>
  <c r="W885" i="14"/>
  <c r="AH836" i="14"/>
  <c r="Y852" i="14"/>
  <c r="N831" i="14"/>
  <c r="AD873" i="14"/>
  <c r="Z869" i="14"/>
  <c r="AB884" i="14"/>
  <c r="AG802" i="14"/>
  <c r="S760" i="14"/>
  <c r="S807" i="14"/>
  <c r="AJ820" i="14"/>
  <c r="P785" i="14"/>
  <c r="AI750" i="14"/>
  <c r="Z838" i="14"/>
  <c r="N794" i="14"/>
  <c r="AC763" i="14"/>
  <c r="X825" i="14"/>
  <c r="U793" i="14"/>
  <c r="Q765" i="14"/>
  <c r="V736" i="14"/>
  <c r="T832" i="14"/>
  <c r="V799" i="14"/>
  <c r="AE787" i="14"/>
  <c r="X778" i="14"/>
  <c r="R770" i="14"/>
  <c r="AJ735" i="14"/>
  <c r="W712" i="14"/>
  <c r="Q774" i="14"/>
  <c r="V738" i="14"/>
  <c r="Z795" i="14"/>
  <c r="S749" i="14"/>
  <c r="AA722" i="14"/>
  <c r="P701" i="14"/>
  <c r="AB793" i="14"/>
  <c r="P747" i="14"/>
  <c r="AJ720" i="14"/>
  <c r="O765" i="14"/>
  <c r="Z733" i="14"/>
  <c r="AA819" i="14"/>
  <c r="Z765" i="14"/>
  <c r="AF747" i="14"/>
  <c r="AH733" i="14"/>
  <c r="O721" i="14"/>
  <c r="T763" i="14"/>
  <c r="AA715" i="14"/>
  <c r="AC701" i="14"/>
  <c r="AI688" i="14"/>
  <c r="S678" i="14"/>
  <c r="V667" i="14"/>
  <c r="AG656" i="14"/>
  <c r="Q763" i="14"/>
  <c r="AE716" i="14"/>
  <c r="AK701" i="14"/>
  <c r="X695" i="14"/>
  <c r="Q687" i="14"/>
  <c r="Y679" i="14"/>
  <c r="W673" i="14"/>
  <c r="W795" i="14"/>
  <c r="Z727" i="14"/>
  <c r="Y777" i="14"/>
  <c r="W731" i="14"/>
  <c r="AJ710" i="14"/>
  <c r="AE703" i="14"/>
  <c r="U695" i="14"/>
  <c r="O687" i="14"/>
  <c r="U681" i="14"/>
  <c r="AC673" i="14"/>
  <c r="AK665" i="14"/>
  <c r="AI659" i="14"/>
  <c r="Q766" i="14"/>
  <c r="AE724" i="14"/>
  <c r="N712" i="14"/>
  <c r="Z702" i="14"/>
  <c r="Q694" i="14"/>
  <c r="AC687" i="14"/>
  <c r="AI681" i="14"/>
  <c r="X676" i="14"/>
  <c r="U671" i="14"/>
  <c r="R666" i="14"/>
  <c r="W661" i="14"/>
  <c r="AI657" i="14"/>
  <c r="Y772" i="14"/>
  <c r="W742" i="14"/>
  <c r="V723" i="14"/>
  <c r="AE713" i="14"/>
  <c r="AC708" i="14"/>
  <c r="AH702" i="14"/>
  <c r="AE697" i="14"/>
  <c r="AC692" i="14"/>
  <c r="T687" i="14"/>
  <c r="X683" i="14"/>
  <c r="AK678" i="14"/>
  <c r="Y674" i="14"/>
  <c r="AC670" i="14"/>
  <c r="AH665" i="14"/>
  <c r="U662" i="14"/>
  <c r="Z657" i="14"/>
  <c r="AG828" i="14"/>
  <c r="W774" i="14"/>
  <c r="W739" i="14"/>
  <c r="W719" i="14"/>
  <c r="AK711" i="14"/>
  <c r="N706" i="14"/>
  <c r="AD701" i="14"/>
  <c r="AA696" i="14"/>
  <c r="AB692" i="14"/>
  <c r="AA687" i="14"/>
  <c r="O683" i="14"/>
  <c r="S679" i="14"/>
  <c r="X674" i="14"/>
  <c r="AJ670" i="14"/>
  <c r="P666" i="14"/>
  <c r="AK661" i="14"/>
  <c r="AG657" i="14"/>
  <c r="U653" i="14"/>
  <c r="Y649" i="14"/>
  <c r="AD644" i="14"/>
  <c r="Z640" i="14"/>
  <c r="V636" i="14"/>
  <c r="AI631" i="14"/>
  <c r="N628" i="14"/>
  <c r="AA623" i="14"/>
  <c r="O619" i="14"/>
  <c r="S615" i="14"/>
  <c r="T711" i="14"/>
  <c r="O696" i="14"/>
  <c r="AG676" i="14"/>
  <c r="AH661" i="14"/>
  <c r="O653" i="14"/>
  <c r="AH647" i="14"/>
  <c r="AI643" i="14"/>
  <c r="AF638" i="14"/>
  <c r="N634" i="14"/>
  <c r="AD629" i="14"/>
  <c r="AB624" i="14"/>
  <c r="AB620" i="14"/>
  <c r="Y615" i="14"/>
  <c r="AE610" i="14"/>
  <c r="AI606" i="14"/>
  <c r="O602" i="14"/>
  <c r="AA598" i="14"/>
  <c r="AF593" i="14"/>
  <c r="AB589" i="14"/>
  <c r="X585" i="14"/>
  <c r="AK580" i="14"/>
  <c r="P577" i="14"/>
  <c r="AC572" i="14"/>
  <c r="Q568" i="14"/>
  <c r="U564" i="14"/>
  <c r="Z559" i="14"/>
  <c r="AD555" i="14"/>
  <c r="AB709" i="14"/>
  <c r="AA684" i="14"/>
  <c r="AA668" i="14"/>
  <c r="AK656" i="14"/>
  <c r="AH651" i="14"/>
  <c r="V646" i="14"/>
  <c r="AJ640" i="14"/>
  <c r="R636" i="14"/>
  <c r="AE630" i="14"/>
  <c r="V626" i="14"/>
  <c r="AB735" i="14"/>
  <c r="T702" i="14"/>
  <c r="AE686" i="14"/>
  <c r="Y668" i="14"/>
  <c r="AB657" i="14"/>
  <c r="AD650" i="14"/>
  <c r="AJ645" i="14"/>
  <c r="AB641" i="14"/>
  <c r="Z636" i="14"/>
  <c r="Y632" i="14"/>
  <c r="X627" i="14"/>
  <c r="AD622" i="14"/>
  <c r="U618" i="14"/>
  <c r="R613" i="14"/>
  <c r="V609" i="14"/>
  <c r="AI604" i="14"/>
  <c r="W600" i="14"/>
  <c r="AA596" i="14"/>
  <c r="AF591" i="14"/>
  <c r="S588" i="14"/>
  <c r="X583" i="14"/>
  <c r="T579" i="14"/>
  <c r="P575" i="14"/>
  <c r="AC570" i="14"/>
  <c r="AG566" i="14"/>
  <c r="U562" i="14"/>
  <c r="AH557" i="14"/>
  <c r="R797" i="14"/>
  <c r="R702" i="14"/>
  <c r="R683" i="14"/>
  <c r="W665" i="14"/>
  <c r="AE655" i="14"/>
  <c r="T650" i="14"/>
  <c r="AH644" i="14"/>
  <c r="X640" i="14"/>
  <c r="AC634" i="14"/>
  <c r="Z629" i="14"/>
  <c r="AG624" i="14"/>
  <c r="V619" i="14"/>
  <c r="AH711" i="14"/>
  <c r="AE692" i="14"/>
  <c r="AK674" i="14"/>
  <c r="O662" i="14"/>
  <c r="R653" i="14"/>
  <c r="AE648" i="14"/>
  <c r="AJ642" i="14"/>
  <c r="AG637" i="14"/>
  <c r="O633" i="14"/>
  <c r="T627" i="14"/>
  <c r="AI622" i="14"/>
  <c r="X617" i="14"/>
  <c r="X612" i="14"/>
  <c r="AB608" i="14"/>
  <c r="AE708" i="14"/>
  <c r="X688" i="14"/>
  <c r="O670" i="14"/>
  <c r="N656" i="14"/>
  <c r="AI650" i="14"/>
  <c r="AF645" i="14"/>
  <c r="AF641" i="14"/>
  <c r="AE636" i="14"/>
  <c r="AK631" i="14"/>
  <c r="AB627" i="14"/>
  <c r="Y622" i="14"/>
  <c r="Z618" i="14"/>
  <c r="W613" i="14"/>
  <c r="R609" i="14"/>
  <c r="N605" i="14"/>
  <c r="AA600" i="14"/>
  <c r="AE596" i="14"/>
  <c r="AA592" i="14"/>
  <c r="N589" i="14"/>
  <c r="AH585" i="14"/>
  <c r="O747" i="14"/>
  <c r="P661" i="14"/>
  <c r="AJ643" i="14"/>
  <c r="AC624" i="14"/>
  <c r="AE615" i="14"/>
  <c r="AI607" i="14"/>
  <c r="AG601" i="14"/>
  <c r="AF596" i="14"/>
  <c r="AE591" i="14"/>
  <c r="AG585" i="14"/>
  <c r="AJ580" i="14"/>
  <c r="U576" i="14"/>
  <c r="S571" i="14"/>
  <c r="AC566" i="14"/>
  <c r="X562" i="14"/>
  <c r="AJ556" i="14"/>
  <c r="Q553" i="14"/>
  <c r="AK549" i="14"/>
  <c r="AG545" i="14"/>
  <c r="AB542" i="14"/>
  <c r="O539" i="14"/>
  <c r="S535" i="14"/>
  <c r="AE531" i="14"/>
  <c r="Z528" i="14"/>
  <c r="V524" i="14"/>
  <c r="Q521" i="14"/>
  <c r="AK517" i="14"/>
  <c r="AG513" i="14"/>
  <c r="AB510" i="14"/>
  <c r="O507" i="14"/>
  <c r="S503" i="14"/>
  <c r="AE499" i="14"/>
  <c r="Z496" i="14"/>
  <c r="AE760" i="14"/>
  <c r="AJ665" i="14"/>
  <c r="R646" i="14"/>
  <c r="T628" i="14"/>
  <c r="AK614" i="14"/>
  <c r="X608" i="14"/>
  <c r="R602" i="14"/>
  <c r="Q597" i="14"/>
  <c r="R592" i="14"/>
  <c r="R586" i="14"/>
  <c r="U581" i="14"/>
  <c r="Q577" i="14"/>
  <c r="AC571" i="14"/>
  <c r="W567" i="14"/>
  <c r="AG562" i="14"/>
  <c r="U557" i="14"/>
  <c r="X553" i="14"/>
  <c r="S550" i="14"/>
  <c r="O546" i="14"/>
  <c r="AI542" i="14"/>
  <c r="V539" i="14"/>
  <c r="Z535" i="14"/>
  <c r="U532" i="14"/>
  <c r="AG528" i="14"/>
  <c r="AK524" i="14"/>
  <c r="X521" i="14"/>
  <c r="S518" i="14"/>
  <c r="O514" i="14"/>
  <c r="AI510" i="14"/>
  <c r="V507" i="14"/>
  <c r="AA701" i="14"/>
  <c r="R651" i="14"/>
  <c r="AJ635" i="14"/>
  <c r="V618" i="14"/>
  <c r="Z611" i="14"/>
  <c r="P605" i="14"/>
  <c r="O599" i="14"/>
  <c r="P594" i="14"/>
  <c r="P589" i="14"/>
  <c r="O583" i="14"/>
  <c r="T578" i="14"/>
  <c r="O574" i="14"/>
  <c r="AC568" i="14"/>
  <c r="W564" i="14"/>
  <c r="AG559" i="14"/>
  <c r="W554" i="14"/>
  <c r="Q551" i="14"/>
  <c r="AK547" i="14"/>
  <c r="AG543" i="14"/>
  <c r="AB540" i="14"/>
  <c r="W537" i="14"/>
  <c r="Z534" i="14"/>
  <c r="AC531" i="14"/>
  <c r="X528" i="14"/>
  <c r="S525" i="14"/>
  <c r="N522" i="14"/>
  <c r="Y519" i="14"/>
  <c r="AJ516" i="14"/>
  <c r="N514" i="14"/>
  <c r="Y511" i="14"/>
  <c r="AJ508" i="14"/>
  <c r="N506" i="14"/>
  <c r="Y503" i="14"/>
  <c r="AJ500" i="14"/>
  <c r="W713" i="14"/>
  <c r="N665" i="14"/>
  <c r="W648" i="14"/>
  <c r="AD635" i="14"/>
  <c r="N624" i="14"/>
  <c r="O616" i="14"/>
  <c r="AB609" i="14"/>
  <c r="O605" i="14"/>
  <c r="O601" i="14"/>
  <c r="O597" i="14"/>
  <c r="O593" i="14"/>
  <c r="O589" i="14"/>
  <c r="O585" i="14"/>
  <c r="Q581" i="14"/>
  <c r="AI577" i="14"/>
  <c r="N574" i="14"/>
  <c r="AD570" i="14"/>
  <c r="AJ566" i="14"/>
  <c r="Z563" i="14"/>
  <c r="AE559" i="14"/>
  <c r="V556" i="14"/>
  <c r="N553" i="14"/>
  <c r="Y550" i="14"/>
  <c r="AJ547" i="14"/>
  <c r="N545" i="14"/>
  <c r="Y542" i="14"/>
  <c r="AJ539" i="14"/>
  <c r="N537" i="14"/>
  <c r="Y534" i="14"/>
  <c r="AJ531" i="14"/>
  <c r="N529" i="14"/>
  <c r="Y526" i="14"/>
  <c r="AJ523" i="14"/>
  <c r="N521" i="14"/>
  <c r="Y518" i="14"/>
  <c r="AJ515" i="14"/>
  <c r="N513" i="14"/>
  <c r="Y510" i="14"/>
  <c r="AJ507" i="14"/>
  <c r="N505" i="14"/>
  <c r="Y502" i="14"/>
  <c r="AJ499" i="14"/>
  <c r="N497" i="14"/>
  <c r="AI676" i="14"/>
  <c r="AH650" i="14"/>
  <c r="Q639" i="14"/>
  <c r="Y626" i="14"/>
  <c r="O618" i="14"/>
  <c r="AI611" i="14"/>
  <c r="W606" i="14"/>
  <c r="X602" i="14"/>
  <c r="W598" i="14"/>
  <c r="X594" i="14"/>
  <c r="W590" i="14"/>
  <c r="X586" i="14"/>
  <c r="W582" i="14"/>
  <c r="AA578" i="14"/>
  <c r="S575" i="14"/>
  <c r="AH571" i="14"/>
  <c r="N568" i="14"/>
  <c r="AD564" i="14"/>
  <c r="AJ560" i="14"/>
  <c r="Y557" i="14"/>
  <c r="AJ553" i="14"/>
  <c r="N551" i="14"/>
  <c r="Y548" i="14"/>
  <c r="AJ545" i="14"/>
  <c r="N543" i="14"/>
  <c r="Y540" i="14"/>
  <c r="AJ537" i="14"/>
  <c r="N535" i="14"/>
  <c r="Y532" i="14"/>
  <c r="AJ529" i="14"/>
  <c r="N527" i="14"/>
  <c r="Y524" i="14"/>
  <c r="AJ521" i="14"/>
  <c r="N519" i="14"/>
  <c r="Y516" i="14"/>
  <c r="AJ513" i="14"/>
  <c r="N511" i="14"/>
  <c r="Y508" i="14"/>
  <c r="AJ505" i="14"/>
  <c r="N503" i="14"/>
  <c r="Y500" i="14"/>
  <c r="AJ497" i="14"/>
  <c r="AG722" i="14"/>
  <c r="AD666" i="14"/>
  <c r="AG646" i="14"/>
  <c r="R635" i="14"/>
  <c r="X622" i="14"/>
  <c r="Q615" i="14"/>
  <c r="U609" i="14"/>
  <c r="AH604" i="14"/>
  <c r="AJ600" i="14"/>
  <c r="AH596" i="14"/>
  <c r="AJ592" i="14"/>
  <c r="AH588" i="14"/>
  <c r="AJ584" i="14"/>
  <c r="N581" i="14"/>
  <c r="AE577" i="14"/>
  <c r="AI573" i="14"/>
  <c r="Z570" i="14"/>
  <c r="AE566" i="14"/>
  <c r="W563" i="14"/>
  <c r="AB559" i="14"/>
  <c r="Q556" i="14"/>
  <c r="S553" i="14"/>
  <c r="V550" i="14"/>
  <c r="AG547" i="14"/>
  <c r="S545" i="14"/>
  <c r="V542" i="14"/>
  <c r="AG539" i="14"/>
  <c r="S537" i="14"/>
  <c r="V534" i="14"/>
  <c r="AG531" i="14"/>
  <c r="S529" i="14"/>
  <c r="V526" i="14"/>
  <c r="AG523" i="14"/>
  <c r="Z623" i="14"/>
  <c r="P576" i="14"/>
  <c r="AC561" i="14"/>
  <c r="AD549" i="14"/>
  <c r="X539" i="14"/>
  <c r="R529" i="14"/>
  <c r="T520" i="14"/>
  <c r="AK513" i="14"/>
  <c r="Y507" i="14"/>
  <c r="AD501" i="14"/>
  <c r="R497" i="14"/>
  <c r="AB493" i="14"/>
  <c r="AD490" i="14"/>
  <c r="P488" i="14"/>
  <c r="AA485" i="14"/>
  <c r="AD482" i="14"/>
  <c r="P480" i="14"/>
  <c r="AA477" i="14"/>
  <c r="AD474" i="14"/>
  <c r="P472" i="14"/>
  <c r="AA469" i="14"/>
  <c r="AD466" i="14"/>
  <c r="P464" i="14"/>
  <c r="AA461" i="14"/>
  <c r="AD458" i="14"/>
  <c r="P456" i="14"/>
  <c r="AA453" i="14"/>
  <c r="AD450" i="14"/>
  <c r="P448" i="14"/>
  <c r="AA445" i="14"/>
  <c r="AD442" i="14"/>
  <c r="P440" i="14"/>
  <c r="AA437" i="14"/>
  <c r="AD434" i="14"/>
  <c r="P432" i="14"/>
  <c r="AA429" i="14"/>
  <c r="AA693" i="14"/>
  <c r="AI613" i="14"/>
  <c r="AI593" i="14"/>
  <c r="AI578" i="14"/>
  <c r="P564" i="14"/>
  <c r="Y549" i="14"/>
  <c r="S539" i="14"/>
  <c r="AJ527" i="14"/>
  <c r="W519" i="14"/>
  <c r="W511" i="14"/>
  <c r="Z503" i="14"/>
  <c r="O498" i="14"/>
  <c r="AD494" i="14"/>
  <c r="AJ491" i="14"/>
  <c r="N489" i="14"/>
  <c r="Y486" i="14"/>
  <c r="AJ483" i="14"/>
  <c r="N481" i="14"/>
  <c r="Y478" i="14"/>
  <c r="AJ475" i="14"/>
  <c r="N473" i="14"/>
  <c r="Y470" i="14"/>
  <c r="AJ467" i="14"/>
  <c r="W711" i="14"/>
  <c r="AG622" i="14"/>
  <c r="Z603" i="14"/>
  <c r="Z587" i="14"/>
  <c r="AE572" i="14"/>
  <c r="W558" i="14"/>
  <c r="P547" i="14"/>
  <c r="AE535" i="14"/>
  <c r="V525" i="14"/>
  <c r="X518" i="14"/>
  <c r="N512" i="14"/>
  <c r="AH505" i="14"/>
  <c r="U500" i="14"/>
  <c r="O496" i="14"/>
  <c r="AH492" i="14"/>
  <c r="T490" i="14"/>
  <c r="W487" i="14"/>
  <c r="AH484" i="14"/>
  <c r="T482" i="14"/>
  <c r="W479" i="14"/>
  <c r="AH476" i="14"/>
  <c r="T474" i="14"/>
  <c r="W471" i="14"/>
  <c r="AH468" i="14"/>
  <c r="T466" i="14"/>
  <c r="W463" i="14"/>
  <c r="AH460" i="14"/>
  <c r="T458" i="14"/>
  <c r="W455" i="14"/>
  <c r="AH452" i="14"/>
  <c r="T450" i="14"/>
  <c r="W447" i="14"/>
  <c r="AH444" i="14"/>
  <c r="T442" i="14"/>
  <c r="W439" i="14"/>
  <c r="AH436" i="14"/>
  <c r="T434" i="14"/>
  <c r="W431" i="14"/>
  <c r="AH428" i="14"/>
  <c r="T426" i="14"/>
  <c r="W423" i="14"/>
  <c r="AH420" i="14"/>
  <c r="T418" i="14"/>
  <c r="W415" i="14"/>
  <c r="Z653" i="14"/>
  <c r="V615" i="14"/>
  <c r="U599" i="14"/>
  <c r="U583" i="14"/>
  <c r="AH569" i="14"/>
  <c r="O555" i="14"/>
  <c r="AD544" i="14"/>
  <c r="X534" i="14"/>
  <c r="O524" i="14"/>
  <c r="AF516" i="14"/>
  <c r="AF508" i="14"/>
  <c r="W501" i="14"/>
  <c r="AD495" i="14"/>
  <c r="AG492" i="14"/>
  <c r="S490" i="14"/>
  <c r="V487" i="14"/>
  <c r="AG484" i="14"/>
  <c r="S482" i="14"/>
  <c r="V479" i="14"/>
  <c r="AG476" i="14"/>
  <c r="S474" i="14"/>
  <c r="V471" i="14"/>
  <c r="AG468" i="14"/>
  <c r="S466" i="14"/>
  <c r="V463" i="14"/>
  <c r="AG460" i="14"/>
  <c r="S458" i="14"/>
  <c r="V455" i="14"/>
  <c r="AG452" i="14"/>
  <c r="R685" i="14"/>
  <c r="R617" i="14"/>
  <c r="AA575" i="14"/>
  <c r="AK560" i="14"/>
  <c r="AJ546" i="14"/>
  <c r="AA536" i="14"/>
  <c r="U526" i="14"/>
  <c r="U518" i="14"/>
  <c r="AD845" i="14"/>
  <c r="T953" i="14"/>
  <c r="T826" i="14"/>
  <c r="O1018" i="14"/>
  <c r="AG823" i="14"/>
  <c r="X858" i="14"/>
  <c r="AF855" i="14"/>
  <c r="AE889" i="14"/>
  <c r="V797" i="14"/>
  <c r="AF755" i="14"/>
  <c r="W803" i="14"/>
  <c r="AA815" i="14"/>
  <c r="AC780" i="14"/>
  <c r="O746" i="14"/>
  <c r="O829" i="14"/>
  <c r="Z790" i="14"/>
  <c r="Y759" i="14"/>
  <c r="V820" i="14"/>
  <c r="AG789" i="14"/>
  <c r="U761" i="14"/>
  <c r="Q733" i="14"/>
  <c r="AJ843" i="14"/>
  <c r="AG790" i="14"/>
  <c r="AD860" i="14"/>
  <c r="AG772" i="14"/>
  <c r="AG764" i="14"/>
  <c r="Y732" i="14"/>
  <c r="AH709" i="14"/>
  <c r="AE768" i="14"/>
  <c r="AB734" i="14"/>
  <c r="R787" i="14"/>
  <c r="Y745" i="14"/>
  <c r="AD719" i="14"/>
  <c r="AA698" i="14"/>
  <c r="V783" i="14"/>
  <c r="U743" i="14"/>
  <c r="Q863" i="14"/>
  <c r="AA759" i="14"/>
  <c r="AE729" i="14"/>
  <c r="R802" i="14"/>
  <c r="AI764" i="14"/>
  <c r="U747" i="14"/>
  <c r="W733" i="14"/>
  <c r="AF720" i="14"/>
  <c r="Y761" i="14"/>
  <c r="N715" i="14"/>
  <c r="T701" i="14"/>
  <c r="Z688" i="14"/>
  <c r="AJ677" i="14"/>
  <c r="N667" i="14"/>
  <c r="Y656" i="14"/>
  <c r="T761" i="14"/>
  <c r="O716" i="14"/>
  <c r="AB701" i="14"/>
  <c r="S693" i="14"/>
  <c r="AH686" i="14"/>
  <c r="Q679" i="14"/>
  <c r="Y671" i="14"/>
  <c r="W790" i="14"/>
  <c r="U726" i="14"/>
  <c r="AF762" i="14"/>
  <c r="AB728" i="14"/>
  <c r="Z710" i="14"/>
  <c r="Z701" i="14"/>
  <c r="AK694" i="14"/>
  <c r="AF686" i="14"/>
  <c r="O679" i="14"/>
  <c r="U673" i="14"/>
  <c r="AC665" i="14"/>
  <c r="AK657" i="14"/>
  <c r="P762" i="14"/>
  <c r="X723" i="14"/>
  <c r="AA709" i="14"/>
  <c r="Q702" i="14"/>
  <c r="AG693" i="14"/>
  <c r="W685" i="14"/>
  <c r="T680" i="14"/>
  <c r="AH674" i="14"/>
  <c r="W669" i="14"/>
  <c r="AI665" i="14"/>
  <c r="O661" i="14"/>
  <c r="AJ656" i="14"/>
  <c r="U770" i="14"/>
  <c r="P738" i="14"/>
  <c r="Q722" i="14"/>
  <c r="S713" i="14"/>
  <c r="V707" i="14"/>
  <c r="Y702" i="14"/>
  <c r="AB696" i="14"/>
  <c r="T692" i="14"/>
  <c r="AK686" i="14"/>
  <c r="Y682" i="14"/>
  <c r="AC678" i="14"/>
  <c r="AH673" i="14"/>
  <c r="U670" i="14"/>
  <c r="Z665" i="14"/>
  <c r="N661" i="14"/>
  <c r="R657" i="14"/>
  <c r="AE814" i="14"/>
  <c r="V772" i="14"/>
  <c r="AA736" i="14"/>
  <c r="W717" i="14"/>
  <c r="AA711" i="14"/>
  <c r="U705" i="14"/>
  <c r="U701" i="14"/>
  <c r="R696" i="14"/>
  <c r="Y691" i="14"/>
  <c r="S687" i="14"/>
  <c r="X682" i="14"/>
  <c r="AJ678" i="14"/>
  <c r="P674" i="14"/>
  <c r="AK669" i="14"/>
  <c r="AG665" i="14"/>
  <c r="U661" i="14"/>
  <c r="Y657" i="14"/>
  <c r="AD652" i="14"/>
  <c r="Z648" i="14"/>
  <c r="V644" i="14"/>
  <c r="AI639" i="14"/>
  <c r="N636" i="14"/>
  <c r="AA631" i="14"/>
  <c r="O627" i="14"/>
  <c r="S623" i="14"/>
  <c r="X618" i="14"/>
  <c r="AJ614" i="14"/>
  <c r="AD709" i="14"/>
  <c r="O692" i="14"/>
  <c r="AB675" i="14"/>
  <c r="Z659" i="14"/>
  <c r="AE652" i="14"/>
  <c r="Y647" i="14"/>
  <c r="AG642" i="14"/>
  <c r="W638" i="14"/>
  <c r="U633" i="14"/>
  <c r="T629" i="14"/>
  <c r="S624" i="14"/>
  <c r="Z619" i="14"/>
  <c r="P615" i="14"/>
  <c r="O610" i="14"/>
  <c r="AA606" i="14"/>
  <c r="AF601" i="14"/>
  <c r="AB597" i="14"/>
  <c r="X593" i="14"/>
  <c r="AK588" i="14"/>
  <c r="P585" i="14"/>
  <c r="AC580" i="14"/>
  <c r="Q576" i="14"/>
  <c r="U572" i="14"/>
  <c r="Z567" i="14"/>
  <c r="AD563" i="14"/>
  <c r="R559" i="14"/>
  <c r="AD837" i="14"/>
  <c r="AB706" i="14"/>
  <c r="U682" i="14"/>
  <c r="Z667" i="14"/>
  <c r="V656" i="14"/>
  <c r="AE650" i="14"/>
  <c r="AB645" i="14"/>
  <c r="Q640" i="14"/>
  <c r="AH635" i="14"/>
  <c r="V630" i="14"/>
  <c r="AJ624" i="14"/>
  <c r="AF721" i="14"/>
  <c r="AE699" i="14"/>
  <c r="Z685" i="14"/>
  <c r="T667" i="14"/>
  <c r="AF655" i="14"/>
  <c r="U650" i="14"/>
  <c r="R645" i="14"/>
  <c r="S641" i="14"/>
  <c r="Q636" i="14"/>
  <c r="W631" i="14"/>
  <c r="N627" i="14"/>
  <c r="AJ621" i="14"/>
  <c r="AK617" i="14"/>
  <c r="AI612" i="14"/>
  <c r="W608" i="14"/>
  <c r="AA604" i="14"/>
  <c r="AF599" i="14"/>
  <c r="S596" i="14"/>
  <c r="X591" i="14"/>
  <c r="T587" i="14"/>
  <c r="P583" i="14"/>
  <c r="AC578" i="14"/>
  <c r="AG574" i="14"/>
  <c r="U570" i="14"/>
  <c r="AH565" i="14"/>
  <c r="AD561" i="14"/>
  <c r="R557" i="14"/>
  <c r="R784" i="14"/>
  <c r="AC699" i="14"/>
  <c r="Y678" i="14"/>
  <c r="AE664" i="14"/>
  <c r="AE654" i="14"/>
  <c r="AJ649" i="14"/>
  <c r="Y644" i="14"/>
  <c r="V639" i="14"/>
  <c r="T634" i="14"/>
  <c r="AH628" i="14"/>
  <c r="X624" i="14"/>
  <c r="AF789" i="14"/>
  <c r="P707" i="14"/>
  <c r="T691" i="14"/>
  <c r="AC672" i="14"/>
  <c r="S661" i="14"/>
  <c r="AH652" i="14"/>
  <c r="T647" i="14"/>
  <c r="AA642" i="14"/>
  <c r="O637" i="14"/>
  <c r="AE632" i="14"/>
  <c r="AJ626" i="14"/>
  <c r="AG621" i="14"/>
  <c r="O617" i="14"/>
  <c r="AG611" i="14"/>
  <c r="T608" i="14"/>
  <c r="N707" i="14"/>
  <c r="AJ683" i="14"/>
  <c r="AJ667" i="14"/>
  <c r="N655" i="14"/>
  <c r="Z650" i="14"/>
  <c r="W645" i="14"/>
  <c r="AD640" i="14"/>
  <c r="U636" i="14"/>
  <c r="R631" i="14"/>
  <c r="S627" i="14"/>
  <c r="P622" i="14"/>
  <c r="W617" i="14"/>
  <c r="N613" i="14"/>
  <c r="AA608" i="14"/>
  <c r="AE604" i="14"/>
  <c r="S600" i="14"/>
  <c r="AF595" i="14"/>
  <c r="S592" i="14"/>
  <c r="AE588" i="14"/>
  <c r="R585" i="14"/>
  <c r="Q727" i="14"/>
  <c r="AD658" i="14"/>
  <c r="V641" i="14"/>
  <c r="U623" i="14"/>
  <c r="S614" i="14"/>
  <c r="AE606" i="14"/>
  <c r="T601" i="14"/>
  <c r="R596" i="14"/>
  <c r="AE590" i="14"/>
  <c r="T585" i="14"/>
  <c r="Y580" i="14"/>
  <c r="Y575" i="14"/>
  <c r="AH570" i="14"/>
  <c r="R566" i="14"/>
  <c r="R561" i="14"/>
  <c r="Y556" i="14"/>
  <c r="AH552" i="14"/>
  <c r="U549" i="14"/>
  <c r="Y545" i="14"/>
  <c r="T542" i="14"/>
  <c r="X538" i="14"/>
  <c r="AJ534" i="14"/>
  <c r="W531" i="14"/>
  <c r="AI527" i="14"/>
  <c r="N524" i="14"/>
  <c r="AH520" i="14"/>
  <c r="U517" i="14"/>
  <c r="Y513" i="14"/>
  <c r="T510" i="14"/>
  <c r="X506" i="14"/>
  <c r="AJ502" i="14"/>
  <c r="W499" i="14"/>
  <c r="AI495" i="14"/>
  <c r="T714" i="14"/>
  <c r="X663" i="14"/>
  <c r="Y642" i="14"/>
  <c r="AI625" i="14"/>
  <c r="R614" i="14"/>
  <c r="Q607" i="14"/>
  <c r="AE601" i="14"/>
  <c r="AD596" i="14"/>
  <c r="Q591" i="14"/>
  <c r="AE585" i="14"/>
  <c r="AH580" i="14"/>
  <c r="T576" i="14"/>
  <c r="R571" i="14"/>
  <c r="AB566" i="14"/>
  <c r="AK561" i="14"/>
  <c r="AH556" i="14"/>
  <c r="P553" i="14"/>
  <c r="AB549" i="14"/>
  <c r="AF545" i="14"/>
  <c r="AA542" i="14"/>
  <c r="AE538" i="14"/>
  <c r="R535" i="14"/>
  <c r="AD531" i="14"/>
  <c r="Q528" i="14"/>
  <c r="AC524" i="14"/>
  <c r="P521" i="14"/>
  <c r="AB517" i="14"/>
  <c r="AF513" i="14"/>
  <c r="AA510" i="14"/>
  <c r="AE506" i="14"/>
  <c r="AJ694" i="14"/>
  <c r="AC648" i="14"/>
  <c r="V633" i="14"/>
  <c r="AC617" i="14"/>
  <c r="AI610" i="14"/>
  <c r="P604" i="14"/>
  <c r="AB598" i="14"/>
  <c r="AC593" i="14"/>
  <c r="P588" i="14"/>
  <c r="AB582" i="14"/>
  <c r="AJ577" i="14"/>
  <c r="S573" i="14"/>
  <c r="S568" i="14"/>
  <c r="AA563" i="14"/>
  <c r="AK558" i="14"/>
  <c r="N554" i="14"/>
  <c r="AH550" i="14"/>
  <c r="U547" i="14"/>
  <c r="Y543" i="14"/>
  <c r="T540" i="14"/>
  <c r="O537" i="14"/>
  <c r="R534" i="14"/>
  <c r="U531" i="14"/>
  <c r="AG527" i="14"/>
  <c r="AJ524" i="14"/>
  <c r="AE521" i="14"/>
  <c r="Q519" i="14"/>
  <c r="AB516" i="14"/>
  <c r="AE513" i="14"/>
  <c r="Q511" i="14"/>
  <c r="AB508" i="14"/>
  <c r="AE505" i="14"/>
  <c r="Q503" i="14"/>
  <c r="AB500" i="14"/>
  <c r="AG704" i="14"/>
  <c r="AE662" i="14"/>
  <c r="Q647" i="14"/>
  <c r="Y634" i="14"/>
  <c r="AK622" i="14"/>
  <c r="X615" i="14"/>
  <c r="AK608" i="14"/>
  <c r="Z604" i="14"/>
  <c r="AB600" i="14"/>
  <c r="Z596" i="14"/>
  <c r="AB592" i="14"/>
  <c r="Z588" i="14"/>
  <c r="AB584" i="14"/>
  <c r="AF580" i="14"/>
  <c r="Y577" i="14"/>
  <c r="AC573" i="14"/>
  <c r="S570" i="14"/>
  <c r="X566" i="14"/>
  <c r="P563" i="14"/>
  <c r="U559" i="14"/>
  <c r="AK555" i="14"/>
  <c r="AE552" i="14"/>
  <c r="Q550" i="14"/>
  <c r="AB547" i="14"/>
  <c r="AE544" i="14"/>
  <c r="Q542" i="14"/>
  <c r="AB539" i="14"/>
  <c r="AE536" i="14"/>
  <c r="Q534" i="14"/>
  <c r="AB531" i="14"/>
  <c r="AE528" i="14"/>
  <c r="Q526" i="14"/>
  <c r="AB523" i="14"/>
  <c r="AE520" i="14"/>
  <c r="Q518" i="14"/>
  <c r="AB515" i="14"/>
  <c r="AE512" i="14"/>
  <c r="Q510" i="14"/>
  <c r="AB507" i="14"/>
  <c r="AE504" i="14"/>
  <c r="Q502" i="14"/>
  <c r="AB499" i="14"/>
  <c r="AE496" i="14"/>
  <c r="V673" i="14"/>
  <c r="Z649" i="14"/>
  <c r="AC636" i="14"/>
  <c r="P625" i="14"/>
  <c r="V617" i="14"/>
  <c r="S611" i="14"/>
  <c r="AK605" i="14"/>
  <c r="AK601" i="14"/>
  <c r="AK597" i="14"/>
  <c r="AK593" i="14"/>
  <c r="AK589" i="14"/>
  <c r="AK585" i="14"/>
  <c r="AK581" i="14"/>
  <c r="Q578" i="14"/>
  <c r="AF574" i="14"/>
  <c r="X571" i="14"/>
  <c r="AC567" i="14"/>
  <c r="R564" i="14"/>
  <c r="Z560" i="14"/>
  <c r="O557" i="14"/>
  <c r="AB553" i="14"/>
  <c r="AE550" i="14"/>
  <c r="Q548" i="14"/>
  <c r="AB545" i="14"/>
  <c r="AE542" i="14"/>
  <c r="Q540" i="14"/>
  <c r="AB537" i="14"/>
  <c r="AE534" i="14"/>
  <c r="Q532" i="14"/>
  <c r="AB529" i="14"/>
  <c r="AE526" i="14"/>
  <c r="Q524" i="14"/>
  <c r="AB521" i="14"/>
  <c r="AE518" i="14"/>
  <c r="Q516" i="14"/>
  <c r="AB513" i="14"/>
  <c r="AE510" i="14"/>
  <c r="Q508" i="14"/>
  <c r="AB505" i="14"/>
  <c r="AE502" i="14"/>
  <c r="Q500" i="14"/>
  <c r="AB497" i="14"/>
  <c r="X707" i="14"/>
  <c r="U664" i="14"/>
  <c r="Y645" i="14"/>
  <c r="AC632" i="14"/>
  <c r="V621" i="14"/>
  <c r="X614" i="14"/>
  <c r="AD608" i="14"/>
  <c r="V604" i="14"/>
  <c r="V600" i="14"/>
  <c r="V596" i="14"/>
  <c r="V592" i="14"/>
  <c r="V588" i="14"/>
  <c r="V584" i="14"/>
  <c r="AB580" i="14"/>
  <c r="T577" i="14"/>
  <c r="X573" i="14"/>
  <c r="P570" i="14"/>
  <c r="U566" i="14"/>
  <c r="AJ562" i="14"/>
  <c r="Q559" i="14"/>
  <c r="AG555" i="14"/>
  <c r="AJ552" i="14"/>
  <c r="N550" i="14"/>
  <c r="Y547" i="14"/>
  <c r="AJ544" i="14"/>
  <c r="N542" i="14"/>
  <c r="Y539" i="14"/>
  <c r="AJ536" i="14"/>
  <c r="N534" i="14"/>
  <c r="Y531" i="14"/>
  <c r="AJ528" i="14"/>
  <c r="N526" i="14"/>
  <c r="V758" i="14"/>
  <c r="AC620" i="14"/>
  <c r="AH574" i="14"/>
  <c r="P560" i="14"/>
  <c r="Z548" i="14"/>
  <c r="T538" i="14"/>
  <c r="AK526" i="14"/>
  <c r="AB519" i="14"/>
  <c r="R513" i="14"/>
  <c r="AG506" i="14"/>
  <c r="N501" i="14"/>
  <c r="AD496" i="14"/>
  <c r="S493" i="14"/>
  <c r="V490" i="14"/>
  <c r="AG487" i="14"/>
  <c r="S485" i="14"/>
  <c r="V482" i="14"/>
  <c r="AG479" i="14"/>
  <c r="S477" i="14"/>
  <c r="V474" i="14"/>
  <c r="AG471" i="14"/>
  <c r="S469" i="14"/>
  <c r="V466" i="14"/>
  <c r="AG463" i="14"/>
  <c r="S461" i="14"/>
  <c r="V458" i="14"/>
  <c r="AG455" i="14"/>
  <c r="S453" i="14"/>
  <c r="V450" i="14"/>
  <c r="AG447" i="14"/>
  <c r="S445" i="14"/>
  <c r="V442" i="14"/>
  <c r="AG439" i="14"/>
  <c r="S437" i="14"/>
  <c r="V434" i="14"/>
  <c r="AG431" i="14"/>
  <c r="S429" i="14"/>
  <c r="AD654" i="14"/>
  <c r="AK611" i="14"/>
  <c r="AG591" i="14"/>
  <c r="W577" i="14"/>
  <c r="AI562" i="14"/>
  <c r="W548" i="14"/>
  <c r="Q538" i="14"/>
  <c r="AF526" i="14"/>
  <c r="AC518" i="14"/>
  <c r="AC510" i="14"/>
  <c r="AI502" i="14"/>
  <c r="AC497" i="14"/>
  <c r="U494" i="14"/>
  <c r="AB491" i="14"/>
  <c r="Q486" i="14"/>
  <c r="AB483" i="14"/>
  <c r="Q478" i="14"/>
  <c r="AB475" i="14"/>
  <c r="Q470" i="14"/>
  <c r="AB467" i="14"/>
  <c r="V699" i="14"/>
  <c r="AJ617" i="14"/>
  <c r="AA601" i="14"/>
  <c r="AA585" i="14"/>
  <c r="U571" i="14"/>
  <c r="AE556" i="14"/>
  <c r="AI544" i="14"/>
  <c r="AC534" i="14"/>
  <c r="R524" i="14"/>
  <c r="AD517" i="14"/>
  <c r="U511" i="14"/>
  <c r="AJ504" i="14"/>
  <c r="AD499" i="14"/>
  <c r="AE495" i="14"/>
  <c r="Z492" i="14"/>
  <c r="AK489" i="14"/>
  <c r="O487" i="14"/>
  <c r="Z484" i="14"/>
  <c r="AK481" i="14"/>
  <c r="O479" i="14"/>
  <c r="Z476" i="14"/>
  <c r="AK473" i="14"/>
  <c r="O471" i="14"/>
  <c r="Z468" i="14"/>
  <c r="AK465" i="14"/>
  <c r="O463" i="14"/>
  <c r="Z460" i="14"/>
  <c r="AK457" i="14"/>
  <c r="O455" i="14"/>
  <c r="Z452" i="14"/>
  <c r="AK449" i="14"/>
  <c r="O447" i="14"/>
  <c r="Z444" i="14"/>
  <c r="AK441" i="14"/>
  <c r="O439" i="14"/>
  <c r="Z436" i="14"/>
  <c r="AK433" i="14"/>
  <c r="O431" i="14"/>
  <c r="Z428" i="14"/>
  <c r="AK425" i="14"/>
  <c r="O423" i="14"/>
  <c r="Z420" i="14"/>
  <c r="AK417" i="14"/>
  <c r="O415" i="14"/>
  <c r="AA646" i="14"/>
  <c r="Q613" i="14"/>
  <c r="U597" i="14"/>
  <c r="W581" i="14"/>
  <c r="V568" i="14"/>
  <c r="AK553" i="14"/>
  <c r="AB543" i="14"/>
  <c r="Q533" i="14"/>
  <c r="Q523" i="14"/>
  <c r="Q515" i="14"/>
  <c r="Q507" i="14"/>
  <c r="AH500" i="14"/>
  <c r="U495" i="14"/>
  <c r="Y492" i="14"/>
  <c r="AJ489" i="14"/>
  <c r="N487" i="14"/>
  <c r="Y484" i="14"/>
  <c r="AJ481" i="14"/>
  <c r="N479" i="14"/>
  <c r="Y476" i="14"/>
  <c r="AJ473" i="14"/>
  <c r="N471" i="14"/>
  <c r="Y468" i="14"/>
  <c r="AJ465" i="14"/>
  <c r="N463" i="14"/>
  <c r="Y460" i="14"/>
  <c r="AJ457" i="14"/>
  <c r="N455" i="14"/>
  <c r="Y452" i="14"/>
  <c r="AJ673" i="14"/>
  <c r="O615" i="14"/>
  <c r="T572" i="14"/>
  <c r="AA559" i="14"/>
  <c r="AH545" i="14"/>
  <c r="W535" i="14"/>
  <c r="N525" i="14"/>
  <c r="W517" i="14"/>
  <c r="O511" i="14"/>
  <c r="AD504" i="14"/>
  <c r="AJ498" i="14"/>
  <c r="P649" i="14"/>
  <c r="AG604" i="14"/>
  <c r="AG588" i="14"/>
  <c r="AG573" i="14"/>
  <c r="T559" i="14"/>
  <c r="AI547" i="14"/>
  <c r="AC537" i="14"/>
  <c r="T527" i="14"/>
  <c r="V517" i="14"/>
  <c r="V509" i="14"/>
  <c r="AA502" i="14"/>
  <c r="AI497" i="14"/>
  <c r="Y494" i="14"/>
  <c r="AF491" i="14"/>
  <c r="R489" i="14"/>
  <c r="AC486" i="14"/>
  <c r="AF483" i="14"/>
  <c r="R481" i="14"/>
  <c r="AC478" i="14"/>
  <c r="AF475" i="14"/>
  <c r="R473" i="14"/>
  <c r="AC470" i="14"/>
  <c r="AF467" i="14"/>
  <c r="R465" i="14"/>
  <c r="AC462" i="14"/>
  <c r="AF459" i="14"/>
  <c r="R457" i="14"/>
  <c r="AC454" i="14"/>
  <c r="AF451" i="14"/>
  <c r="R449" i="14"/>
  <c r="AC446" i="14"/>
  <c r="AF443" i="14"/>
  <c r="R441" i="14"/>
  <c r="AC438" i="14"/>
  <c r="AF435" i="14"/>
  <c r="R433" i="14"/>
  <c r="AC430" i="14"/>
  <c r="AF427" i="14"/>
  <c r="R425" i="14"/>
  <c r="AH683" i="14"/>
  <c r="X616" i="14"/>
  <c r="U600" i="14"/>
  <c r="U584" i="14"/>
  <c r="Y570" i="14"/>
  <c r="AI555" i="14"/>
  <c r="U545" i="14"/>
  <c r="AG533" i="14"/>
  <c r="AA523" i="14"/>
  <c r="AA515" i="14"/>
  <c r="AA507" i="14"/>
  <c r="Z500" i="14"/>
  <c r="S496" i="14"/>
  <c r="T493" i="14"/>
  <c r="W490" i="14"/>
  <c r="AH487" i="14"/>
  <c r="T485" i="14"/>
  <c r="W482" i="14"/>
  <c r="AH479" i="14"/>
  <c r="T477" i="14"/>
  <c r="W474" i="14"/>
  <c r="AH471" i="14"/>
  <c r="T469" i="14"/>
  <c r="W466" i="14"/>
  <c r="AH463" i="14"/>
  <c r="T461" i="14"/>
  <c r="W458" i="14"/>
  <c r="X902" i="14"/>
  <c r="Z912" i="14"/>
  <c r="AI959" i="14"/>
  <c r="S884" i="14"/>
  <c r="Y890" i="14"/>
  <c r="T848" i="14"/>
  <c r="AJ844" i="14"/>
  <c r="N858" i="14"/>
  <c r="S792" i="14"/>
  <c r="W869" i="14"/>
  <c r="AJ798" i="14"/>
  <c r="O810" i="14"/>
  <c r="Q776" i="14"/>
  <c r="AA742" i="14"/>
  <c r="AE821" i="14"/>
  <c r="AE785" i="14"/>
  <c r="T756" i="14"/>
  <c r="N815" i="14"/>
  <c r="AB786" i="14"/>
  <c r="AG757" i="14"/>
  <c r="U729" i="14"/>
  <c r="AH824" i="14"/>
  <c r="O784" i="14"/>
  <c r="V829" i="14"/>
  <c r="P890" i="14"/>
  <c r="U759" i="14"/>
  <c r="AG728" i="14"/>
  <c r="T707" i="14"/>
  <c r="U762" i="14"/>
  <c r="R731" i="14"/>
  <c r="V780" i="14"/>
  <c r="O742" i="14"/>
  <c r="P717" i="14"/>
  <c r="AD695" i="14"/>
  <c r="AJ776" i="14"/>
  <c r="AK739" i="14"/>
  <c r="AC814" i="14"/>
  <c r="AD754" i="14"/>
  <c r="AE726" i="14"/>
  <c r="V790" i="14"/>
  <c r="AC760" i="14"/>
  <c r="W744" i="14"/>
  <c r="N730" i="14"/>
  <c r="Z718" i="14"/>
  <c r="P749" i="14"/>
  <c r="AJ711" i="14"/>
  <c r="AE698" i="14"/>
  <c r="S686" i="14"/>
  <c r="V675" i="14"/>
  <c r="AG664" i="14"/>
  <c r="S654" i="14"/>
  <c r="N749" i="14"/>
  <c r="AI711" i="14"/>
  <c r="S701" i="14"/>
  <c r="AI692" i="14"/>
  <c r="AJ684" i="14"/>
  <c r="AH678" i="14"/>
  <c r="Q671" i="14"/>
  <c r="AE771" i="14"/>
  <c r="N725" i="14"/>
  <c r="AJ760" i="14"/>
  <c r="AA720" i="14"/>
  <c r="N710" i="14"/>
  <c r="Q701" i="14"/>
  <c r="AF692" i="14"/>
  <c r="X686" i="14"/>
  <c r="AF678" i="14"/>
  <c r="O671" i="14"/>
  <c r="U665" i="14"/>
  <c r="AC657" i="14"/>
  <c r="AI749" i="14"/>
  <c r="W722" i="14"/>
  <c r="O709" i="14"/>
  <c r="AK699" i="14"/>
  <c r="W693" i="14"/>
  <c r="O685" i="14"/>
  <c r="AK679" i="14"/>
  <c r="Z674" i="14"/>
  <c r="O669" i="14"/>
  <c r="AJ664" i="14"/>
  <c r="AF660" i="14"/>
  <c r="AG803" i="14"/>
  <c r="T768" i="14"/>
  <c r="AI736" i="14"/>
  <c r="Z719" i="14"/>
  <c r="AH712" i="14"/>
  <c r="Y706" i="14"/>
  <c r="P702" i="14"/>
  <c r="S696" i="14"/>
  <c r="Q691" i="14"/>
  <c r="AC686" i="14"/>
  <c r="AH681" i="14"/>
  <c r="U678" i="14"/>
  <c r="Z673" i="14"/>
  <c r="N669" i="14"/>
  <c r="R665" i="14"/>
  <c r="W660" i="14"/>
  <c r="AI656" i="14"/>
  <c r="AG806" i="14"/>
  <c r="AJ761" i="14"/>
  <c r="X733" i="14"/>
  <c r="R716" i="14"/>
  <c r="Q711" i="14"/>
  <c r="AJ704" i="14"/>
  <c r="S700" i="14"/>
  <c r="AI695" i="14"/>
  <c r="AF690" i="14"/>
  <c r="AJ686" i="14"/>
  <c r="P682" i="14"/>
  <c r="AK677" i="14"/>
  <c r="AG673" i="14"/>
  <c r="U669" i="14"/>
  <c r="Y665" i="14"/>
  <c r="AD660" i="14"/>
  <c r="Z656" i="14"/>
  <c r="V652" i="14"/>
  <c r="AI647" i="14"/>
  <c r="N644" i="14"/>
  <c r="AA639" i="14"/>
  <c r="O635" i="14"/>
  <c r="S631" i="14"/>
  <c r="X626" i="14"/>
  <c r="AJ622" i="14"/>
  <c r="P618" i="14"/>
  <c r="AK613" i="14"/>
  <c r="U708" i="14"/>
  <c r="X689" i="14"/>
  <c r="AA674" i="14"/>
  <c r="AC658" i="14"/>
  <c r="Z651" i="14"/>
  <c r="P647" i="14"/>
  <c r="N642" i="14"/>
  <c r="N638" i="14"/>
  <c r="AK632" i="14"/>
  <c r="S628" i="14"/>
  <c r="AH623" i="14"/>
  <c r="AG618" i="14"/>
  <c r="AF614" i="14"/>
  <c r="AF609" i="14"/>
  <c r="AB605" i="14"/>
  <c r="X601" i="14"/>
  <c r="AK596" i="14"/>
  <c r="P593" i="14"/>
  <c r="AC588" i="14"/>
  <c r="Q584" i="14"/>
  <c r="U580" i="14"/>
  <c r="Z575" i="14"/>
  <c r="AD571" i="14"/>
  <c r="R567" i="14"/>
  <c r="AE562" i="14"/>
  <c r="AI558" i="14"/>
  <c r="Y779" i="14"/>
  <c r="Q705" i="14"/>
  <c r="N681" i="14"/>
  <c r="AK664" i="14"/>
  <c r="AG655" i="14"/>
  <c r="AC649" i="14"/>
  <c r="S645" i="14"/>
  <c r="AG639" i="14"/>
  <c r="AE634" i="14"/>
  <c r="AB629" i="14"/>
  <c r="Q624" i="14"/>
  <c r="O719" i="14"/>
  <c r="T698" i="14"/>
  <c r="S682" i="14"/>
  <c r="V666" i="14"/>
  <c r="AF654" i="14"/>
  <c r="AK649" i="14"/>
  <c r="AI644" i="14"/>
  <c r="P640" i="14"/>
  <c r="AG635" i="14"/>
  <c r="AD630" i="14"/>
  <c r="AD626" i="14"/>
  <c r="AA621" i="14"/>
  <c r="AI616" i="14"/>
  <c r="AA612" i="14"/>
  <c r="AF607" i="14"/>
  <c r="S604" i="14"/>
  <c r="X599" i="14"/>
  <c r="T595" i="14"/>
  <c r="P591" i="14"/>
  <c r="AC586" i="14"/>
  <c r="AG582" i="14"/>
  <c r="U578" i="14"/>
  <c r="AH573" i="14"/>
  <c r="AD569" i="14"/>
  <c r="R565" i="14"/>
  <c r="V561" i="14"/>
  <c r="AI556" i="14"/>
  <c r="AK724" i="14"/>
  <c r="Q698" i="14"/>
  <c r="S676" i="14"/>
  <c r="AG663" i="14"/>
  <c r="Q654" i="14"/>
  <c r="AG648" i="14"/>
  <c r="P644" i="14"/>
  <c r="S638" i="14"/>
  <c r="AJ633" i="14"/>
  <c r="Y628" i="14"/>
  <c r="V623" i="14"/>
  <c r="AC754" i="14"/>
  <c r="AE704" i="14"/>
  <c r="AI689" i="14"/>
  <c r="V671" i="14"/>
  <c r="AK658" i="14"/>
  <c r="X652" i="14"/>
  <c r="Z646" i="14"/>
  <c r="R642" i="14"/>
  <c r="AF636" i="14"/>
  <c r="T631" i="14"/>
  <c r="AA626" i="14"/>
  <c r="O621" i="14"/>
  <c r="AE616" i="14"/>
  <c r="Y611" i="14"/>
  <c r="U607" i="14"/>
  <c r="AG705" i="14"/>
  <c r="AB681" i="14"/>
  <c r="AI666" i="14"/>
  <c r="Y654" i="14"/>
  <c r="W649" i="14"/>
  <c r="N645" i="14"/>
  <c r="AK639" i="14"/>
  <c r="AK635" i="14"/>
  <c r="AH630" i="14"/>
  <c r="Q626" i="14"/>
  <c r="AF621" i="14"/>
  <c r="AD616" i="14"/>
  <c r="AE612" i="14"/>
  <c r="S608" i="14"/>
  <c r="AF603" i="14"/>
  <c r="AJ599" i="14"/>
  <c r="P595" i="14"/>
  <c r="AJ591" i="14"/>
  <c r="W588" i="14"/>
  <c r="AA584" i="14"/>
  <c r="AJ714" i="14"/>
  <c r="X656" i="14"/>
  <c r="Y637" i="14"/>
  <c r="O622" i="14"/>
  <c r="Z613" i="14"/>
  <c r="AF605" i="14"/>
  <c r="AF600" i="14"/>
  <c r="AG595" i="14"/>
  <c r="AF589" i="14"/>
  <c r="AF584" i="14"/>
  <c r="O580" i="14"/>
  <c r="AC574" i="14"/>
  <c r="X570" i="14"/>
  <c r="AF565" i="14"/>
  <c r="U560" i="14"/>
  <c r="O556" i="14"/>
  <c r="Z552" i="14"/>
  <c r="V548" i="14"/>
  <c r="Q545" i="14"/>
  <c r="AK541" i="14"/>
  <c r="AG537" i="14"/>
  <c r="AB534" i="14"/>
  <c r="O531" i="14"/>
  <c r="S527" i="14"/>
  <c r="AE523" i="14"/>
  <c r="Z520" i="14"/>
  <c r="V516" i="14"/>
  <c r="Q513" i="14"/>
  <c r="AK509" i="14"/>
  <c r="AG505" i="14"/>
  <c r="AB502" i="14"/>
  <c r="O499" i="14"/>
  <c r="S495" i="14"/>
  <c r="AA710" i="14"/>
  <c r="S658" i="14"/>
  <c r="AJ639" i="14"/>
  <c r="W624" i="14"/>
  <c r="Y613" i="14"/>
  <c r="P606" i="14"/>
  <c r="S601" i="14"/>
  <c r="Q596" i="14"/>
  <c r="P590" i="14"/>
  <c r="S585" i="14"/>
  <c r="X580" i="14"/>
  <c r="W575" i="14"/>
  <c r="AG570" i="14"/>
  <c r="P566" i="14"/>
  <c r="Q561" i="14"/>
  <c r="X556" i="14"/>
  <c r="AG552" i="14"/>
  <c r="AK548" i="14"/>
  <c r="X545" i="14"/>
  <c r="S542" i="14"/>
  <c r="O538" i="14"/>
  <c r="AI534" i="14"/>
  <c r="V531" i="14"/>
  <c r="Z527" i="14"/>
  <c r="U524" i="14"/>
  <c r="AG520" i="14"/>
  <c r="AK516" i="14"/>
  <c r="X513" i="14"/>
  <c r="S510" i="14"/>
  <c r="O506" i="14"/>
  <c r="X687" i="14"/>
  <c r="U647" i="14"/>
  <c r="Y629" i="14"/>
  <c r="AJ616" i="14"/>
  <c r="S610" i="14"/>
  <c r="Q603" i="14"/>
  <c r="O598" i="14"/>
  <c r="Q593" i="14"/>
  <c r="Q587" i="14"/>
  <c r="O582" i="14"/>
  <c r="Z577" i="14"/>
  <c r="W572" i="14"/>
  <c r="AG567" i="14"/>
  <c r="Q563" i="14"/>
  <c r="O558" i="14"/>
  <c r="AE553" i="14"/>
  <c r="Z550" i="14"/>
  <c r="V546" i="14"/>
  <c r="Q543" i="14"/>
  <c r="AK539" i="14"/>
  <c r="AF536" i="14"/>
  <c r="AI533" i="14"/>
  <c r="V530" i="14"/>
  <c r="Y527" i="14"/>
  <c r="AB524" i="14"/>
  <c r="W521" i="14"/>
  <c r="AH518" i="14"/>
  <c r="T516" i="14"/>
  <c r="W513" i="14"/>
  <c r="AH510" i="14"/>
  <c r="T508" i="14"/>
  <c r="W505" i="14"/>
  <c r="AH502" i="14"/>
  <c r="T500" i="14"/>
  <c r="Z697" i="14"/>
  <c r="T660" i="14"/>
  <c r="AC644" i="14"/>
  <c r="P633" i="14"/>
  <c r="AE621" i="14"/>
  <c r="AE614" i="14"/>
  <c r="U608" i="14"/>
  <c r="N604" i="14"/>
  <c r="N600" i="14"/>
  <c r="N596" i="14"/>
  <c r="N592" i="14"/>
  <c r="N588" i="14"/>
  <c r="N584" i="14"/>
  <c r="V580" i="14"/>
  <c r="AB576" i="14"/>
  <c r="Q573" i="14"/>
  <c r="AI569" i="14"/>
  <c r="N566" i="14"/>
  <c r="AD562" i="14"/>
  <c r="AJ558" i="14"/>
  <c r="Z555" i="14"/>
  <c r="W552" i="14"/>
  <c r="AH549" i="14"/>
  <c r="T547" i="14"/>
  <c r="W544" i="14"/>
  <c r="AH541" i="14"/>
  <c r="T539" i="14"/>
  <c r="W536" i="14"/>
  <c r="AH533" i="14"/>
  <c r="T531" i="14"/>
  <c r="W528" i="14"/>
  <c r="AH525" i="14"/>
  <c r="T523" i="14"/>
  <c r="W520" i="14"/>
  <c r="AH517" i="14"/>
  <c r="T515" i="14"/>
  <c r="W512" i="14"/>
  <c r="AH509" i="14"/>
  <c r="T507" i="14"/>
  <c r="W504" i="14"/>
  <c r="AH501" i="14"/>
  <c r="T499" i="14"/>
  <c r="W496" i="14"/>
  <c r="W670" i="14"/>
  <c r="N648" i="14"/>
  <c r="U635" i="14"/>
  <c r="AJ623" i="14"/>
  <c r="AC616" i="14"/>
  <c r="AB610" i="14"/>
  <c r="X605" i="14"/>
  <c r="Y601" i="14"/>
  <c r="X597" i="14"/>
  <c r="Y593" i="14"/>
  <c r="X589" i="14"/>
  <c r="Y585" i="14"/>
  <c r="Y581" i="14"/>
  <c r="AG577" i="14"/>
  <c r="V574" i="14"/>
  <c r="AA570" i="14"/>
  <c r="S567" i="14"/>
  <c r="AH563" i="14"/>
  <c r="N560" i="14"/>
  <c r="AD556" i="14"/>
  <c r="T553" i="14"/>
  <c r="W550" i="14"/>
  <c r="AH547" i="14"/>
  <c r="T545" i="14"/>
  <c r="W542" i="14"/>
  <c r="AH539" i="14"/>
  <c r="T537" i="14"/>
  <c r="W534" i="14"/>
  <c r="AH531" i="14"/>
  <c r="T529" i="14"/>
  <c r="W526" i="14"/>
  <c r="AH523" i="14"/>
  <c r="T521" i="14"/>
  <c r="W518" i="14"/>
  <c r="AH515" i="14"/>
  <c r="T513" i="14"/>
  <c r="W510" i="14"/>
  <c r="AH507" i="14"/>
  <c r="T505" i="14"/>
  <c r="W502" i="14"/>
  <c r="AH499" i="14"/>
  <c r="T497" i="14"/>
  <c r="W703" i="14"/>
  <c r="AI661" i="14"/>
  <c r="O644" i="14"/>
  <c r="U631" i="14"/>
  <c r="X620" i="14"/>
  <c r="AE613" i="14"/>
  <c r="N608" i="14"/>
  <c r="AI603" i="14"/>
  <c r="AI599" i="14"/>
  <c r="AI595" i="14"/>
  <c r="AI591" i="14"/>
  <c r="AI587" i="14"/>
  <c r="AI583" i="14"/>
  <c r="Q580" i="14"/>
  <c r="AI576" i="14"/>
  <c r="N573" i="14"/>
  <c r="AE569" i="14"/>
  <c r="AI565" i="14"/>
  <c r="Z562" i="14"/>
  <c r="AE558" i="14"/>
  <c r="W555" i="14"/>
  <c r="AB552" i="14"/>
  <c r="AE549" i="14"/>
  <c r="Q547" i="14"/>
  <c r="AB544" i="14"/>
  <c r="AE541" i="14"/>
  <c r="Q539" i="14"/>
  <c r="AB536" i="14"/>
  <c r="AE533" i="14"/>
  <c r="Q531" i="14"/>
  <c r="AB528" i="14"/>
  <c r="AE525" i="14"/>
  <c r="AH700" i="14"/>
  <c r="S618" i="14"/>
  <c r="P573" i="14"/>
  <c r="AH558" i="14"/>
  <c r="X547" i="14"/>
  <c r="R537" i="14"/>
  <c r="AD525" i="14"/>
  <c r="AD518" i="14"/>
  <c r="T512" i="14"/>
  <c r="AK505" i="14"/>
  <c r="X500" i="14"/>
  <c r="Q496" i="14"/>
  <c r="AJ492" i="14"/>
  <c r="N490" i="14"/>
  <c r="Y487" i="14"/>
  <c r="AJ484" i="14"/>
  <c r="N482" i="14"/>
  <c r="Y479" i="14"/>
  <c r="AJ476" i="14"/>
  <c r="N474" i="14"/>
  <c r="Y471" i="14"/>
  <c r="AJ468" i="14"/>
  <c r="N466" i="14"/>
  <c r="Y463" i="14"/>
  <c r="AJ460" i="14"/>
  <c r="N458" i="14"/>
  <c r="Y455" i="14"/>
  <c r="AJ452" i="14"/>
  <c r="N450" i="14"/>
  <c r="Y447" i="14"/>
  <c r="AJ444" i="14"/>
  <c r="N442" i="14"/>
  <c r="Y439" i="14"/>
  <c r="AJ436" i="14"/>
  <c r="N434" i="14"/>
  <c r="Y431" i="14"/>
  <c r="AJ428" i="14"/>
  <c r="AK650" i="14"/>
  <c r="AG605" i="14"/>
  <c r="AG589" i="14"/>
  <c r="AD574" i="14"/>
  <c r="W561" i="14"/>
  <c r="S547" i="14"/>
  <c r="AJ535" i="14"/>
  <c r="Y525" i="14"/>
  <c r="AE517" i="14"/>
  <c r="AE509" i="14"/>
  <c r="S502" i="14"/>
  <c r="P497" i="14"/>
  <c r="AJ493" i="14"/>
  <c r="T491" i="14"/>
  <c r="W488" i="14"/>
  <c r="AH485" i="14"/>
  <c r="T483" i="14"/>
  <c r="W480" i="14"/>
  <c r="AH477" i="14"/>
  <c r="T475" i="14"/>
  <c r="W472" i="14"/>
  <c r="AH469" i="14"/>
  <c r="T467" i="14"/>
  <c r="R669" i="14"/>
  <c r="AG615" i="14"/>
  <c r="Y599" i="14"/>
  <c r="Y583" i="14"/>
  <c r="AA568" i="14"/>
  <c r="U555" i="14"/>
  <c r="AE543" i="14"/>
  <c r="V533" i="14"/>
  <c r="S523" i="14"/>
  <c r="AH516" i="14"/>
  <c r="X510" i="14"/>
  <c r="N504" i="14"/>
  <c r="N499" i="14"/>
  <c r="V495" i="14"/>
  <c r="R492" i="14"/>
  <c r="AC489" i="14"/>
  <c r="AF486" i="14"/>
  <c r="R484" i="14"/>
  <c r="AC481" i="14"/>
  <c r="AF478" i="14"/>
  <c r="R476" i="14"/>
  <c r="AC473" i="14"/>
  <c r="AF470" i="14"/>
  <c r="R468" i="14"/>
  <c r="AC465" i="14"/>
  <c r="AF462" i="14"/>
  <c r="R460" i="14"/>
  <c r="AC457" i="14"/>
  <c r="AF454" i="14"/>
  <c r="R452" i="14"/>
  <c r="AC449" i="14"/>
  <c r="AF446" i="14"/>
  <c r="R444" i="14"/>
  <c r="AC441" i="14"/>
  <c r="AF438" i="14"/>
  <c r="R436" i="14"/>
  <c r="AC433" i="14"/>
  <c r="AF430" i="14"/>
  <c r="R428" i="14"/>
  <c r="AC425" i="14"/>
  <c r="AF422" i="14"/>
  <c r="R420" i="14"/>
  <c r="AC417" i="14"/>
  <c r="AF414" i="14"/>
  <c r="U639" i="14"/>
  <c r="U611" i="14"/>
  <c r="U595" i="14"/>
  <c r="AI579" i="14"/>
  <c r="W565" i="14"/>
  <c r="AD552" i="14"/>
  <c r="X542" i="14"/>
  <c r="O532" i="14"/>
  <c r="Y522" i="14"/>
  <c r="Y514" i="14"/>
  <c r="Y506" i="14"/>
  <c r="R500" i="14"/>
  <c r="AK494" i="14"/>
  <c r="Q492" i="14"/>
  <c r="AB489" i="14"/>
  <c r="Q484" i="14"/>
  <c r="AB481" i="14"/>
  <c r="Q476" i="14"/>
  <c r="AB473" i="14"/>
  <c r="Q468" i="14"/>
  <c r="AB465" i="14"/>
  <c r="Q460" i="14"/>
  <c r="AB457" i="14"/>
  <c r="Q452" i="14"/>
  <c r="Q662" i="14"/>
  <c r="O611" i="14"/>
  <c r="AC569" i="14"/>
  <c r="T556" i="14"/>
  <c r="AA544" i="14"/>
  <c r="U534" i="14"/>
  <c r="P523" i="14"/>
  <c r="AE516" i="14"/>
  <c r="U510" i="14"/>
  <c r="AK503" i="14"/>
  <c r="W498" i="14"/>
  <c r="AH645" i="14"/>
  <c r="AH602" i="14"/>
  <c r="AH586" i="14"/>
  <c r="P572" i="14"/>
  <c r="AG557" i="14"/>
  <c r="AG546" i="14"/>
  <c r="V536" i="14"/>
  <c r="P526" i="14"/>
  <c r="Z516" i="14"/>
  <c r="Z508" i="14"/>
  <c r="AJ501" i="14"/>
  <c r="W497" i="14"/>
  <c r="P494" i="14"/>
  <c r="X491" i="14"/>
  <c r="AI488" i="14"/>
  <c r="U486" i="14"/>
  <c r="X483" i="14"/>
  <c r="AI480" i="14"/>
  <c r="U478" i="14"/>
  <c r="X475" i="14"/>
  <c r="AI472" i="14"/>
  <c r="U470" i="14"/>
  <c r="X467" i="14"/>
  <c r="AI464" i="14"/>
  <c r="U462" i="14"/>
  <c r="X459" i="14"/>
  <c r="AI456" i="14"/>
  <c r="U454" i="14"/>
  <c r="X451" i="14"/>
  <c r="AI448" i="14"/>
  <c r="U446" i="14"/>
  <c r="X443" i="14"/>
  <c r="AI440" i="14"/>
  <c r="U438" i="14"/>
  <c r="X435" i="14"/>
  <c r="AI432" i="14"/>
  <c r="U430" i="14"/>
  <c r="X427" i="14"/>
  <c r="AI424" i="14"/>
  <c r="S666" i="14"/>
  <c r="V614" i="14"/>
  <c r="T598" i="14"/>
  <c r="T582" i="14"/>
  <c r="AD567" i="14"/>
  <c r="Z554" i="14"/>
  <c r="N544" i="14"/>
  <c r="AE532" i="14"/>
  <c r="AH522" i="14"/>
  <c r="AH514" i="14"/>
  <c r="AH506" i="14"/>
  <c r="AI499" i="14"/>
  <c r="AH495" i="14"/>
  <c r="AK492" i="14"/>
  <c r="O490" i="14"/>
  <c r="Z487" i="14"/>
  <c r="AK484" i="14"/>
  <c r="O482" i="14"/>
  <c r="Z479" i="14"/>
  <c r="AK476" i="14"/>
  <c r="O474" i="14"/>
  <c r="Z471" i="14"/>
  <c r="AK468" i="14"/>
  <c r="O466" i="14"/>
  <c r="Z463" i="14"/>
  <c r="AK460" i="14"/>
  <c r="O458" i="14"/>
  <c r="Z455" i="14"/>
  <c r="AK452" i="14"/>
  <c r="O450" i="14"/>
  <c r="Z447" i="14"/>
  <c r="AK444" i="14"/>
  <c r="O442" i="14"/>
  <c r="Z439" i="14"/>
  <c r="AK436" i="14"/>
  <c r="O434" i="14"/>
  <c r="Z431" i="14"/>
  <c r="AK428" i="14"/>
  <c r="O426" i="14"/>
  <c r="Z423" i="14"/>
  <c r="AK420" i="14"/>
  <c r="O418" i="14"/>
  <c r="AK518" i="14"/>
  <c r="AJ488" i="14"/>
  <c r="AB478" i="14"/>
  <c r="P468" i="14"/>
  <c r="S460" i="14"/>
  <c r="AK453" i="14"/>
  <c r="AA447" i="14"/>
  <c r="AC442" i="14"/>
  <c r="O437" i="14"/>
  <c r="AA431" i="14"/>
  <c r="AD426" i="14"/>
  <c r="W419" i="14"/>
  <c r="S416" i="14"/>
  <c r="X413" i="14"/>
  <c r="AI410" i="14"/>
  <c r="U408" i="14"/>
  <c r="S544" i="14"/>
  <c r="AJ495" i="14"/>
  <c r="U485" i="14"/>
  <c r="AI473" i="14"/>
  <c r="X463" i="14"/>
  <c r="X455" i="14"/>
  <c r="Q443" i="14"/>
  <c r="Q438" i="14"/>
  <c r="S621" i="14"/>
  <c r="AE503" i="14"/>
  <c r="AB488" i="14"/>
  <c r="T478" i="14"/>
  <c r="AH466" i="14"/>
  <c r="N460" i="14"/>
  <c r="V447" i="14"/>
  <c r="Z442" i="14"/>
  <c r="AI436" i="14"/>
  <c r="V431" i="14"/>
  <c r="AA426" i="14"/>
  <c r="AC422" i="14"/>
  <c r="T419" i="14"/>
  <c r="AG415" i="14"/>
  <c r="AK567" i="14"/>
  <c r="Q517" i="14"/>
  <c r="AA489" i="14"/>
  <c r="U479" i="14"/>
  <c r="AG467" i="14"/>
  <c r="Q459" i="14"/>
  <c r="Q451" i="14"/>
  <c r="N446" i="14"/>
  <c r="AB440" i="14"/>
  <c r="X582" i="14"/>
  <c r="AF492" i="14"/>
  <c r="Z482" i="14"/>
  <c r="T472" i="14"/>
  <c r="P463" i="14"/>
  <c r="U450" i="14"/>
  <c r="AF444" i="14"/>
  <c r="AI439" i="14"/>
  <c r="U434" i="14"/>
  <c r="AF428" i="14"/>
  <c r="X424" i="14"/>
  <c r="AG420" i="14"/>
  <c r="P417" i="14"/>
  <c r="S414" i="14"/>
  <c r="V411" i="14"/>
  <c r="AG408" i="14"/>
  <c r="S406" i="14"/>
  <c r="V403" i="14"/>
  <c r="AG400" i="14"/>
  <c r="S398" i="14"/>
  <c r="Q631" i="14"/>
  <c r="AH532" i="14"/>
  <c r="AD492" i="14"/>
  <c r="X482" i="14"/>
  <c r="R472" i="14"/>
  <c r="Q462" i="14"/>
  <c r="Q454" i="14"/>
  <c r="P447" i="14"/>
  <c r="S442" i="14"/>
  <c r="AD436" i="14"/>
  <c r="P431" i="14"/>
  <c r="V426" i="14"/>
  <c r="AA512" i="14"/>
  <c r="Q489" i="14"/>
  <c r="W467" i="14"/>
  <c r="X460" i="14"/>
  <c r="N454" i="14"/>
  <c r="U448" i="14"/>
  <c r="AH442" i="14"/>
  <c r="AH437" i="14"/>
  <c r="U432" i="14"/>
  <c r="AH426" i="14"/>
  <c r="AH422" i="14"/>
  <c r="O419" i="14"/>
  <c r="AK415" i="14"/>
  <c r="R413" i="14"/>
  <c r="AC410" i="14"/>
  <c r="AF407" i="14"/>
  <c r="R405" i="14"/>
  <c r="AC402" i="14"/>
  <c r="AF399" i="14"/>
  <c r="R397" i="14"/>
  <c r="AC394" i="14"/>
  <c r="AH540" i="14"/>
  <c r="T498" i="14"/>
  <c r="AD486" i="14"/>
  <c r="V476" i="14"/>
  <c r="P466" i="14"/>
  <c r="AH458" i="14"/>
  <c r="AH450" i="14"/>
  <c r="P445" i="14"/>
  <c r="T440" i="14"/>
  <c r="AF434" i="14"/>
  <c r="P429" i="14"/>
  <c r="AF420" i="14"/>
  <c r="N414" i="14"/>
  <c r="AA409" i="14"/>
  <c r="AK405" i="14"/>
  <c r="Q402" i="14"/>
  <c r="AF398" i="14"/>
  <c r="Y395" i="14"/>
  <c r="AG392" i="14"/>
  <c r="S390" i="14"/>
  <c r="V387" i="14"/>
  <c r="AG384" i="14"/>
  <c r="S382" i="14"/>
  <c r="V379" i="14"/>
  <c r="AG376" i="14"/>
  <c r="S374" i="14"/>
  <c r="V371" i="14"/>
  <c r="AG368" i="14"/>
  <c r="S366" i="14"/>
  <c r="V363" i="14"/>
  <c r="AG360" i="14"/>
  <c r="S358" i="14"/>
  <c r="V355" i="14"/>
  <c r="AG352" i="14"/>
  <c r="S350" i="14"/>
  <c r="V347" i="14"/>
  <c r="AG344" i="14"/>
  <c r="S342" i="14"/>
  <c r="V339" i="14"/>
  <c r="AG336" i="14"/>
  <c r="S334" i="14"/>
  <c r="V331" i="14"/>
  <c r="AG328" i="14"/>
  <c r="S326" i="14"/>
  <c r="V323" i="14"/>
  <c r="AG320" i="14"/>
  <c r="S318" i="14"/>
  <c r="V315" i="14"/>
  <c r="AG312" i="14"/>
  <c r="S310" i="14"/>
  <c r="V307" i="14"/>
  <c r="AG304" i="14"/>
  <c r="S302" i="14"/>
  <c r="V299" i="14"/>
  <c r="AG296" i="14"/>
  <c r="S294" i="14"/>
  <c r="V291" i="14"/>
  <c r="AG288" i="14"/>
  <c r="S286" i="14"/>
  <c r="V283" i="14"/>
  <c r="AG280" i="14"/>
  <c r="S278" i="14"/>
  <c r="V275" i="14"/>
  <c r="AG272" i="14"/>
  <c r="S270" i="14"/>
  <c r="V267" i="14"/>
  <c r="AG264" i="14"/>
  <c r="S262" i="14"/>
  <c r="V259" i="14"/>
  <c r="AG256" i="14"/>
  <c r="S254" i="14"/>
  <c r="V251" i="14"/>
  <c r="AG248" i="14"/>
  <c r="S246" i="14"/>
  <c r="AB427" i="14"/>
  <c r="AK419" i="14"/>
  <c r="W413" i="14"/>
  <c r="Q407" i="14"/>
  <c r="AG403" i="14"/>
  <c r="X400" i="14"/>
  <c r="AB396" i="14"/>
  <c r="Q391" i="14"/>
  <c r="AB388" i="14"/>
  <c r="Q383" i="14"/>
  <c r="AB380" i="14"/>
  <c r="Q375" i="14"/>
  <c r="AB372" i="14"/>
  <c r="Q367" i="14"/>
  <c r="AB364" i="14"/>
  <c r="Q359" i="14"/>
  <c r="AB356" i="14"/>
  <c r="Q351" i="14"/>
  <c r="AB348" i="14"/>
  <c r="Q343" i="14"/>
  <c r="AB340" i="14"/>
  <c r="Q335" i="14"/>
  <c r="AB332" i="14"/>
  <c r="Q327" i="14"/>
  <c r="AB324" i="14"/>
  <c r="Q319" i="14"/>
  <c r="AB316" i="14"/>
  <c r="Q311" i="14"/>
  <c r="AB308" i="14"/>
  <c r="Q303" i="14"/>
  <c r="AB300" i="14"/>
  <c r="Q295" i="14"/>
  <c r="AB292" i="14"/>
  <c r="Q287" i="14"/>
  <c r="AB284" i="14"/>
  <c r="Q279" i="14"/>
  <c r="AB276" i="14"/>
  <c r="Q271" i="14"/>
  <c r="AB268" i="14"/>
  <c r="Q263" i="14"/>
  <c r="AB260" i="14"/>
  <c r="Q422" i="14"/>
  <c r="AA414" i="14"/>
  <c r="AK409" i="14"/>
  <c r="T406" i="14"/>
  <c r="Y402" i="14"/>
  <c r="O399" i="14"/>
  <c r="W395" i="14"/>
  <c r="W392" i="14"/>
  <c r="AH389" i="14"/>
  <c r="W384" i="14"/>
  <c r="AH381" i="14"/>
  <c r="W376" i="14"/>
  <c r="AH373" i="14"/>
  <c r="W368" i="14"/>
  <c r="AH365" i="14"/>
  <c r="W360" i="14"/>
  <c r="AH357" i="14"/>
  <c r="W352" i="14"/>
  <c r="AH349" i="14"/>
  <c r="W344" i="14"/>
  <c r="AH341" i="14"/>
  <c r="W336" i="14"/>
  <c r="AH333" i="14"/>
  <c r="W328" i="14"/>
  <c r="AH325" i="14"/>
  <c r="W320" i="14"/>
  <c r="AH317" i="14"/>
  <c r="W312" i="14"/>
  <c r="AH309" i="14"/>
  <c r="W304" i="14"/>
  <c r="AH301" i="14"/>
  <c r="W296" i="14"/>
  <c r="AH293" i="14"/>
  <c r="W288" i="14"/>
  <c r="AH285" i="14"/>
  <c r="V430" i="14"/>
  <c r="U421" i="14"/>
  <c r="R415" i="14"/>
  <c r="AI409" i="14"/>
  <c r="R406" i="14"/>
  <c r="AH402" i="14"/>
  <c r="N399" i="14"/>
  <c r="V392" i="14"/>
  <c r="AG389" i="14"/>
  <c r="S387" i="14"/>
  <c r="V384" i="14"/>
  <c r="AG381" i="14"/>
  <c r="S379" i="14"/>
  <c r="V376" i="14"/>
  <c r="AG373" i="14"/>
  <c r="S371" i="14"/>
  <c r="V368" i="14"/>
  <c r="AG365" i="14"/>
  <c r="S363" i="14"/>
  <c r="V360" i="14"/>
  <c r="AG357" i="14"/>
  <c r="S355" i="14"/>
  <c r="V352" i="14"/>
  <c r="AG349" i="14"/>
  <c r="S347" i="14"/>
  <c r="V344" i="14"/>
  <c r="AG341" i="14"/>
  <c r="S339" i="14"/>
  <c r="V336" i="14"/>
  <c r="AG333" i="14"/>
  <c r="S331" i="14"/>
  <c r="V328" i="14"/>
  <c r="AG325" i="14"/>
  <c r="S323" i="14"/>
  <c r="V320" i="14"/>
  <c r="AG317" i="14"/>
  <c r="S315" i="14"/>
  <c r="V312" i="14"/>
  <c r="AG309" i="14"/>
  <c r="S307" i="14"/>
  <c r="V304" i="14"/>
  <c r="AG301" i="14"/>
  <c r="S299" i="14"/>
  <c r="N430" i="14"/>
  <c r="AC419" i="14"/>
  <c r="Q413" i="14"/>
  <c r="AH408" i="14"/>
  <c r="AH404" i="14"/>
  <c r="AA401" i="14"/>
  <c r="AA394" i="14"/>
  <c r="AD391" i="14"/>
  <c r="P389" i="14"/>
  <c r="AA386" i="14"/>
  <c r="AD383" i="14"/>
  <c r="P381" i="14"/>
  <c r="AA378" i="14"/>
  <c r="AD375" i="14"/>
  <c r="P373" i="14"/>
  <c r="AA370" i="14"/>
  <c r="AD367" i="14"/>
  <c r="P365" i="14"/>
  <c r="AA362" i="14"/>
  <c r="AD359" i="14"/>
  <c r="P357" i="14"/>
  <c r="AA354" i="14"/>
  <c r="AD351" i="14"/>
  <c r="P349" i="14"/>
  <c r="AA346" i="14"/>
  <c r="AD343" i="14"/>
  <c r="P341" i="14"/>
  <c r="AA338" i="14"/>
  <c r="AD335" i="14"/>
  <c r="P333" i="14"/>
  <c r="AA330" i="14"/>
  <c r="AD327" i="14"/>
  <c r="P325" i="14"/>
  <c r="AA322" i="14"/>
  <c r="AD319" i="14"/>
  <c r="P317" i="14"/>
  <c r="AA314" i="14"/>
  <c r="AD311" i="14"/>
  <c r="P309" i="14"/>
  <c r="AA306" i="14"/>
  <c r="AD303" i="14"/>
  <c r="P301" i="14"/>
  <c r="AC424" i="14"/>
  <c r="AJ417" i="14"/>
  <c r="AI411" i="14"/>
  <c r="AG407" i="14"/>
  <c r="W404" i="14"/>
  <c r="AC400" i="14"/>
  <c r="S397" i="14"/>
  <c r="AI393" i="14"/>
  <c r="U391" i="14"/>
  <c r="X388" i="14"/>
  <c r="AI385" i="14"/>
  <c r="U383" i="14"/>
  <c r="X380" i="14"/>
  <c r="AI377" i="14"/>
  <c r="U375" i="14"/>
  <c r="X372" i="14"/>
  <c r="AI369" i="14"/>
  <c r="U367" i="14"/>
  <c r="X364" i="14"/>
  <c r="AI361" i="14"/>
  <c r="U359" i="14"/>
  <c r="X356" i="14"/>
  <c r="AI353" i="14"/>
  <c r="U351" i="14"/>
  <c r="X348" i="14"/>
  <c r="AI345" i="14"/>
  <c r="U343" i="14"/>
  <c r="X340" i="14"/>
  <c r="AI337" i="14"/>
  <c r="U335" i="14"/>
  <c r="X332" i="14"/>
  <c r="AI329" i="14"/>
  <c r="U327" i="14"/>
  <c r="X324" i="14"/>
  <c r="AI321" i="14"/>
  <c r="U319" i="14"/>
  <c r="X316" i="14"/>
  <c r="AI313" i="14"/>
  <c r="U311" i="14"/>
  <c r="X308" i="14"/>
  <c r="AI305" i="14"/>
  <c r="U303" i="14"/>
  <c r="X300" i="14"/>
  <c r="AI297" i="14"/>
  <c r="U295" i="14"/>
  <c r="X292" i="14"/>
  <c r="AI289" i="14"/>
  <c r="U287" i="14"/>
  <c r="X284" i="14"/>
  <c r="AI281" i="14"/>
  <c r="U279" i="14"/>
  <c r="X276" i="14"/>
  <c r="AI273" i="14"/>
  <c r="U271" i="14"/>
  <c r="Y873" i="14"/>
  <c r="AG890" i="14"/>
  <c r="V913" i="14"/>
  <c r="T917" i="14"/>
  <c r="Z866" i="14"/>
  <c r="S838" i="14"/>
  <c r="U836" i="14"/>
  <c r="AH842" i="14"/>
  <c r="AG786" i="14"/>
  <c r="Y839" i="14"/>
  <c r="AK885" i="14"/>
  <c r="AA806" i="14"/>
  <c r="U772" i="14"/>
  <c r="AF737" i="14"/>
  <c r="AI815" i="14"/>
  <c r="AA781" i="14"/>
  <c r="AH878" i="14"/>
  <c r="W811" i="14"/>
  <c r="X782" i="14"/>
  <c r="AB754" i="14"/>
  <c r="AG725" i="14"/>
  <c r="V809" i="14"/>
  <c r="S847" i="14"/>
  <c r="O815" i="14"/>
  <c r="Z825" i="14"/>
  <c r="AA753" i="14"/>
  <c r="AI725" i="14"/>
  <c r="R848" i="14"/>
  <c r="AF756" i="14"/>
  <c r="AC727" i="14"/>
  <c r="O774" i="14"/>
  <c r="U738" i="14"/>
  <c r="AA714" i="14"/>
  <c r="P693" i="14"/>
  <c r="AC770" i="14"/>
  <c r="R736" i="14"/>
  <c r="N801" i="14"/>
  <c r="S751" i="14"/>
  <c r="W723" i="14"/>
  <c r="O782" i="14"/>
  <c r="V759" i="14"/>
  <c r="AK743" i="14"/>
  <c r="AB729" i="14"/>
  <c r="R718" i="14"/>
  <c r="AJ747" i="14"/>
  <c r="Z711" i="14"/>
  <c r="V698" i="14"/>
  <c r="AJ685" i="14"/>
  <c r="N675" i="14"/>
  <c r="Y664" i="14"/>
  <c r="AJ653" i="14"/>
  <c r="AG747" i="14"/>
  <c r="Y711" i="14"/>
  <c r="N699" i="14"/>
  <c r="Z692" i="14"/>
  <c r="AB684" i="14"/>
  <c r="AJ676" i="14"/>
  <c r="AH670" i="14"/>
  <c r="N769" i="14"/>
  <c r="AC816" i="14"/>
  <c r="AG758" i="14"/>
  <c r="AH719" i="14"/>
  <c r="Y707" i="14"/>
  <c r="AF700" i="14"/>
  <c r="W692" i="14"/>
  <c r="Z684" i="14"/>
  <c r="X678" i="14"/>
  <c r="AF670" i="14"/>
  <c r="O663" i="14"/>
  <c r="U657" i="14"/>
  <c r="T748" i="14"/>
  <c r="AB717" i="14"/>
  <c r="AD708" i="14"/>
  <c r="AB699" i="14"/>
  <c r="S691" i="14"/>
  <c r="AF684" i="14"/>
  <c r="AC679" i="14"/>
  <c r="R674" i="14"/>
  <c r="AF668" i="14"/>
  <c r="T664" i="14"/>
  <c r="X660" i="14"/>
  <c r="AK799" i="14"/>
  <c r="AJ755" i="14"/>
  <c r="Q735" i="14"/>
  <c r="P718" i="14"/>
  <c r="X712" i="14"/>
  <c r="O706" i="14"/>
  <c r="AC700" i="14"/>
  <c r="AJ695" i="14"/>
  <c r="X690" i="14"/>
  <c r="U686" i="14"/>
  <c r="Z681" i="14"/>
  <c r="N677" i="14"/>
  <c r="R673" i="14"/>
  <c r="W668" i="14"/>
  <c r="AI664" i="14"/>
  <c r="O660" i="14"/>
  <c r="AJ655" i="14"/>
  <c r="AC799" i="14"/>
  <c r="AG755" i="14"/>
  <c r="AC730" i="14"/>
  <c r="AC715" i="14"/>
  <c r="AI709" i="14"/>
  <c r="AA704" i="14"/>
  <c r="Y699" i="14"/>
  <c r="Z695" i="14"/>
  <c r="W690" i="14"/>
  <c r="AK685" i="14"/>
  <c r="AG681" i="14"/>
  <c r="U677" i="14"/>
  <c r="Y673" i="14"/>
  <c r="AD668" i="14"/>
  <c r="Z664" i="14"/>
  <c r="V660" i="14"/>
  <c r="AI655" i="14"/>
  <c r="N652" i="14"/>
  <c r="AA647" i="14"/>
  <c r="O643" i="14"/>
  <c r="S639" i="14"/>
  <c r="X634" i="14"/>
  <c r="AJ630" i="14"/>
  <c r="P626" i="14"/>
  <c r="AK621" i="14"/>
  <c r="AG617" i="14"/>
  <c r="U613" i="14"/>
  <c r="AE706" i="14"/>
  <c r="O688" i="14"/>
  <c r="AH669" i="14"/>
  <c r="AE657" i="14"/>
  <c r="AG650" i="14"/>
  <c r="AF646" i="14"/>
  <c r="AD641" i="14"/>
  <c r="AK636" i="14"/>
  <c r="AB632" i="14"/>
  <c r="Z627" i="14"/>
  <c r="Y623" i="14"/>
  <c r="W618" i="14"/>
  <c r="AD613" i="14"/>
  <c r="X609" i="14"/>
  <c r="AK604" i="14"/>
  <c r="P601" i="14"/>
  <c r="AC596" i="14"/>
  <c r="Q592" i="14"/>
  <c r="U588" i="14"/>
  <c r="Z583" i="14"/>
  <c r="AD579" i="14"/>
  <c r="R575" i="14"/>
  <c r="AE570" i="14"/>
  <c r="AI566" i="14"/>
  <c r="O562" i="14"/>
  <c r="AA558" i="14"/>
  <c r="AA762" i="14"/>
  <c r="Z698" i="14"/>
  <c r="AG678" i="14"/>
  <c r="Q663" i="14"/>
  <c r="V655" i="14"/>
  <c r="T649" i="14"/>
  <c r="R644" i="14"/>
  <c r="X639" i="14"/>
  <c r="AC633" i="14"/>
  <c r="S629" i="14"/>
  <c r="AG623" i="14"/>
  <c r="AH713" i="14"/>
  <c r="O697" i="14"/>
  <c r="AE678" i="14"/>
  <c r="AB665" i="14"/>
  <c r="R654" i="14"/>
  <c r="AI648" i="14"/>
  <c r="Z644" i="14"/>
  <c r="W639" i="14"/>
  <c r="X635" i="14"/>
  <c r="U630" i="14"/>
  <c r="AB625" i="14"/>
  <c r="R621" i="14"/>
  <c r="P616" i="14"/>
  <c r="S612" i="14"/>
  <c r="X607" i="14"/>
  <c r="T603" i="14"/>
  <c r="P599" i="14"/>
  <c r="AC594" i="14"/>
  <c r="AG590" i="14"/>
  <c r="U586" i="14"/>
  <c r="AH581" i="14"/>
  <c r="AD577" i="14"/>
  <c r="R573" i="14"/>
  <c r="V569" i="14"/>
  <c r="AI564" i="14"/>
  <c r="W560" i="14"/>
  <c r="AA556" i="14"/>
  <c r="N717" i="14"/>
  <c r="AC695" i="14"/>
  <c r="R675" i="14"/>
  <c r="Z661" i="14"/>
  <c r="AF653" i="14"/>
  <c r="O648" i="14"/>
  <c r="AF643" i="14"/>
  <c r="AI637" i="14"/>
  <c r="AG632" i="14"/>
  <c r="P628" i="14"/>
  <c r="S622" i="14"/>
  <c r="AB748" i="14"/>
  <c r="T703" i="14"/>
  <c r="Q686" i="14"/>
  <c r="Q670" i="14"/>
  <c r="T657" i="14"/>
  <c r="AC651" i="14"/>
  <c r="Q646" i="14"/>
  <c r="O641" i="14"/>
  <c r="W636" i="14"/>
  <c r="Z630" i="14"/>
  <c r="R626" i="14"/>
  <c r="AF620" i="14"/>
  <c r="T615" i="14"/>
  <c r="Q611" i="14"/>
  <c r="Z738" i="14"/>
  <c r="X704" i="14"/>
  <c r="W680" i="14"/>
  <c r="Y663" i="14"/>
  <c r="N654" i="14"/>
  <c r="AD648" i="14"/>
  <c r="AE644" i="14"/>
  <c r="AB639" i="14"/>
  <c r="AI634" i="14"/>
  <c r="Y630" i="14"/>
  <c r="W625" i="14"/>
  <c r="W621" i="14"/>
  <c r="U616" i="14"/>
  <c r="AF611" i="14"/>
  <c r="AJ607" i="14"/>
  <c r="P603" i="14"/>
  <c r="AB599" i="14"/>
  <c r="AG594" i="14"/>
  <c r="AB591" i="14"/>
  <c r="AF587" i="14"/>
  <c r="S584" i="14"/>
  <c r="AJ702" i="14"/>
  <c r="AI652" i="14"/>
  <c r="O636" i="14"/>
  <c r="P621" i="14"/>
  <c r="R612" i="14"/>
  <c r="S605" i="14"/>
  <c r="T600" i="14"/>
  <c r="AF594" i="14"/>
  <c r="S589" i="14"/>
  <c r="T584" i="14"/>
  <c r="S579" i="14"/>
  <c r="R574" i="14"/>
  <c r="AB569" i="14"/>
  <c r="AJ564" i="14"/>
  <c r="AJ559" i="14"/>
  <c r="AE555" i="14"/>
  <c r="AI551" i="14"/>
  <c r="N548" i="14"/>
  <c r="AH544" i="14"/>
  <c r="U541" i="14"/>
  <c r="Y537" i="14"/>
  <c r="T534" i="14"/>
  <c r="X530" i="14"/>
  <c r="AJ526" i="14"/>
  <c r="W523" i="14"/>
  <c r="AI519" i="14"/>
  <c r="N516" i="14"/>
  <c r="AH512" i="14"/>
  <c r="U509" i="14"/>
  <c r="Y505" i="14"/>
  <c r="T502" i="14"/>
  <c r="X498" i="14"/>
  <c r="AJ494" i="14"/>
  <c r="Z705" i="14"/>
  <c r="P654" i="14"/>
  <c r="AA638" i="14"/>
  <c r="Q623" i="14"/>
  <c r="Q612" i="14"/>
  <c r="AE605" i="14"/>
  <c r="AD600" i="14"/>
  <c r="R595" i="14"/>
  <c r="AE589" i="14"/>
  <c r="AD584" i="14"/>
  <c r="AC579" i="14"/>
  <c r="AB574" i="14"/>
  <c r="V570" i="14"/>
  <c r="U565" i="14"/>
  <c r="AD560" i="14"/>
  <c r="N556" i="14"/>
  <c r="Q552" i="14"/>
  <c r="AC548" i="14"/>
  <c r="P545" i="14"/>
  <c r="AB541" i="14"/>
  <c r="AF537" i="14"/>
  <c r="AA534" i="14"/>
  <c r="AE530" i="14"/>
  <c r="R527" i="14"/>
  <c r="AD523" i="14"/>
  <c r="Q520" i="14"/>
  <c r="AC516" i="14"/>
  <c r="P513" i="14"/>
  <c r="AB509" i="14"/>
  <c r="AF505" i="14"/>
  <c r="Q684" i="14"/>
  <c r="AG644" i="14"/>
  <c r="O628" i="14"/>
  <c r="Q616" i="14"/>
  <c r="V608" i="14"/>
  <c r="AB602" i="14"/>
  <c r="AC597" i="14"/>
  <c r="P592" i="14"/>
  <c r="AB586" i="14"/>
  <c r="AD581" i="14"/>
  <c r="AC576" i="14"/>
  <c r="AA571" i="14"/>
  <c r="V567" i="14"/>
  <c r="T562" i="14"/>
  <c r="AD557" i="14"/>
  <c r="W553" i="14"/>
  <c r="AI549" i="14"/>
  <c r="N546" i="14"/>
  <c r="AH542" i="14"/>
  <c r="AC539" i="14"/>
  <c r="X536" i="14"/>
  <c r="S533" i="14"/>
  <c r="N530" i="14"/>
  <c r="Q527" i="14"/>
  <c r="T524" i="14"/>
  <c r="O521" i="14"/>
  <c r="Z518" i="14"/>
  <c r="AK515" i="14"/>
  <c r="O513" i="14"/>
  <c r="Z510" i="14"/>
  <c r="AK507" i="14"/>
  <c r="O505" i="14"/>
  <c r="Z502" i="14"/>
  <c r="AK499" i="14"/>
  <c r="AJ690" i="14"/>
  <c r="AJ657" i="14"/>
  <c r="U643" i="14"/>
  <c r="AJ631" i="14"/>
  <c r="AG620" i="14"/>
  <c r="S613" i="14"/>
  <c r="AD607" i="14"/>
  <c r="AA603" i="14"/>
  <c r="AA599" i="14"/>
  <c r="AA595" i="14"/>
  <c r="AA591" i="14"/>
  <c r="AA587" i="14"/>
  <c r="AA583" i="14"/>
  <c r="AK579" i="14"/>
  <c r="R576" i="14"/>
  <c r="AF572" i="14"/>
  <c r="Y569" i="14"/>
  <c r="AC565" i="14"/>
  <c r="S562" i="14"/>
  <c r="X558" i="14"/>
  <c r="P555" i="14"/>
  <c r="O552" i="14"/>
  <c r="Z549" i="14"/>
  <c r="AK546" i="14"/>
  <c r="O544" i="14"/>
  <c r="Z541" i="14"/>
  <c r="AK538" i="14"/>
  <c r="O536" i="14"/>
  <c r="Z533" i="14"/>
  <c r="AK530" i="14"/>
  <c r="O528" i="14"/>
  <c r="Z525" i="14"/>
  <c r="AK522" i="14"/>
  <c r="O520" i="14"/>
  <c r="Z517" i="14"/>
  <c r="AK514" i="14"/>
  <c r="O512" i="14"/>
  <c r="Z509" i="14"/>
  <c r="AK506" i="14"/>
  <c r="O504" i="14"/>
  <c r="Z501" i="14"/>
  <c r="AK498" i="14"/>
  <c r="AJ712" i="14"/>
  <c r="AC664" i="14"/>
  <c r="AK646" i="14"/>
  <c r="O634" i="14"/>
  <c r="AA622" i="14"/>
  <c r="U615" i="14"/>
  <c r="W609" i="14"/>
  <c r="AJ604" i="14"/>
  <c r="AK600" i="14"/>
  <c r="AJ596" i="14"/>
  <c r="AK592" i="14"/>
  <c r="AJ588" i="14"/>
  <c r="AK584" i="14"/>
  <c r="O581" i="14"/>
  <c r="U577" i="14"/>
  <c r="AK573" i="14"/>
  <c r="Q570" i="14"/>
  <c r="AF566" i="14"/>
  <c r="X563" i="14"/>
  <c r="AC559" i="14"/>
  <c r="R556" i="14"/>
  <c r="AK552" i="14"/>
  <c r="O550" i="14"/>
  <c r="Z547" i="14"/>
  <c r="AK544" i="14"/>
  <c r="O542" i="14"/>
  <c r="Z539" i="14"/>
  <c r="AK536" i="14"/>
  <c r="O534" i="14"/>
  <c r="Z531" i="14"/>
  <c r="AK528" i="14"/>
  <c r="O526" i="14"/>
  <c r="Z523" i="14"/>
  <c r="AK520" i="14"/>
  <c r="O518" i="14"/>
  <c r="Z515" i="14"/>
  <c r="AK512" i="14"/>
  <c r="O510" i="14"/>
  <c r="Z507" i="14"/>
  <c r="AK504" i="14"/>
  <c r="O502" i="14"/>
  <c r="Z499" i="14"/>
  <c r="AK496" i="14"/>
  <c r="V696" i="14"/>
  <c r="AB659" i="14"/>
  <c r="AK642" i="14"/>
  <c r="O630" i="14"/>
  <c r="AA619" i="14"/>
  <c r="V612" i="14"/>
  <c r="W607" i="14"/>
  <c r="W603" i="14"/>
  <c r="V599" i="14"/>
  <c r="W595" i="14"/>
  <c r="V591" i="14"/>
  <c r="W587" i="14"/>
  <c r="V583" i="14"/>
  <c r="AG579" i="14"/>
  <c r="X576" i="14"/>
  <c r="AB572" i="14"/>
  <c r="T569" i="14"/>
  <c r="X565" i="14"/>
  <c r="P562" i="14"/>
  <c r="U558" i="14"/>
  <c r="AJ554" i="14"/>
  <c r="T552" i="14"/>
  <c r="W549" i="14"/>
  <c r="AH546" i="14"/>
  <c r="T544" i="14"/>
  <c r="W541" i="14"/>
  <c r="AH538" i="14"/>
  <c r="T536" i="14"/>
  <c r="W533" i="14"/>
  <c r="AH530" i="14"/>
  <c r="T528" i="14"/>
  <c r="W525" i="14"/>
  <c r="AG688" i="14"/>
  <c r="N616" i="14"/>
  <c r="AF571" i="14"/>
  <c r="P557" i="14"/>
  <c r="T546" i="14"/>
  <c r="AK534" i="14"/>
  <c r="Z524" i="14"/>
  <c r="AG517" i="14"/>
  <c r="AB511" i="14"/>
  <c r="R505" i="14"/>
  <c r="AG499" i="14"/>
  <c r="AG495" i="14"/>
  <c r="AB492" i="14"/>
  <c r="Q487" i="14"/>
  <c r="AB484" i="14"/>
  <c r="Q479" i="14"/>
  <c r="AB476" i="14"/>
  <c r="Q471" i="14"/>
  <c r="AB468" i="14"/>
  <c r="Q463" i="14"/>
  <c r="AB460" i="14"/>
  <c r="Q455" i="14"/>
  <c r="AB452" i="14"/>
  <c r="Q447" i="14"/>
  <c r="AB444" i="14"/>
  <c r="Q439" i="14"/>
  <c r="AB436" i="14"/>
  <c r="Q431" i="14"/>
  <c r="AB428" i="14"/>
  <c r="AJ647" i="14"/>
  <c r="AH603" i="14"/>
  <c r="AH587" i="14"/>
  <c r="Y571" i="14"/>
  <c r="AD558" i="14"/>
  <c r="Q546" i="14"/>
  <c r="AF534" i="14"/>
  <c r="W524" i="14"/>
  <c r="P516" i="14"/>
  <c r="P508" i="14"/>
  <c r="AB501" i="14"/>
  <c r="AB496" i="14"/>
  <c r="AA493" i="14"/>
  <c r="AK490" i="14"/>
  <c r="O488" i="14"/>
  <c r="Z485" i="14"/>
  <c r="AK482" i="14"/>
  <c r="O480" i="14"/>
  <c r="Z477" i="14"/>
  <c r="AK474" i="14"/>
  <c r="O472" i="14"/>
  <c r="Z469" i="14"/>
  <c r="AK466" i="14"/>
  <c r="Y650" i="14"/>
  <c r="AB613" i="14"/>
  <c r="Y597" i="14"/>
  <c r="AA581" i="14"/>
  <c r="O567" i="14"/>
  <c r="AI552" i="14"/>
  <c r="AC542" i="14"/>
  <c r="R532" i="14"/>
  <c r="Z522" i="14"/>
  <c r="O516" i="14"/>
  <c r="AD509" i="14"/>
  <c r="W503" i="14"/>
  <c r="Z498" i="14"/>
  <c r="AC494" i="14"/>
  <c r="AI491" i="14"/>
  <c r="U489" i="14"/>
  <c r="X486" i="14"/>
  <c r="AI483" i="14"/>
  <c r="U481" i="14"/>
  <c r="X478" i="14"/>
  <c r="AI475" i="14"/>
  <c r="U473" i="14"/>
  <c r="X470" i="14"/>
  <c r="AI467" i="14"/>
  <c r="U465" i="14"/>
  <c r="X462" i="14"/>
  <c r="AI459" i="14"/>
  <c r="U457" i="14"/>
  <c r="X454" i="14"/>
  <c r="AI451" i="14"/>
  <c r="U449" i="14"/>
  <c r="X446" i="14"/>
  <c r="AI443" i="14"/>
  <c r="U441" i="14"/>
  <c r="X438" i="14"/>
  <c r="AI435" i="14"/>
  <c r="U433" i="14"/>
  <c r="X430" i="14"/>
  <c r="AI427" i="14"/>
  <c r="U425" i="14"/>
  <c r="X422" i="14"/>
  <c r="AI419" i="14"/>
  <c r="U417" i="14"/>
  <c r="X414" i="14"/>
  <c r="T636" i="14"/>
  <c r="Y609" i="14"/>
  <c r="U593" i="14"/>
  <c r="Y578" i="14"/>
  <c r="AI563" i="14"/>
  <c r="AB551" i="14"/>
  <c r="Q541" i="14"/>
  <c r="AK529" i="14"/>
  <c r="AC521" i="14"/>
  <c r="AC513" i="14"/>
  <c r="AC505" i="14"/>
  <c r="AA499" i="14"/>
  <c r="AA494" i="14"/>
  <c r="AH491" i="14"/>
  <c r="T489" i="14"/>
  <c r="W486" i="14"/>
  <c r="AH483" i="14"/>
  <c r="T481" i="14"/>
  <c r="W478" i="14"/>
  <c r="AH475" i="14"/>
  <c r="T473" i="14"/>
  <c r="W470" i="14"/>
  <c r="AH467" i="14"/>
  <c r="T465" i="14"/>
  <c r="W462" i="14"/>
  <c r="AH459" i="14"/>
  <c r="T457" i="14"/>
  <c r="W454" i="14"/>
  <c r="AH451" i="14"/>
  <c r="AE649" i="14"/>
  <c r="T609" i="14"/>
  <c r="P568" i="14"/>
  <c r="AH553" i="14"/>
  <c r="W543" i="14"/>
  <c r="N533" i="14"/>
  <c r="T522" i="14"/>
  <c r="AI515" i="14"/>
  <c r="W509" i="14"/>
  <c r="T503" i="14"/>
  <c r="AK497" i="14"/>
  <c r="AK638" i="14"/>
  <c r="AH600" i="14"/>
  <c r="AH584" i="14"/>
  <c r="AI570" i="14"/>
  <c r="P556" i="14"/>
  <c r="AC545" i="14"/>
  <c r="T535" i="14"/>
  <c r="AI523" i="14"/>
  <c r="AG515" i="14"/>
  <c r="AG507" i="14"/>
  <c r="T501" i="14"/>
  <c r="AI496" i="14"/>
  <c r="AF493" i="14"/>
  <c r="P491" i="14"/>
  <c r="AA488" i="14"/>
  <c r="AD485" i="14"/>
  <c r="P483" i="14"/>
  <c r="AA480" i="14"/>
  <c r="AD477" i="14"/>
  <c r="P475" i="14"/>
  <c r="AA472" i="14"/>
  <c r="AD469" i="14"/>
  <c r="P467" i="14"/>
  <c r="AA464" i="14"/>
  <c r="AD461" i="14"/>
  <c r="P459" i="14"/>
  <c r="AA456" i="14"/>
  <c r="AD453" i="14"/>
  <c r="P451" i="14"/>
  <c r="AA448" i="14"/>
  <c r="AD445" i="14"/>
  <c r="P443" i="14"/>
  <c r="AA440" i="14"/>
  <c r="AD437" i="14"/>
  <c r="P435" i="14"/>
  <c r="AA432" i="14"/>
  <c r="AD429" i="14"/>
  <c r="P427" i="14"/>
  <c r="AA424" i="14"/>
  <c r="X655" i="14"/>
  <c r="T612" i="14"/>
  <c r="T596" i="14"/>
  <c r="Z580" i="14"/>
  <c r="T566" i="14"/>
  <c r="U553" i="14"/>
  <c r="AG541" i="14"/>
  <c r="AA531" i="14"/>
  <c r="S521" i="14"/>
  <c r="S513" i="14"/>
  <c r="S505" i="14"/>
  <c r="S499" i="14"/>
  <c r="Y495" i="14"/>
  <c r="AC492" i="14"/>
  <c r="AF489" i="14"/>
  <c r="R487" i="14"/>
  <c r="AC484" i="14"/>
  <c r="AF481" i="14"/>
  <c r="R479" i="14"/>
  <c r="AC476" i="14"/>
  <c r="AF473" i="14"/>
  <c r="R471" i="14"/>
  <c r="AC468" i="14"/>
  <c r="AF465" i="14"/>
  <c r="R463" i="14"/>
  <c r="AC460" i="14"/>
  <c r="AF457" i="14"/>
  <c r="R455" i="14"/>
  <c r="AC452" i="14"/>
  <c r="AF449" i="14"/>
  <c r="R447" i="14"/>
  <c r="AC444" i="14"/>
  <c r="AF441" i="14"/>
  <c r="R439" i="14"/>
  <c r="AC436" i="14"/>
  <c r="AF433" i="14"/>
  <c r="R431" i="14"/>
  <c r="AC428" i="14"/>
  <c r="AF425" i="14"/>
  <c r="R423" i="14"/>
  <c r="AC420" i="14"/>
  <c r="AF417" i="14"/>
  <c r="AE511" i="14"/>
  <c r="AI487" i="14"/>
  <c r="W477" i="14"/>
  <c r="O467" i="14"/>
  <c r="Y459" i="14"/>
  <c r="O453" i="14"/>
  <c r="AJ446" i="14"/>
  <c r="V441" i="14"/>
  <c r="X436" i="14"/>
  <c r="AJ430" i="14"/>
  <c r="R426" i="14"/>
  <c r="U422" i="14"/>
  <c r="AK418" i="14"/>
  <c r="AI415" i="14"/>
  <c r="P413" i="14"/>
  <c r="AA410" i="14"/>
  <c r="Z641" i="14"/>
  <c r="AF539" i="14"/>
  <c r="Z494" i="14"/>
  <c r="N484" i="14"/>
  <c r="AH472" i="14"/>
  <c r="AB462" i="14"/>
  <c r="AB454" i="14"/>
  <c r="O448" i="14"/>
  <c r="AA442" i="14"/>
  <c r="AC437" i="14"/>
  <c r="O432" i="14"/>
  <c r="AD610" i="14"/>
  <c r="AC500" i="14"/>
  <c r="AA487" i="14"/>
  <c r="O477" i="14"/>
  <c r="AG465" i="14"/>
  <c r="T459" i="14"/>
  <c r="AI452" i="14"/>
  <c r="AI441" i="14"/>
  <c r="S436" i="14"/>
  <c r="N426" i="14"/>
  <c r="R422" i="14"/>
  <c r="AH418" i="14"/>
  <c r="X415" i="14"/>
  <c r="W412" i="14"/>
  <c r="AA557" i="14"/>
  <c r="N510" i="14"/>
  <c r="Z488" i="14"/>
  <c r="N478" i="14"/>
  <c r="AF466" i="14"/>
  <c r="X458" i="14"/>
  <c r="X450" i="14"/>
  <c r="X445" i="14"/>
  <c r="AK439" i="14"/>
  <c r="AA520" i="14"/>
  <c r="Y481" i="14"/>
  <c r="S471" i="14"/>
  <c r="T462" i="14"/>
  <c r="AK455" i="14"/>
  <c r="AD449" i="14"/>
  <c r="P444" i="14"/>
  <c r="S439" i="14"/>
  <c r="AD433" i="14"/>
  <c r="P428" i="14"/>
  <c r="AK423" i="14"/>
  <c r="W420" i="14"/>
  <c r="AG416" i="14"/>
  <c r="AJ413" i="14"/>
  <c r="N411" i="14"/>
  <c r="Y408" i="14"/>
  <c r="AJ405" i="14"/>
  <c r="N403" i="14"/>
  <c r="Y400" i="14"/>
  <c r="AJ397" i="14"/>
  <c r="AH608" i="14"/>
  <c r="S528" i="14"/>
  <c r="Y491" i="14"/>
  <c r="S481" i="14"/>
  <c r="AK469" i="14"/>
  <c r="W461" i="14"/>
  <c r="W453" i="14"/>
  <c r="Y446" i="14"/>
  <c r="AB441" i="14"/>
  <c r="N436" i="14"/>
  <c r="Y430" i="14"/>
  <c r="AF624" i="14"/>
  <c r="U505" i="14"/>
  <c r="AJ486" i="14"/>
  <c r="X476" i="14"/>
  <c r="R466" i="14"/>
  <c r="U453" i="14"/>
  <c r="AD447" i="14"/>
  <c r="R442" i="14"/>
  <c r="R437" i="14"/>
  <c r="AD431" i="14"/>
  <c r="U426" i="14"/>
  <c r="W422" i="14"/>
  <c r="AC418" i="14"/>
  <c r="AB415" i="14"/>
  <c r="AI412" i="14"/>
  <c r="U410" i="14"/>
  <c r="X407" i="14"/>
  <c r="AI404" i="14"/>
  <c r="U402" i="14"/>
  <c r="X399" i="14"/>
  <c r="AI396" i="14"/>
  <c r="AE672" i="14"/>
  <c r="S536" i="14"/>
  <c r="T496" i="14"/>
  <c r="AC485" i="14"/>
  <c r="Q475" i="14"/>
  <c r="Q465" i="14"/>
  <c r="Q457" i="14"/>
  <c r="P450" i="14"/>
  <c r="Y444" i="14"/>
  <c r="AC439" i="14"/>
  <c r="P434" i="14"/>
  <c r="AG427" i="14"/>
  <c r="R419" i="14"/>
  <c r="Y413" i="14"/>
  <c r="O409" i="14"/>
  <c r="Y405" i="14"/>
  <c r="AG401" i="14"/>
  <c r="V398" i="14"/>
  <c r="P395" i="14"/>
  <c r="Y392" i="14"/>
  <c r="AJ389" i="14"/>
  <c r="N387" i="14"/>
  <c r="Y384" i="14"/>
  <c r="AJ381" i="14"/>
  <c r="N379" i="14"/>
  <c r="Y376" i="14"/>
  <c r="AJ373" i="14"/>
  <c r="N371" i="14"/>
  <c r="Y368" i="14"/>
  <c r="AJ365" i="14"/>
  <c r="N363" i="14"/>
  <c r="Y360" i="14"/>
  <c r="AJ357" i="14"/>
  <c r="N355" i="14"/>
  <c r="Y352" i="14"/>
  <c r="AJ349" i="14"/>
  <c r="N347" i="14"/>
  <c r="Y344" i="14"/>
  <c r="AJ341" i="14"/>
  <c r="N339" i="14"/>
  <c r="Y336" i="14"/>
  <c r="AJ333" i="14"/>
  <c r="N331" i="14"/>
  <c r="Y328" i="14"/>
  <c r="AJ325" i="14"/>
  <c r="N323" i="14"/>
  <c r="Y320" i="14"/>
  <c r="AJ317" i="14"/>
  <c r="N315" i="14"/>
  <c r="Y312" i="14"/>
  <c r="AJ309" i="14"/>
  <c r="N307" i="14"/>
  <c r="Y304" i="14"/>
  <c r="AJ301" i="14"/>
  <c r="N299" i="14"/>
  <c r="Y296" i="14"/>
  <c r="AJ293" i="14"/>
  <c r="N291" i="14"/>
  <c r="Y288" i="14"/>
  <c r="AJ285" i="14"/>
  <c r="N283" i="14"/>
  <c r="Y280" i="14"/>
  <c r="AJ277" i="14"/>
  <c r="N275" i="14"/>
  <c r="Y272" i="14"/>
  <c r="AJ269" i="14"/>
  <c r="N267" i="14"/>
  <c r="Y264" i="14"/>
  <c r="AJ261" i="14"/>
  <c r="N259" i="14"/>
  <c r="Y256" i="14"/>
  <c r="AJ253" i="14"/>
  <c r="N251" i="14"/>
  <c r="Y248" i="14"/>
  <c r="AJ245" i="14"/>
  <c r="P426" i="14"/>
  <c r="P419" i="14"/>
  <c r="AF412" i="14"/>
  <c r="W403" i="14"/>
  <c r="AB399" i="14"/>
  <c r="Q396" i="14"/>
  <c r="W393" i="14"/>
  <c r="AH390" i="14"/>
  <c r="W385" i="14"/>
  <c r="AH382" i="14"/>
  <c r="W377" i="14"/>
  <c r="AH374" i="14"/>
  <c r="W369" i="14"/>
  <c r="AH366" i="14"/>
  <c r="W361" i="14"/>
  <c r="AH358" i="14"/>
  <c r="W353" i="14"/>
  <c r="AH350" i="14"/>
  <c r="W345" i="14"/>
  <c r="AH342" i="14"/>
  <c r="W337" i="14"/>
  <c r="AH334" i="14"/>
  <c r="W329" i="14"/>
  <c r="AH326" i="14"/>
  <c r="W321" i="14"/>
  <c r="AH318" i="14"/>
  <c r="W313" i="14"/>
  <c r="AH310" i="14"/>
  <c r="W305" i="14"/>
  <c r="AH302" i="14"/>
  <c r="W297" i="14"/>
  <c r="AH294" i="14"/>
  <c r="W289" i="14"/>
  <c r="AH286" i="14"/>
  <c r="W281" i="14"/>
  <c r="AH278" i="14"/>
  <c r="W273" i="14"/>
  <c r="AH270" i="14"/>
  <c r="W265" i="14"/>
  <c r="AH262" i="14"/>
  <c r="W421" i="14"/>
  <c r="AK413" i="14"/>
  <c r="Y409" i="14"/>
  <c r="AG405" i="14"/>
  <c r="N402" i="14"/>
  <c r="AD398" i="14"/>
  <c r="N395" i="14"/>
  <c r="O392" i="14"/>
  <c r="Z389" i="14"/>
  <c r="AK386" i="14"/>
  <c r="O384" i="14"/>
  <c r="Z381" i="14"/>
  <c r="AK378" i="14"/>
  <c r="O376" i="14"/>
  <c r="Z373" i="14"/>
  <c r="AK370" i="14"/>
  <c r="O368" i="14"/>
  <c r="Z365" i="14"/>
  <c r="AK362" i="14"/>
  <c r="O360" i="14"/>
  <c r="Z357" i="14"/>
  <c r="AK354" i="14"/>
  <c r="O352" i="14"/>
  <c r="Z349" i="14"/>
  <c r="AK346" i="14"/>
  <c r="O344" i="14"/>
  <c r="Z341" i="14"/>
  <c r="AK338" i="14"/>
  <c r="O336" i="14"/>
  <c r="Z333" i="14"/>
  <c r="AK330" i="14"/>
  <c r="O328" i="14"/>
  <c r="Z325" i="14"/>
  <c r="AK322" i="14"/>
  <c r="O320" i="14"/>
  <c r="Z317" i="14"/>
  <c r="AK314" i="14"/>
  <c r="O312" i="14"/>
  <c r="Z309" i="14"/>
  <c r="AK306" i="14"/>
  <c r="O304" i="14"/>
  <c r="Z301" i="14"/>
  <c r="AK298" i="14"/>
  <c r="O296" i="14"/>
  <c r="Z293" i="14"/>
  <c r="AK290" i="14"/>
  <c r="O288" i="14"/>
  <c r="Z285" i="14"/>
  <c r="Y428" i="14"/>
  <c r="X420" i="14"/>
  <c r="Y414" i="14"/>
  <c r="W409" i="14"/>
  <c r="AF405" i="14"/>
  <c r="X402" i="14"/>
  <c r="AC398" i="14"/>
  <c r="V395" i="14"/>
  <c r="N392" i="14"/>
  <c r="Y389" i="14"/>
  <c r="AJ386" i="14"/>
  <c r="N384" i="14"/>
  <c r="Y381" i="14"/>
  <c r="AJ378" i="14"/>
  <c r="N376" i="14"/>
  <c r="Y373" i="14"/>
  <c r="AJ370" i="14"/>
  <c r="N368" i="14"/>
  <c r="Y365" i="14"/>
  <c r="AJ362" i="14"/>
  <c r="N360" i="14"/>
  <c r="Y357" i="14"/>
  <c r="AJ354" i="14"/>
  <c r="N352" i="14"/>
  <c r="Y349" i="14"/>
  <c r="AJ346" i="14"/>
  <c r="N344" i="14"/>
  <c r="Y341" i="14"/>
  <c r="AJ338" i="14"/>
  <c r="N336" i="14"/>
  <c r="Y333" i="14"/>
  <c r="AJ330" i="14"/>
  <c r="N328" i="14"/>
  <c r="Y325" i="14"/>
  <c r="AJ322" i="14"/>
  <c r="N320" i="14"/>
  <c r="Y317" i="14"/>
  <c r="AJ314" i="14"/>
  <c r="N312" i="14"/>
  <c r="Y309" i="14"/>
  <c r="AJ306" i="14"/>
  <c r="N304" i="14"/>
  <c r="Y301" i="14"/>
  <c r="AJ298" i="14"/>
  <c r="V428" i="14"/>
  <c r="AG418" i="14"/>
  <c r="Z412" i="14"/>
  <c r="T408" i="14"/>
  <c r="X404" i="14"/>
  <c r="Q401" i="14"/>
  <c r="U397" i="14"/>
  <c r="S394" i="14"/>
  <c r="V391" i="14"/>
  <c r="AG388" i="14"/>
  <c r="S386" i="14"/>
  <c r="V383" i="14"/>
  <c r="AG380" i="14"/>
  <c r="S378" i="14"/>
  <c r="V375" i="14"/>
  <c r="AG372" i="14"/>
  <c r="S370" i="14"/>
  <c r="V367" i="14"/>
  <c r="AG364" i="14"/>
  <c r="S362" i="14"/>
  <c r="V359" i="14"/>
  <c r="AG356" i="14"/>
  <c r="S354" i="14"/>
  <c r="V351" i="14"/>
  <c r="AG348" i="14"/>
  <c r="S346" i="14"/>
  <c r="V343" i="14"/>
  <c r="AG340" i="14"/>
  <c r="S338" i="14"/>
  <c r="V335" i="14"/>
  <c r="AG332" i="14"/>
  <c r="S330" i="14"/>
  <c r="V327" i="14"/>
  <c r="AG324" i="14"/>
  <c r="S322" i="14"/>
  <c r="V319" i="14"/>
  <c r="AG316" i="14"/>
  <c r="S314" i="14"/>
  <c r="V311" i="14"/>
  <c r="AG308" i="14"/>
  <c r="S306" i="14"/>
  <c r="V303" i="14"/>
  <c r="AG300" i="14"/>
  <c r="AC423" i="14"/>
  <c r="Q417" i="14"/>
  <c r="S411" i="14"/>
  <c r="V407" i="14"/>
  <c r="AA403" i="14"/>
  <c r="S400" i="14"/>
  <c r="AG396" i="14"/>
  <c r="AA393" i="14"/>
  <c r="AD390" i="14"/>
  <c r="P388" i="14"/>
  <c r="AA385" i="14"/>
  <c r="AD382" i="14"/>
  <c r="P380" i="14"/>
  <c r="AA377" i="14"/>
  <c r="AD374" i="14"/>
  <c r="P372" i="14"/>
  <c r="AA369" i="14"/>
  <c r="AD366" i="14"/>
  <c r="P364" i="14"/>
  <c r="AA361" i="14"/>
  <c r="AD358" i="14"/>
  <c r="P356" i="14"/>
  <c r="AA353" i="14"/>
  <c r="AD350" i="14"/>
  <c r="P348" i="14"/>
  <c r="AA345" i="14"/>
  <c r="AD342" i="14"/>
  <c r="P340" i="14"/>
  <c r="AA337" i="14"/>
  <c r="AD334" i="14"/>
  <c r="P332" i="14"/>
  <c r="AA329" i="14"/>
  <c r="AD326" i="14"/>
  <c r="P324" i="14"/>
  <c r="AA321" i="14"/>
  <c r="AD318" i="14"/>
  <c r="P316" i="14"/>
  <c r="AA313" i="14"/>
  <c r="AD310" i="14"/>
  <c r="P308" i="14"/>
  <c r="AA305" i="14"/>
  <c r="AD302" i="14"/>
  <c r="P300" i="14"/>
  <c r="AA297" i="14"/>
  <c r="AD294" i="14"/>
  <c r="P292" i="14"/>
  <c r="AA289" i="14"/>
  <c r="AD286" i="14"/>
  <c r="P284" i="14"/>
  <c r="AA281" i="14"/>
  <c r="AD278" i="14"/>
  <c r="P276" i="14"/>
  <c r="AA273" i="14"/>
  <c r="AD270" i="14"/>
  <c r="P268" i="14"/>
  <c r="AA265" i="14"/>
  <c r="AD262" i="14"/>
  <c r="P260" i="14"/>
  <c r="AA257" i="14"/>
  <c r="AK431" i="14"/>
  <c r="AH414" i="14"/>
  <c r="P410" i="14"/>
  <c r="W406" i="14"/>
  <c r="AB402" i="14"/>
  <c r="Z395" i="14"/>
  <c r="AH392" i="14"/>
  <c r="W387" i="14"/>
  <c r="AH384" i="14"/>
  <c r="W379" i="14"/>
  <c r="AH376" i="14"/>
  <c r="W371" i="14"/>
  <c r="AH368" i="14"/>
  <c r="W363" i="14"/>
  <c r="AH360" i="14"/>
  <c r="W355" i="14"/>
  <c r="AH352" i="14"/>
  <c r="W347" i="14"/>
  <c r="AH344" i="14"/>
  <c r="W339" i="14"/>
  <c r="AH336" i="14"/>
  <c r="W331" i="14"/>
  <c r="AH328" i="14"/>
  <c r="R408" i="14"/>
  <c r="AC317" i="14"/>
  <c r="P307" i="14"/>
  <c r="AJ297" i="14"/>
  <c r="O292" i="14"/>
  <c r="S287" i="14"/>
  <c r="Q282" i="14"/>
  <c r="P278" i="14"/>
  <c r="Q274" i="14"/>
  <c r="P270" i="14"/>
  <c r="Q266" i="14"/>
  <c r="P262" i="14"/>
  <c r="U258" i="14"/>
  <c r="AC897" i="14"/>
  <c r="W879" i="14"/>
  <c r="AH891" i="14"/>
  <c r="T876" i="14"/>
  <c r="V854" i="14"/>
  <c r="S830" i="14"/>
  <c r="U828" i="14"/>
  <c r="Y830" i="14"/>
  <c r="V781" i="14"/>
  <c r="AA831" i="14"/>
  <c r="AC863" i="14"/>
  <c r="AF801" i="14"/>
  <c r="Z767" i="14"/>
  <c r="AB733" i="14"/>
  <c r="AH811" i="14"/>
  <c r="W777" i="14"/>
  <c r="V858" i="14"/>
  <c r="AE807" i="14"/>
  <c r="S779" i="14"/>
  <c r="X750" i="14"/>
  <c r="T883" i="14"/>
  <c r="AF799" i="14"/>
  <c r="Q819" i="14"/>
  <c r="V806" i="14"/>
  <c r="N806" i="14"/>
  <c r="R750" i="14"/>
  <c r="T723" i="14"/>
  <c r="N812" i="14"/>
  <c r="AE752" i="14"/>
  <c r="AH724" i="14"/>
  <c r="P767" i="14"/>
  <c r="AK734" i="14"/>
  <c r="AD711" i="14"/>
  <c r="AA690" i="14"/>
  <c r="R765" i="14"/>
  <c r="AF732" i="14"/>
  <c r="W792" i="14"/>
  <c r="AH747" i="14"/>
  <c r="AH720" i="14"/>
  <c r="S777" i="14"/>
  <c r="O755" i="14"/>
  <c r="AA740" i="14"/>
  <c r="AC726" i="14"/>
  <c r="AK715" i="14"/>
  <c r="AH734" i="14"/>
  <c r="Z708" i="14"/>
  <c r="Y695" i="14"/>
  <c r="V683" i="14"/>
  <c r="AG672" i="14"/>
  <c r="S662" i="14"/>
  <c r="AC845" i="14"/>
  <c r="P736" i="14"/>
  <c r="N708" i="14"/>
  <c r="AD698" i="14"/>
  <c r="U690" i="14"/>
  <c r="T684" i="14"/>
  <c r="AB676" i="14"/>
  <c r="AJ668" i="14"/>
  <c r="V753" i="14"/>
  <c r="AG812" i="14"/>
  <c r="AE748" i="14"/>
  <c r="V718" i="14"/>
  <c r="O707" i="14"/>
  <c r="AB698" i="14"/>
  <c r="N692" i="14"/>
  <c r="R684" i="14"/>
  <c r="Z676" i="14"/>
  <c r="X670" i="14"/>
  <c r="AF662" i="14"/>
  <c r="AK807" i="14"/>
  <c r="AD745" i="14"/>
  <c r="W716" i="14"/>
  <c r="AF705" i="14"/>
  <c r="S699" i="14"/>
  <c r="AH690" i="14"/>
  <c r="X684" i="14"/>
  <c r="U679" i="14"/>
  <c r="AI673" i="14"/>
  <c r="X668" i="14"/>
  <c r="AK663" i="14"/>
  <c r="Y659" i="14"/>
  <c r="S794" i="14"/>
  <c r="AI752" i="14"/>
  <c r="AA733" i="14"/>
  <c r="Y717" i="14"/>
  <c r="AF710" i="14"/>
  <c r="AE705" i="14"/>
  <c r="AJ699" i="14"/>
  <c r="AA695" i="14"/>
  <c r="O690" i="14"/>
  <c r="N685" i="14"/>
  <c r="R681" i="14"/>
  <c r="W676" i="14"/>
  <c r="AI672" i="14"/>
  <c r="O668" i="14"/>
  <c r="AJ663" i="14"/>
  <c r="AF659" i="14"/>
  <c r="T655" i="14"/>
  <c r="X796" i="14"/>
  <c r="AA752" i="14"/>
  <c r="AB725" i="14"/>
  <c r="P715" i="14"/>
  <c r="AB708" i="14"/>
  <c r="R704" i="14"/>
  <c r="P699" i="14"/>
  <c r="X694" i="14"/>
  <c r="N690" i="14"/>
  <c r="U685" i="14"/>
  <c r="Y681" i="14"/>
  <c r="AD676" i="14"/>
  <c r="Z672" i="14"/>
  <c r="V668" i="14"/>
  <c r="AI663" i="14"/>
  <c r="N660" i="14"/>
  <c r="AA655" i="14"/>
  <c r="O651" i="14"/>
  <c r="S647" i="14"/>
  <c r="X642" i="14"/>
  <c r="AJ638" i="14"/>
  <c r="P634" i="14"/>
  <c r="AK629" i="14"/>
  <c r="AG625" i="14"/>
  <c r="U621" i="14"/>
  <c r="Y617" i="14"/>
  <c r="AK768" i="14"/>
  <c r="AC702" i="14"/>
  <c r="AH685" i="14"/>
  <c r="AB667" i="14"/>
  <c r="W656" i="14"/>
  <c r="W650" i="14"/>
  <c r="AD645" i="14"/>
  <c r="U641" i="14"/>
  <c r="S636" i="14"/>
  <c r="S632" i="14"/>
  <c r="Q627" i="14"/>
  <c r="W622" i="14"/>
  <c r="N618" i="14"/>
  <c r="AK612" i="14"/>
  <c r="P609" i="14"/>
  <c r="AC604" i="14"/>
  <c r="Q600" i="14"/>
  <c r="U596" i="14"/>
  <c r="Z591" i="14"/>
  <c r="AD587" i="14"/>
  <c r="R583" i="14"/>
  <c r="AE578" i="14"/>
  <c r="AI574" i="14"/>
  <c r="O570" i="14"/>
  <c r="AA566" i="14"/>
  <c r="AF561" i="14"/>
  <c r="AB557" i="14"/>
  <c r="AB751" i="14"/>
  <c r="AA694" i="14"/>
  <c r="AF677" i="14"/>
  <c r="Y662" i="14"/>
  <c r="AH653" i="14"/>
  <c r="AJ648" i="14"/>
  <c r="Y643" i="14"/>
  <c r="O639" i="14"/>
  <c r="T633" i="14"/>
  <c r="R628" i="14"/>
  <c r="X623" i="14"/>
  <c r="AK710" i="14"/>
  <c r="AF695" i="14"/>
  <c r="Z677" i="14"/>
  <c r="W662" i="14"/>
  <c r="AG653" i="14"/>
  <c r="P648" i="14"/>
  <c r="Q644" i="14"/>
  <c r="N639" i="14"/>
  <c r="U634" i="14"/>
  <c r="AJ629" i="14"/>
  <c r="AI624" i="14"/>
  <c r="AI620" i="14"/>
  <c r="AF615" i="14"/>
  <c r="T611" i="14"/>
  <c r="P607" i="14"/>
  <c r="AC602" i="14"/>
  <c r="AG598" i="14"/>
  <c r="U594" i="14"/>
  <c r="AH589" i="14"/>
  <c r="AD585" i="14"/>
  <c r="R581" i="14"/>
  <c r="V577" i="14"/>
  <c r="AI572" i="14"/>
  <c r="W568" i="14"/>
  <c r="AA564" i="14"/>
  <c r="AF559" i="14"/>
  <c r="S556" i="14"/>
  <c r="Y713" i="14"/>
  <c r="Q690" i="14"/>
  <c r="AK672" i="14"/>
  <c r="AK659" i="14"/>
  <c r="V653" i="14"/>
  <c r="AE647" i="14"/>
  <c r="T642" i="14"/>
  <c r="Z637" i="14"/>
  <c r="O632" i="14"/>
  <c r="AF627" i="14"/>
  <c r="AI621" i="14"/>
  <c r="AD720" i="14"/>
  <c r="AJ701" i="14"/>
  <c r="AK682" i="14"/>
  <c r="P669" i="14"/>
  <c r="AC656" i="14"/>
  <c r="AA650" i="14"/>
  <c r="AG645" i="14"/>
  <c r="V640" i="14"/>
  <c r="AC635" i="14"/>
  <c r="Q630" i="14"/>
  <c r="O625" i="14"/>
  <c r="W620" i="14"/>
  <c r="Z614" i="14"/>
  <c r="AH610" i="14"/>
  <c r="AB732" i="14"/>
  <c r="AG697" i="14"/>
  <c r="P679" i="14"/>
  <c r="R661" i="14"/>
  <c r="AA653" i="14"/>
  <c r="U648" i="14"/>
  <c r="AB643" i="14"/>
  <c r="R639" i="14"/>
  <c r="Q634" i="14"/>
  <c r="P630" i="14"/>
  <c r="N625" i="14"/>
  <c r="U620" i="14"/>
  <c r="AK615" i="14"/>
  <c r="P611" i="14"/>
  <c r="AB607" i="14"/>
  <c r="AG602" i="14"/>
  <c r="AC598" i="14"/>
  <c r="Y594" i="14"/>
  <c r="T591" i="14"/>
  <c r="P587" i="14"/>
  <c r="AJ583" i="14"/>
  <c r="W695" i="14"/>
  <c r="S650" i="14"/>
  <c r="AK634" i="14"/>
  <c r="R620" i="14"/>
  <c r="V610" i="14"/>
  <c r="AF604" i="14"/>
  <c r="AE599" i="14"/>
  <c r="AG593" i="14"/>
  <c r="AF588" i="14"/>
  <c r="AE583" i="14"/>
  <c r="X578" i="14"/>
  <c r="AF573" i="14"/>
  <c r="R569" i="14"/>
  <c r="O564" i="14"/>
  <c r="Y559" i="14"/>
  <c r="S555" i="14"/>
  <c r="S551" i="14"/>
  <c r="AE547" i="14"/>
  <c r="Z544" i="14"/>
  <c r="V540" i="14"/>
  <c r="Q537" i="14"/>
  <c r="AK533" i="14"/>
  <c r="AG529" i="14"/>
  <c r="AB526" i="14"/>
  <c r="O523" i="14"/>
  <c r="S519" i="14"/>
  <c r="AE515" i="14"/>
  <c r="Z512" i="14"/>
  <c r="V508" i="14"/>
  <c r="Q505" i="14"/>
  <c r="AK501" i="14"/>
  <c r="AG497" i="14"/>
  <c r="AB494" i="14"/>
  <c r="AJ698" i="14"/>
  <c r="U651" i="14"/>
  <c r="V637" i="14"/>
  <c r="O620" i="14"/>
  <c r="AJ610" i="14"/>
  <c r="Q605" i="14"/>
  <c r="R600" i="14"/>
  <c r="R594" i="14"/>
  <c r="Q589" i="14"/>
  <c r="R584" i="14"/>
  <c r="AG578" i="14"/>
  <c r="P574" i="14"/>
  <c r="AK569" i="14"/>
  <c r="X564" i="14"/>
  <c r="T560" i="14"/>
  <c r="AC555" i="14"/>
  <c r="Z551" i="14"/>
  <c r="U548" i="14"/>
  <c r="AG544" i="14"/>
  <c r="AK540" i="14"/>
  <c r="X537" i="14"/>
  <c r="S534" i="14"/>
  <c r="O530" i="14"/>
  <c r="AI526" i="14"/>
  <c r="V523" i="14"/>
  <c r="Z519" i="14"/>
  <c r="U516" i="14"/>
  <c r="AG512" i="14"/>
  <c r="AK508" i="14"/>
  <c r="X505" i="14"/>
  <c r="AC674" i="14"/>
  <c r="S642" i="14"/>
  <c r="AK626" i="14"/>
  <c r="Z615" i="14"/>
  <c r="O607" i="14"/>
  <c r="P602" i="14"/>
  <c r="P597" i="14"/>
  <c r="O591" i="14"/>
  <c r="P586" i="14"/>
  <c r="S581" i="14"/>
  <c r="AG575" i="14"/>
  <c r="Q571" i="14"/>
  <c r="AK566" i="14"/>
  <c r="Z561" i="14"/>
  <c r="S557" i="14"/>
  <c r="O553" i="14"/>
  <c r="S549" i="14"/>
  <c r="AE545" i="14"/>
  <c r="Z542" i="14"/>
  <c r="U539" i="14"/>
  <c r="AG535" i="14"/>
  <c r="AJ532" i="14"/>
  <c r="AE529" i="14"/>
  <c r="AH526" i="14"/>
  <c r="AK523" i="14"/>
  <c r="AF520" i="14"/>
  <c r="R518" i="14"/>
  <c r="AC515" i="14"/>
  <c r="AF512" i="14"/>
  <c r="R510" i="14"/>
  <c r="AC507" i="14"/>
  <c r="AF504" i="14"/>
  <c r="R502" i="14"/>
  <c r="AC499" i="14"/>
  <c r="N687" i="14"/>
  <c r="AD655" i="14"/>
  <c r="O642" i="14"/>
  <c r="AA630" i="14"/>
  <c r="AJ619" i="14"/>
  <c r="AB612" i="14"/>
  <c r="N607" i="14"/>
  <c r="O603" i="14"/>
  <c r="N599" i="14"/>
  <c r="O595" i="14"/>
  <c r="N591" i="14"/>
  <c r="O587" i="14"/>
  <c r="N583" i="14"/>
  <c r="Z579" i="14"/>
  <c r="AE575" i="14"/>
  <c r="V572" i="14"/>
  <c r="AB568" i="14"/>
  <c r="Q565" i="14"/>
  <c r="AI561" i="14"/>
  <c r="N558" i="14"/>
  <c r="AE554" i="14"/>
  <c r="AF551" i="14"/>
  <c r="R549" i="14"/>
  <c r="AC546" i="14"/>
  <c r="AF543" i="14"/>
  <c r="R541" i="14"/>
  <c r="AC538" i="14"/>
  <c r="AF535" i="14"/>
  <c r="R533" i="14"/>
  <c r="AC530" i="14"/>
  <c r="AF527" i="14"/>
  <c r="R525" i="14"/>
  <c r="AC522" i="14"/>
  <c r="AF519" i="14"/>
  <c r="R517" i="14"/>
  <c r="AC514" i="14"/>
  <c r="AF511" i="14"/>
  <c r="R509" i="14"/>
  <c r="AC506" i="14"/>
  <c r="AF503" i="14"/>
  <c r="R501" i="14"/>
  <c r="AC498" i="14"/>
  <c r="V700" i="14"/>
  <c r="AJ659" i="14"/>
  <c r="AE645" i="14"/>
  <c r="AF632" i="14"/>
  <c r="Y621" i="14"/>
  <c r="AA614" i="14"/>
  <c r="AF608" i="14"/>
  <c r="X604" i="14"/>
  <c r="X600" i="14"/>
  <c r="X596" i="14"/>
  <c r="X592" i="14"/>
  <c r="X588" i="14"/>
  <c r="X584" i="14"/>
  <c r="AD580" i="14"/>
  <c r="AJ576" i="14"/>
  <c r="Y573" i="14"/>
  <c r="AG569" i="14"/>
  <c r="V566" i="14"/>
  <c r="AA562" i="14"/>
  <c r="S559" i="14"/>
  <c r="AH555" i="14"/>
  <c r="AC552" i="14"/>
  <c r="AF549" i="14"/>
  <c r="R547" i="14"/>
  <c r="AC544" i="14"/>
  <c r="AF541" i="14"/>
  <c r="R539" i="14"/>
  <c r="AC536" i="14"/>
  <c r="AF533" i="14"/>
  <c r="R531" i="14"/>
  <c r="AC528" i="14"/>
  <c r="AF525" i="14"/>
  <c r="R523" i="14"/>
  <c r="AC520" i="14"/>
  <c r="AF517" i="14"/>
  <c r="R515" i="14"/>
  <c r="AC512" i="14"/>
  <c r="AF509" i="14"/>
  <c r="R507" i="14"/>
  <c r="AC504" i="14"/>
  <c r="AF501" i="14"/>
  <c r="R499" i="14"/>
  <c r="AC496" i="14"/>
  <c r="AH692" i="14"/>
  <c r="P653" i="14"/>
  <c r="AE641" i="14"/>
  <c r="AG628" i="14"/>
  <c r="AE618" i="14"/>
  <c r="AH611" i="14"/>
  <c r="AH606" i="14"/>
  <c r="AI602" i="14"/>
  <c r="AH598" i="14"/>
  <c r="AI594" i="14"/>
  <c r="AH590" i="14"/>
  <c r="AI586" i="14"/>
  <c r="AH582" i="14"/>
  <c r="W579" i="14"/>
  <c r="AB575" i="14"/>
  <c r="Q572" i="14"/>
  <c r="AI568" i="14"/>
  <c r="N565" i="14"/>
  <c r="AE561" i="14"/>
  <c r="AI557" i="14"/>
  <c r="AA554" i="14"/>
  <c r="AK551" i="14"/>
  <c r="O549" i="14"/>
  <c r="Z546" i="14"/>
  <c r="AK543" i="14"/>
  <c r="O541" i="14"/>
  <c r="Z538" i="14"/>
  <c r="AK535" i="14"/>
  <c r="O533" i="14"/>
  <c r="Z530" i="14"/>
  <c r="AK527" i="14"/>
  <c r="O525" i="14"/>
  <c r="X644" i="14"/>
  <c r="N610" i="14"/>
  <c r="R570" i="14"/>
  <c r="AF555" i="14"/>
  <c r="R545" i="14"/>
  <c r="AD533" i="14"/>
  <c r="Y523" i="14"/>
  <c r="N517" i="14"/>
  <c r="AD510" i="14"/>
  <c r="T504" i="14"/>
  <c r="Q499" i="14"/>
  <c r="X495" i="14"/>
  <c r="T492" i="14"/>
  <c r="W489" i="14"/>
  <c r="AH486" i="14"/>
  <c r="T484" i="14"/>
  <c r="W481" i="14"/>
  <c r="AH478" i="14"/>
  <c r="T476" i="14"/>
  <c r="W473" i="14"/>
  <c r="AH470" i="14"/>
  <c r="T468" i="14"/>
  <c r="W465" i="14"/>
  <c r="AH462" i="14"/>
  <c r="T460" i="14"/>
  <c r="W457" i="14"/>
  <c r="AH454" i="14"/>
  <c r="T452" i="14"/>
  <c r="W449" i="14"/>
  <c r="AH446" i="14"/>
  <c r="T444" i="14"/>
  <c r="W441" i="14"/>
  <c r="AH438" i="14"/>
  <c r="T436" i="14"/>
  <c r="W433" i="14"/>
  <c r="AH430" i="14"/>
  <c r="T428" i="14"/>
  <c r="N640" i="14"/>
  <c r="AI601" i="14"/>
  <c r="AI585" i="14"/>
  <c r="N570" i="14"/>
  <c r="Y555" i="14"/>
  <c r="AJ543" i="14"/>
  <c r="Y533" i="14"/>
  <c r="X523" i="14"/>
  <c r="X515" i="14"/>
  <c r="X507" i="14"/>
  <c r="W500" i="14"/>
  <c r="P496" i="14"/>
  <c r="R493" i="14"/>
  <c r="AC490" i="14"/>
  <c r="AF487" i="14"/>
  <c r="R485" i="14"/>
  <c r="AC482" i="14"/>
  <c r="AF479" i="14"/>
  <c r="R477" i="14"/>
  <c r="AC474" i="14"/>
  <c r="AF471" i="14"/>
  <c r="R469" i="14"/>
  <c r="AC466" i="14"/>
  <c r="R643" i="14"/>
  <c r="AE611" i="14"/>
  <c r="Z595" i="14"/>
  <c r="AB578" i="14"/>
  <c r="AA565" i="14"/>
  <c r="AE551" i="14"/>
  <c r="V541" i="14"/>
  <c r="P531" i="14"/>
  <c r="AH521" i="14"/>
  <c r="S515" i="14"/>
  <c r="AH508" i="14"/>
  <c r="AF502" i="14"/>
  <c r="N498" i="14"/>
  <c r="S494" i="14"/>
  <c r="AA491" i="14"/>
  <c r="AD488" i="14"/>
  <c r="P486" i="14"/>
  <c r="AA483" i="14"/>
  <c r="AD480" i="14"/>
  <c r="P478" i="14"/>
  <c r="AA475" i="14"/>
  <c r="AD472" i="14"/>
  <c r="P470" i="14"/>
  <c r="AA467" i="14"/>
  <c r="AD464" i="14"/>
  <c r="P462" i="14"/>
  <c r="AA459" i="14"/>
  <c r="AD456" i="14"/>
  <c r="P454" i="14"/>
  <c r="AA451" i="14"/>
  <c r="AD448" i="14"/>
  <c r="P446" i="14"/>
  <c r="AA443" i="14"/>
  <c r="AD440" i="14"/>
  <c r="P438" i="14"/>
  <c r="AA435" i="14"/>
  <c r="AD432" i="14"/>
  <c r="P430" i="14"/>
  <c r="AA427" i="14"/>
  <c r="AD424" i="14"/>
  <c r="P422" i="14"/>
  <c r="AA419" i="14"/>
  <c r="AD416" i="14"/>
  <c r="V704" i="14"/>
  <c r="W632" i="14"/>
  <c r="V607" i="14"/>
  <c r="U591" i="14"/>
  <c r="AD575" i="14"/>
  <c r="Y562" i="14"/>
  <c r="X550" i="14"/>
  <c r="O540" i="14"/>
  <c r="AD528" i="14"/>
  <c r="AI520" i="14"/>
  <c r="AI512" i="14"/>
  <c r="AI504" i="14"/>
  <c r="Y498" i="14"/>
  <c r="R494" i="14"/>
  <c r="Z491" i="14"/>
  <c r="AK488" i="14"/>
  <c r="O486" i="14"/>
  <c r="Z483" i="14"/>
  <c r="AK480" i="14"/>
  <c r="O478" i="14"/>
  <c r="Z475" i="14"/>
  <c r="AK472" i="14"/>
  <c r="O470" i="14"/>
  <c r="Z467" i="14"/>
  <c r="AK464" i="14"/>
  <c r="O462" i="14"/>
  <c r="Z459" i="14"/>
  <c r="AK456" i="14"/>
  <c r="O454" i="14"/>
  <c r="Z451" i="14"/>
  <c r="AH642" i="14"/>
  <c r="P581" i="14"/>
  <c r="AH566" i="14"/>
  <c r="AA552" i="14"/>
  <c r="U542" i="14"/>
  <c r="AJ530" i="14"/>
  <c r="AA521" i="14"/>
  <c r="P515" i="14"/>
  <c r="AE508" i="14"/>
  <c r="AC502" i="14"/>
  <c r="X497" i="14"/>
  <c r="AA635" i="14"/>
  <c r="AF598" i="14"/>
  <c r="AF582" i="14"/>
  <c r="W569" i="14"/>
  <c r="AI554" i="14"/>
  <c r="V544" i="14"/>
  <c r="P534" i="14"/>
  <c r="R522" i="14"/>
  <c r="R514" i="14"/>
  <c r="R506" i="14"/>
  <c r="AE500" i="14"/>
  <c r="V496" i="14"/>
  <c r="W493" i="14"/>
  <c r="AG490" i="14"/>
  <c r="S488" i="14"/>
  <c r="V485" i="14"/>
  <c r="AG482" i="14"/>
  <c r="S480" i="14"/>
  <c r="V477" i="14"/>
  <c r="AG474" i="14"/>
  <c r="S472" i="14"/>
  <c r="V469" i="14"/>
  <c r="AG466" i="14"/>
  <c r="S464" i="14"/>
  <c r="V461" i="14"/>
  <c r="AG458" i="14"/>
  <c r="S456" i="14"/>
  <c r="V453" i="14"/>
  <c r="AG450" i="14"/>
  <c r="S448" i="14"/>
  <c r="V445" i="14"/>
  <c r="AG442" i="14"/>
  <c r="S440" i="14"/>
  <c r="V437" i="14"/>
  <c r="AG434" i="14"/>
  <c r="S432" i="14"/>
  <c r="V429" i="14"/>
  <c r="AG426" i="14"/>
  <c r="S424" i="14"/>
  <c r="AD651" i="14"/>
  <c r="X610" i="14"/>
  <c r="T594" i="14"/>
  <c r="O579" i="14"/>
  <c r="Z564" i="14"/>
  <c r="N552" i="14"/>
  <c r="AE540" i="14"/>
  <c r="Y530" i="14"/>
  <c r="V520" i="14"/>
  <c r="V512" i="14"/>
  <c r="V504" i="14"/>
  <c r="AE498" i="14"/>
  <c r="P495" i="14"/>
  <c r="U492" i="14"/>
  <c r="X489" i="14"/>
  <c r="AI486" i="14"/>
  <c r="U484" i="14"/>
  <c r="X481" i="14"/>
  <c r="AI478" i="14"/>
  <c r="U476" i="14"/>
  <c r="X473" i="14"/>
  <c r="AI470" i="14"/>
  <c r="U468" i="14"/>
  <c r="X465" i="14"/>
  <c r="AI462" i="14"/>
  <c r="U460" i="14"/>
  <c r="X457" i="14"/>
  <c r="AI454" i="14"/>
  <c r="U452" i="14"/>
  <c r="X449" i="14"/>
  <c r="AI446" i="14"/>
  <c r="U444" i="14"/>
  <c r="X441" i="14"/>
  <c r="AI438" i="14"/>
  <c r="U436" i="14"/>
  <c r="X433" i="14"/>
  <c r="AI430" i="14"/>
  <c r="U428" i="14"/>
  <c r="X425" i="14"/>
  <c r="AI422" i="14"/>
  <c r="U420" i="14"/>
  <c r="X606" i="14"/>
  <c r="AA504" i="14"/>
  <c r="AB486" i="14"/>
  <c r="P476" i="14"/>
  <c r="N465" i="14"/>
  <c r="AF458" i="14"/>
  <c r="S452" i="14"/>
  <c r="T446" i="14"/>
  <c r="AH440" i="14"/>
  <c r="S870" i="14"/>
  <c r="AH868" i="14"/>
  <c r="AD879" i="14"/>
  <c r="X860" i="14"/>
  <c r="AG843" i="14"/>
  <c r="AK822" i="14"/>
  <c r="AA820" i="14"/>
  <c r="N821" i="14"/>
  <c r="S776" i="14"/>
  <c r="T822" i="14"/>
  <c r="AF848" i="14"/>
  <c r="AB797" i="14"/>
  <c r="AD763" i="14"/>
  <c r="X729" i="14"/>
  <c r="Q807" i="14"/>
  <c r="R774" i="14"/>
  <c r="Y848" i="14"/>
  <c r="AI803" i="14"/>
  <c r="AE775" i="14"/>
  <c r="S747" i="14"/>
  <c r="AB860" i="14"/>
  <c r="AA847" i="14"/>
  <c r="AD809" i="14"/>
  <c r="AG796" i="14"/>
  <c r="R792" i="14"/>
  <c r="AH746" i="14"/>
  <c r="W720" i="14"/>
  <c r="AH797" i="14"/>
  <c r="AI748" i="14"/>
  <c r="T722" i="14"/>
  <c r="S762" i="14"/>
  <c r="Q731" i="14"/>
  <c r="P709" i="14"/>
  <c r="U971" i="14"/>
  <c r="AD759" i="14"/>
  <c r="W729" i="14"/>
  <c r="P783" i="14"/>
  <c r="O744" i="14"/>
  <c r="T718" i="14"/>
  <c r="Z776" i="14"/>
  <c r="AA754" i="14"/>
  <c r="P740" i="14"/>
  <c r="T726" i="14"/>
  <c r="T828" i="14"/>
  <c r="P733" i="14"/>
  <c r="O708" i="14"/>
  <c r="P695" i="14"/>
  <c r="N683" i="14"/>
  <c r="Y672" i="14"/>
  <c r="AJ661" i="14"/>
  <c r="AD821" i="14"/>
  <c r="AE734" i="14"/>
  <c r="AC707" i="14"/>
  <c r="U698" i="14"/>
  <c r="AK689" i="14"/>
  <c r="N682" i="14"/>
  <c r="T676" i="14"/>
  <c r="AB668" i="14"/>
  <c r="AA741" i="14"/>
  <c r="U808" i="14"/>
  <c r="W747" i="14"/>
  <c r="AH714" i="14"/>
  <c r="AD706" i="14"/>
  <c r="R698" i="14"/>
  <c r="AH689" i="14"/>
  <c r="AI683" i="14"/>
  <c r="R676" i="14"/>
  <c r="Z668" i="14"/>
  <c r="X662" i="14"/>
  <c r="O797" i="14"/>
  <c r="AK736" i="14"/>
  <c r="AF715" i="14"/>
  <c r="W705" i="14"/>
  <c r="N697" i="14"/>
  <c r="Y690" i="14"/>
  <c r="AH682" i="14"/>
  <c r="W677" i="14"/>
  <c r="T672" i="14"/>
  <c r="Y667" i="14"/>
  <c r="AC663" i="14"/>
  <c r="AH658" i="14"/>
  <c r="AD791" i="14"/>
  <c r="Q751" i="14"/>
  <c r="V729" i="14"/>
  <c r="AK716" i="14"/>
  <c r="AJ709" i="14"/>
  <c r="V705" i="14"/>
  <c r="AA699" i="14"/>
  <c r="Y694" i="14"/>
  <c r="AE689" i="14"/>
  <c r="W684" i="14"/>
  <c r="AI680" i="14"/>
  <c r="O676" i="14"/>
  <c r="AJ671" i="14"/>
  <c r="AF667" i="14"/>
  <c r="T663" i="14"/>
  <c r="X659" i="14"/>
  <c r="AK654" i="14"/>
  <c r="P786" i="14"/>
  <c r="X749" i="14"/>
  <c r="P723" i="14"/>
  <c r="AB714" i="14"/>
  <c r="P708" i="14"/>
  <c r="Q703" i="14"/>
  <c r="AF698" i="14"/>
  <c r="AD693" i="14"/>
  <c r="AD689" i="14"/>
  <c r="AD684" i="14"/>
  <c r="Z680" i="14"/>
  <c r="V676" i="14"/>
  <c r="AI671" i="14"/>
  <c r="N668" i="14"/>
  <c r="AA663" i="14"/>
  <c r="O659" i="14"/>
  <c r="S655" i="14"/>
  <c r="X650" i="14"/>
  <c r="AJ646" i="14"/>
  <c r="P642" i="14"/>
  <c r="AK637" i="14"/>
  <c r="AG633" i="14"/>
  <c r="U629" i="14"/>
  <c r="Y625" i="14"/>
  <c r="AD620" i="14"/>
  <c r="Z616" i="14"/>
  <c r="O731" i="14"/>
  <c r="O700" i="14"/>
  <c r="AG684" i="14"/>
  <c r="AC666" i="14"/>
  <c r="AH654" i="14"/>
  <c r="N650" i="14"/>
  <c r="AK644" i="14"/>
  <c r="AK640" i="14"/>
  <c r="AI635" i="14"/>
  <c r="P631" i="14"/>
  <c r="AG626" i="14"/>
  <c r="AD621" i="14"/>
  <c r="AD617" i="14"/>
  <c r="AC612" i="14"/>
  <c r="Q608" i="14"/>
  <c r="U604" i="14"/>
  <c r="Z599" i="14"/>
  <c r="AD595" i="14"/>
  <c r="R591" i="14"/>
  <c r="AE586" i="14"/>
  <c r="AI582" i="14"/>
  <c r="O578" i="14"/>
  <c r="AA574" i="14"/>
  <c r="AF569" i="14"/>
  <c r="AB565" i="14"/>
  <c r="X561" i="14"/>
  <c r="AK556" i="14"/>
  <c r="P741" i="14"/>
  <c r="R693" i="14"/>
  <c r="U674" i="14"/>
  <c r="AF661" i="14"/>
  <c r="N653" i="14"/>
  <c r="AA648" i="14"/>
  <c r="P643" i="14"/>
  <c r="AB637" i="14"/>
  <c r="AJ632" i="14"/>
  <c r="Y627" i="14"/>
  <c r="O623" i="14"/>
  <c r="T709" i="14"/>
  <c r="AE691" i="14"/>
  <c r="Y676" i="14"/>
  <c r="AI660" i="14"/>
  <c r="W653" i="14"/>
  <c r="AF647" i="14"/>
  <c r="N643" i="14"/>
  <c r="AD638" i="14"/>
  <c r="AB633" i="14"/>
  <c r="AA629" i="14"/>
  <c r="Y624" i="14"/>
  <c r="AG619" i="14"/>
  <c r="W615" i="14"/>
  <c r="AC610" i="14"/>
  <c r="AG606" i="14"/>
  <c r="U602" i="14"/>
  <c r="AH597" i="14"/>
  <c r="AD593" i="14"/>
  <c r="R589" i="14"/>
  <c r="V585" i="14"/>
  <c r="AI580" i="14"/>
  <c r="W576" i="14"/>
  <c r="AA572" i="14"/>
  <c r="AF567" i="14"/>
  <c r="S564" i="14"/>
  <c r="X559" i="14"/>
  <c r="T555" i="14"/>
  <c r="P712" i="14"/>
  <c r="Y686" i="14"/>
  <c r="AD671" i="14"/>
  <c r="R659" i="14"/>
  <c r="P652" i="14"/>
  <c r="V647" i="14"/>
  <c r="AA641" i="14"/>
  <c r="Q637" i="14"/>
  <c r="AE631" i="14"/>
  <c r="T626" i="14"/>
  <c r="Z621" i="14"/>
  <c r="AC716" i="14"/>
  <c r="AE700" i="14"/>
  <c r="AD681" i="14"/>
  <c r="T665" i="14"/>
  <c r="O656" i="14"/>
  <c r="AH649" i="14"/>
  <c r="X645" i="14"/>
  <c r="AC639" i="14"/>
  <c r="AA634" i="14"/>
  <c r="AG629" i="14"/>
  <c r="V624" i="14"/>
  <c r="AC619" i="14"/>
  <c r="Q614" i="14"/>
  <c r="AI609" i="14"/>
  <c r="Y720" i="14"/>
  <c r="AH693" i="14"/>
  <c r="O678" i="14"/>
  <c r="Y660" i="14"/>
  <c r="W652" i="14"/>
  <c r="AK647" i="14"/>
  <c r="AI642" i="14"/>
  <c r="AH638" i="14"/>
  <c r="AF633" i="14"/>
  <c r="N629" i="14"/>
  <c r="AD624" i="14"/>
  <c r="AB619" i="14"/>
  <c r="AB615" i="14"/>
  <c r="AG610" i="14"/>
  <c r="AC606" i="14"/>
  <c r="Y602" i="14"/>
  <c r="AD597" i="14"/>
  <c r="Q594" i="14"/>
  <c r="AC590" i="14"/>
  <c r="AG586" i="14"/>
  <c r="AB583" i="14"/>
  <c r="AJ681" i="14"/>
  <c r="AD647" i="14"/>
  <c r="AE633" i="14"/>
  <c r="AB618" i="14"/>
  <c r="AG609" i="14"/>
  <c r="R604" i="14"/>
  <c r="AE598" i="14"/>
  <c r="T593" i="14"/>
  <c r="R588" i="14"/>
  <c r="AE582" i="14"/>
  <c r="AB577" i="14"/>
  <c r="V573" i="14"/>
  <c r="U568" i="14"/>
  <c r="AE563" i="14"/>
  <c r="N559" i="14"/>
  <c r="Y554" i="14"/>
  <c r="AJ550" i="14"/>
  <c r="W547" i="14"/>
  <c r="AI543" i="14"/>
  <c r="N540" i="14"/>
  <c r="AH536" i="14"/>
  <c r="U533" i="14"/>
  <c r="Y529" i="14"/>
  <c r="T526" i="14"/>
  <c r="X522" i="14"/>
  <c r="AJ518" i="14"/>
  <c r="W515" i="14"/>
  <c r="AI511" i="14"/>
  <c r="N508" i="14"/>
  <c r="AH504" i="14"/>
  <c r="U501" i="14"/>
  <c r="Y497" i="14"/>
  <c r="T494" i="14"/>
  <c r="AI684" i="14"/>
  <c r="O650" i="14"/>
  <c r="AH634" i="14"/>
  <c r="Y618" i="14"/>
  <c r="T610" i="14"/>
  <c r="AD604" i="14"/>
  <c r="Q599" i="14"/>
  <c r="AE593" i="14"/>
  <c r="AD588" i="14"/>
  <c r="Q583" i="14"/>
  <c r="V578" i="14"/>
  <c r="AE573" i="14"/>
  <c r="Q569" i="14"/>
  <c r="N564" i="14"/>
  <c r="AI559" i="14"/>
  <c r="AG554" i="14"/>
  <c r="R551" i="14"/>
  <c r="AD547" i="14"/>
  <c r="Q544" i="14"/>
  <c r="AC540" i="14"/>
  <c r="P537" i="14"/>
  <c r="AB533" i="14"/>
  <c r="AF529" i="14"/>
  <c r="AA526" i="14"/>
  <c r="AE522" i="14"/>
  <c r="R519" i="14"/>
  <c r="AD515" i="14"/>
  <c r="Q512" i="14"/>
  <c r="AC508" i="14"/>
  <c r="P505" i="14"/>
  <c r="Q668" i="14"/>
  <c r="AD639" i="14"/>
  <c r="AE625" i="14"/>
  <c r="O614" i="14"/>
  <c r="AB606" i="14"/>
  <c r="AC601" i="14"/>
  <c r="P596" i="14"/>
  <c r="AB590" i="14"/>
  <c r="AC585" i="14"/>
  <c r="W580" i="14"/>
  <c r="V575" i="14"/>
  <c r="AF570" i="14"/>
  <c r="O566" i="14"/>
  <c r="O561" i="14"/>
  <c r="AG556" i="14"/>
  <c r="X552" i="14"/>
  <c r="AJ548" i="14"/>
  <c r="W545" i="14"/>
  <c r="AI541" i="14"/>
  <c r="V538" i="14"/>
  <c r="Y535" i="14"/>
  <c r="AB532" i="14"/>
  <c r="W529" i="14"/>
  <c r="Z526" i="14"/>
  <c r="AC523" i="14"/>
  <c r="X520" i="14"/>
  <c r="AI517" i="14"/>
  <c r="U515" i="14"/>
  <c r="X512" i="14"/>
  <c r="AI509" i="14"/>
  <c r="U507" i="14"/>
  <c r="X504" i="14"/>
  <c r="AI501" i="14"/>
  <c r="U499" i="14"/>
  <c r="AE680" i="14"/>
  <c r="AE653" i="14"/>
  <c r="AF640" i="14"/>
  <c r="V629" i="14"/>
  <c r="T618" i="14"/>
  <c r="W611" i="14"/>
  <c r="Z606" i="14"/>
  <c r="AA602" i="14"/>
  <c r="Z598" i="14"/>
  <c r="AA594" i="14"/>
  <c r="Z590" i="14"/>
  <c r="AA586" i="14"/>
  <c r="Z582" i="14"/>
  <c r="P579" i="14"/>
  <c r="U575" i="14"/>
  <c r="AK571" i="14"/>
  <c r="R568" i="14"/>
  <c r="AF564" i="14"/>
  <c r="Y561" i="14"/>
  <c r="AC557" i="14"/>
  <c r="V554" i="14"/>
  <c r="X551" i="14"/>
  <c r="AI548" i="14"/>
  <c r="U546" i="14"/>
  <c r="X543" i="14"/>
  <c r="AI540" i="14"/>
  <c r="U538" i="14"/>
  <c r="X535" i="14"/>
  <c r="AI532" i="14"/>
  <c r="U530" i="14"/>
  <c r="X527" i="14"/>
  <c r="AI524" i="14"/>
  <c r="U522" i="14"/>
  <c r="X519" i="14"/>
  <c r="AI516" i="14"/>
  <c r="U514" i="14"/>
  <c r="X511" i="14"/>
  <c r="AI508" i="14"/>
  <c r="U506" i="14"/>
  <c r="X503" i="14"/>
  <c r="AI500" i="14"/>
  <c r="U498" i="14"/>
  <c r="AG696" i="14"/>
  <c r="N657" i="14"/>
  <c r="T644" i="14"/>
  <c r="Z631" i="14"/>
  <c r="AA620" i="14"/>
  <c r="AH613" i="14"/>
  <c r="P608" i="14"/>
  <c r="AK603" i="14"/>
  <c r="AK599" i="14"/>
  <c r="AK595" i="14"/>
  <c r="AK591" i="14"/>
  <c r="AK587" i="14"/>
  <c r="AK583" i="14"/>
  <c r="R580" i="14"/>
  <c r="Z576" i="14"/>
  <c r="O573" i="14"/>
  <c r="U569" i="14"/>
  <c r="AK565" i="14"/>
  <c r="Q562" i="14"/>
  <c r="AF558" i="14"/>
  <c r="X555" i="14"/>
  <c r="U552" i="14"/>
  <c r="X549" i="14"/>
  <c r="AI546" i="14"/>
  <c r="U544" i="14"/>
  <c r="X541" i="14"/>
  <c r="AI538" i="14"/>
  <c r="U536" i="14"/>
  <c r="X533" i="14"/>
  <c r="AI530" i="14"/>
  <c r="U528" i="14"/>
  <c r="X525" i="14"/>
  <c r="AI522" i="14"/>
  <c r="U520" i="14"/>
  <c r="X517" i="14"/>
  <c r="AI514" i="14"/>
  <c r="U512" i="14"/>
  <c r="X509" i="14"/>
  <c r="AI506" i="14"/>
  <c r="U504" i="14"/>
  <c r="X501" i="14"/>
  <c r="AI498" i="14"/>
  <c r="U496" i="14"/>
  <c r="AC682" i="14"/>
  <c r="AJ651" i="14"/>
  <c r="T640" i="14"/>
  <c r="AA627" i="14"/>
  <c r="T617" i="14"/>
  <c r="R611" i="14"/>
  <c r="V606" i="14"/>
  <c r="V602" i="14"/>
  <c r="V598" i="14"/>
  <c r="V594" i="14"/>
  <c r="V590" i="14"/>
  <c r="V586" i="14"/>
  <c r="V582" i="14"/>
  <c r="AJ578" i="14"/>
  <c r="Q575" i="14"/>
  <c r="AG571" i="14"/>
  <c r="X568" i="14"/>
  <c r="AB564" i="14"/>
  <c r="T561" i="14"/>
  <c r="X557" i="14"/>
  <c r="R554" i="14"/>
  <c r="AC551" i="14"/>
  <c r="AF548" i="14"/>
  <c r="R546" i="14"/>
  <c r="AC543" i="14"/>
  <c r="AF540" i="14"/>
  <c r="R538" i="14"/>
  <c r="AC535" i="14"/>
  <c r="AF532" i="14"/>
  <c r="R530" i="14"/>
  <c r="AC527" i="14"/>
  <c r="AF524" i="14"/>
  <c r="AC640" i="14"/>
  <c r="R608" i="14"/>
  <c r="AK568" i="14"/>
  <c r="T554" i="14"/>
  <c r="AK542" i="14"/>
  <c r="Z532" i="14"/>
  <c r="AG522" i="14"/>
  <c r="R516" i="14"/>
  <c r="AG509" i="14"/>
  <c r="AB503" i="14"/>
  <c r="AD498" i="14"/>
  <c r="O495" i="14"/>
  <c r="AK491" i="14"/>
  <c r="O489" i="14"/>
  <c r="Z486" i="14"/>
  <c r="AK483" i="14"/>
  <c r="O481" i="14"/>
  <c r="Z478" i="14"/>
  <c r="AK475" i="14"/>
  <c r="O473" i="14"/>
  <c r="Z470" i="14"/>
  <c r="AK467" i="14"/>
  <c r="O465" i="14"/>
  <c r="Z462" i="14"/>
  <c r="AK459" i="14"/>
  <c r="O457" i="14"/>
  <c r="Z454" i="14"/>
  <c r="AK451" i="14"/>
  <c r="O449" i="14"/>
  <c r="Z446" i="14"/>
  <c r="AK443" i="14"/>
  <c r="O441" i="14"/>
  <c r="Z438" i="14"/>
  <c r="AK435" i="14"/>
  <c r="O433" i="14"/>
  <c r="Z430" i="14"/>
  <c r="AK427" i="14"/>
  <c r="AI633" i="14"/>
  <c r="AG599" i="14"/>
  <c r="AG583" i="14"/>
  <c r="AH568" i="14"/>
  <c r="Q554" i="14"/>
  <c r="AF542" i="14"/>
  <c r="W532" i="14"/>
  <c r="AB522" i="14"/>
  <c r="AB514" i="14"/>
  <c r="AB506" i="14"/>
  <c r="AF499" i="14"/>
  <c r="AF495" i="14"/>
  <c r="AI492" i="14"/>
  <c r="U490" i="14"/>
  <c r="X487" i="14"/>
  <c r="AI484" i="14"/>
  <c r="U482" i="14"/>
  <c r="X479" i="14"/>
  <c r="AI476" i="14"/>
  <c r="U474" i="14"/>
  <c r="X471" i="14"/>
  <c r="AI468" i="14"/>
  <c r="U466" i="14"/>
  <c r="AG636" i="14"/>
  <c r="AJ609" i="14"/>
  <c r="AA593" i="14"/>
  <c r="S577" i="14"/>
  <c r="AB562" i="14"/>
  <c r="AC550" i="14"/>
  <c r="R540" i="14"/>
  <c r="AI528" i="14"/>
  <c r="AJ520" i="14"/>
  <c r="Z514" i="14"/>
  <c r="O508" i="14"/>
  <c r="P502" i="14"/>
  <c r="AA497" i="14"/>
  <c r="AI493" i="14"/>
  <c r="S491" i="14"/>
  <c r="V488" i="14"/>
  <c r="AG485" i="14"/>
  <c r="S483" i="14"/>
  <c r="V480" i="14"/>
  <c r="AG477" i="14"/>
  <c r="S475" i="14"/>
  <c r="V472" i="14"/>
  <c r="AG469" i="14"/>
  <c r="S467" i="14"/>
  <c r="V464" i="14"/>
  <c r="AG461" i="14"/>
  <c r="S459" i="14"/>
  <c r="V456" i="14"/>
  <c r="AG453" i="14"/>
  <c r="S451" i="14"/>
  <c r="V448" i="14"/>
  <c r="AG445" i="14"/>
  <c r="S443" i="14"/>
  <c r="V440" i="14"/>
  <c r="AG437" i="14"/>
  <c r="S435" i="14"/>
  <c r="V432" i="14"/>
  <c r="AG429" i="14"/>
  <c r="S427" i="14"/>
  <c r="V424" i="14"/>
  <c r="AG421" i="14"/>
  <c r="S419" i="14"/>
  <c r="V416" i="14"/>
  <c r="V692" i="14"/>
  <c r="R622" i="14"/>
  <c r="U605" i="14"/>
  <c r="U589" i="14"/>
  <c r="T574" i="14"/>
  <c r="AD559" i="14"/>
  <c r="Q549" i="14"/>
  <c r="AK537" i="14"/>
  <c r="AB527" i="14"/>
  <c r="T519" i="14"/>
  <c r="T511" i="14"/>
  <c r="U503" i="14"/>
  <c r="Z497" i="14"/>
  <c r="AH493" i="14"/>
  <c r="R491" i="14"/>
  <c r="AC488" i="14"/>
  <c r="AF485" i="14"/>
  <c r="R483" i="14"/>
  <c r="AC480" i="14"/>
  <c r="AF477" i="14"/>
  <c r="R475" i="14"/>
  <c r="AC472" i="14"/>
  <c r="AF469" i="14"/>
  <c r="R467" i="14"/>
  <c r="AC464" i="14"/>
  <c r="AF461" i="14"/>
  <c r="R459" i="14"/>
  <c r="AC456" i="14"/>
  <c r="AF453" i="14"/>
  <c r="R451" i="14"/>
  <c r="AC628" i="14"/>
  <c r="AF579" i="14"/>
  <c r="P565" i="14"/>
  <c r="W551" i="14"/>
  <c r="N541" i="14"/>
  <c r="AH529" i="14"/>
  <c r="AD520" i="14"/>
  <c r="T514" i="14"/>
  <c r="AI507" i="14"/>
  <c r="V501" i="14"/>
  <c r="N679" i="14"/>
  <c r="AD631" i="14"/>
  <c r="AG596" i="14"/>
  <c r="Y579" i="14"/>
  <c r="AD566" i="14"/>
  <c r="AC553" i="14"/>
  <c r="T543" i="14"/>
  <c r="AI531" i="14"/>
  <c r="Z521" i="14"/>
  <c r="Z513" i="14"/>
  <c r="Z505" i="14"/>
  <c r="O500" i="14"/>
  <c r="AK495" i="14"/>
  <c r="N493" i="14"/>
  <c r="Y490" i="14"/>
  <c r="AJ487" i="14"/>
  <c r="N485" i="14"/>
  <c r="Y482" i="14"/>
  <c r="AJ479" i="14"/>
  <c r="N477" i="14"/>
  <c r="Y474" i="14"/>
  <c r="AJ471" i="14"/>
  <c r="N469" i="14"/>
  <c r="Y466" i="14"/>
  <c r="AJ463" i="14"/>
  <c r="N461" i="14"/>
  <c r="Y458" i="14"/>
  <c r="AJ455" i="14"/>
  <c r="N453" i="14"/>
  <c r="Y450" i="14"/>
  <c r="AJ447" i="14"/>
  <c r="N445" i="14"/>
  <c r="Y442" i="14"/>
  <c r="AJ439" i="14"/>
  <c r="N437" i="14"/>
  <c r="Y434" i="14"/>
  <c r="AJ431" i="14"/>
  <c r="N429" i="14"/>
  <c r="Y426" i="14"/>
  <c r="AJ423" i="14"/>
  <c r="T648" i="14"/>
  <c r="AC608" i="14"/>
  <c r="U592" i="14"/>
  <c r="AH577" i="14"/>
  <c r="O563" i="14"/>
  <c r="AG549" i="14"/>
  <c r="AA539" i="14"/>
  <c r="U529" i="14"/>
  <c r="AC519" i="14"/>
  <c r="AC511" i="14"/>
  <c r="AC503" i="14"/>
  <c r="R498" i="14"/>
  <c r="AF494" i="14"/>
  <c r="AD491" i="14"/>
  <c r="P489" i="14"/>
  <c r="AA486" i="14"/>
  <c r="AD483" i="14"/>
  <c r="P481" i="14"/>
  <c r="AA478" i="14"/>
  <c r="AD475" i="14"/>
  <c r="P473" i="14"/>
  <c r="AA470" i="14"/>
  <c r="AD467" i="14"/>
  <c r="P465" i="14"/>
  <c r="AA462" i="14"/>
  <c r="AD459" i="14"/>
  <c r="P457" i="14"/>
  <c r="AA454" i="14"/>
  <c r="AD451" i="14"/>
  <c r="P449" i="14"/>
  <c r="AA446" i="14"/>
  <c r="AD443" i="14"/>
  <c r="P441" i="14"/>
  <c r="AA438" i="14"/>
  <c r="AD435" i="14"/>
  <c r="P433" i="14"/>
  <c r="AA430" i="14"/>
  <c r="AD427" i="14"/>
  <c r="P425" i="14"/>
  <c r="AA422" i="14"/>
  <c r="AD419" i="14"/>
  <c r="X590" i="14"/>
  <c r="Q501" i="14"/>
  <c r="W485" i="14"/>
  <c r="O475" i="14"/>
  <c r="T464" i="14"/>
  <c r="AI457" i="14"/>
  <c r="Y451" i="14"/>
  <c r="R440" i="14"/>
  <c r="R435" i="14"/>
  <c r="Q425" i="14"/>
  <c r="X421" i="14"/>
  <c r="P418" i="14"/>
  <c r="Q415" i="14"/>
  <c r="Y412" i="14"/>
  <c r="AJ409" i="14"/>
  <c r="Z600" i="14"/>
  <c r="AB530" i="14"/>
  <c r="N492" i="14"/>
  <c r="AH480" i="14"/>
  <c r="V470" i="14"/>
  <c r="P460" i="14"/>
  <c r="P452" i="14"/>
  <c r="AG446" i="14"/>
  <c r="T441" i="14"/>
  <c r="AG435" i="14"/>
  <c r="AG430" i="14"/>
  <c r="AA573" i="14"/>
  <c r="AC495" i="14"/>
  <c r="O485" i="14"/>
  <c r="AG473" i="14"/>
  <c r="O464" i="14"/>
  <c r="AD457" i="14"/>
  <c r="T451" i="14"/>
  <c r="Z445" i="14"/>
  <c r="AC440" i="14"/>
  <c r="O435" i="14"/>
  <c r="Z429" i="14"/>
  <c r="N425" i="14"/>
  <c r="V421" i="14"/>
  <c r="AA417" i="14"/>
  <c r="AD414" i="14"/>
  <c r="AF411" i="14"/>
  <c r="AF547" i="14"/>
  <c r="O503" i="14"/>
  <c r="N486" i="14"/>
  <c r="AF474" i="14"/>
  <c r="AH464" i="14"/>
  <c r="AH456" i="14"/>
  <c r="Q449" i="14"/>
  <c r="Q444" i="14"/>
  <c r="AD438" i="14"/>
  <c r="Q506" i="14"/>
  <c r="Y489" i="14"/>
  <c r="S479" i="14"/>
  <c r="AD460" i="14"/>
  <c r="T454" i="14"/>
  <c r="Z448" i="14"/>
  <c r="AK442" i="14"/>
  <c r="W437" i="14"/>
  <c r="Z432" i="14"/>
  <c r="AK426" i="14"/>
  <c r="AK422" i="14"/>
  <c r="Q419" i="14"/>
  <c r="O416" i="14"/>
  <c r="T413" i="14"/>
  <c r="W410" i="14"/>
  <c r="AH407" i="14"/>
  <c r="T405" i="14"/>
  <c r="W402" i="14"/>
  <c r="AH399" i="14"/>
  <c r="AA576" i="14"/>
  <c r="X516" i="14"/>
  <c r="S489" i="14"/>
  <c r="AK477" i="14"/>
  <c r="Y467" i="14"/>
  <c r="AG459" i="14"/>
  <c r="AG451" i="14"/>
  <c r="U445" i="14"/>
  <c r="AF439" i="14"/>
  <c r="AI434" i="14"/>
  <c r="U429" i="14"/>
  <c r="Z602" i="14"/>
  <c r="X496" i="14"/>
  <c r="X484" i="14"/>
  <c r="R474" i="14"/>
  <c r="Z464" i="14"/>
  <c r="P458" i="14"/>
  <c r="W446" i="14"/>
  <c r="AK440" i="14"/>
  <c r="W435" i="14"/>
  <c r="W430" i="14"/>
  <c r="T425" i="14"/>
  <c r="P421" i="14"/>
  <c r="AG417" i="14"/>
  <c r="AI414" i="14"/>
  <c r="S412" i="14"/>
  <c r="V409" i="14"/>
  <c r="AG406" i="14"/>
  <c r="S404" i="14"/>
  <c r="V401" i="14"/>
  <c r="AG398" i="14"/>
  <c r="S396" i="14"/>
  <c r="Y596" i="14"/>
  <c r="O527" i="14"/>
  <c r="Q483" i="14"/>
  <c r="AK471" i="14"/>
  <c r="AC463" i="14"/>
  <c r="AC455" i="14"/>
  <c r="AJ448" i="14"/>
  <c r="T443" i="14"/>
  <c r="AF437" i="14"/>
  <c r="AJ432" i="14"/>
  <c r="S425" i="14"/>
  <c r="AB417" i="14"/>
  <c r="R412" i="14"/>
  <c r="N408" i="14"/>
  <c r="AD404" i="14"/>
  <c r="AJ400" i="14"/>
  <c r="Y397" i="14"/>
  <c r="W394" i="14"/>
  <c r="AH391" i="14"/>
  <c r="W386" i="14"/>
  <c r="AH383" i="14"/>
  <c r="W378" i="14"/>
  <c r="AH375" i="14"/>
  <c r="W370" i="14"/>
  <c r="AH367" i="14"/>
  <c r="W362" i="14"/>
  <c r="AH359" i="14"/>
  <c r="W354" i="14"/>
  <c r="AH351" i="14"/>
  <c r="W346" i="14"/>
  <c r="AH343" i="14"/>
  <c r="W338" i="14"/>
  <c r="AH335" i="14"/>
  <c r="W330" i="14"/>
  <c r="AH327" i="14"/>
  <c r="W322" i="14"/>
  <c r="AH319" i="14"/>
  <c r="W314" i="14"/>
  <c r="AH311" i="14"/>
  <c r="W306" i="14"/>
  <c r="AH303" i="14"/>
  <c r="W298" i="14"/>
  <c r="AH295" i="14"/>
  <c r="W290" i="14"/>
  <c r="AH287" i="14"/>
  <c r="W282" i="14"/>
  <c r="AH279" i="14"/>
  <c r="W274" i="14"/>
  <c r="AH271" i="14"/>
  <c r="W266" i="14"/>
  <c r="AH263" i="14"/>
  <c r="W258" i="14"/>
  <c r="AH255" i="14"/>
  <c r="W250" i="14"/>
  <c r="AH247" i="14"/>
  <c r="P424" i="14"/>
  <c r="Z417" i="14"/>
  <c r="AA411" i="14"/>
  <c r="AI405" i="14"/>
  <c r="Z402" i="14"/>
  <c r="X395" i="14"/>
  <c r="AF392" i="14"/>
  <c r="R390" i="14"/>
  <c r="AC387" i="14"/>
  <c r="AF384" i="14"/>
  <c r="R382" i="14"/>
  <c r="AC379" i="14"/>
  <c r="AF376" i="14"/>
  <c r="R374" i="14"/>
  <c r="AC371" i="14"/>
  <c r="AF368" i="14"/>
  <c r="R366" i="14"/>
  <c r="AC363" i="14"/>
  <c r="AF360" i="14"/>
  <c r="R358" i="14"/>
  <c r="AC355" i="14"/>
  <c r="AF352" i="14"/>
  <c r="R350" i="14"/>
  <c r="AC347" i="14"/>
  <c r="AF344" i="14"/>
  <c r="R342" i="14"/>
  <c r="AC339" i="14"/>
  <c r="AF336" i="14"/>
  <c r="R334" i="14"/>
  <c r="AC331" i="14"/>
  <c r="AF328" i="14"/>
  <c r="R326" i="14"/>
  <c r="AC323" i="14"/>
  <c r="AF320" i="14"/>
  <c r="R318" i="14"/>
  <c r="AC315" i="14"/>
  <c r="AF312" i="14"/>
  <c r="R310" i="14"/>
  <c r="AC307" i="14"/>
  <c r="AF304" i="14"/>
  <c r="R302" i="14"/>
  <c r="AC299" i="14"/>
  <c r="AF296" i="14"/>
  <c r="R294" i="14"/>
  <c r="AC291" i="14"/>
  <c r="AF288" i="14"/>
  <c r="R286" i="14"/>
  <c r="AC283" i="14"/>
  <c r="AF280" i="14"/>
  <c r="R278" i="14"/>
  <c r="AC275" i="14"/>
  <c r="R270" i="14"/>
  <c r="AC267" i="14"/>
  <c r="R262" i="14"/>
  <c r="AC259" i="14"/>
  <c r="AH419" i="14"/>
  <c r="AD412" i="14"/>
  <c r="X408" i="14"/>
  <c r="Z404" i="14"/>
  <c r="S401" i="14"/>
  <c r="AG397" i="14"/>
  <c r="U394" i="14"/>
  <c r="X391" i="14"/>
  <c r="AI388" i="14"/>
  <c r="U386" i="14"/>
  <c r="X383" i="14"/>
  <c r="AI380" i="14"/>
  <c r="U378" i="14"/>
  <c r="X375" i="14"/>
  <c r="AI372" i="14"/>
  <c r="U370" i="14"/>
  <c r="X367" i="14"/>
  <c r="AI364" i="14"/>
  <c r="U362" i="14"/>
  <c r="X359" i="14"/>
  <c r="AI356" i="14"/>
  <c r="U354" i="14"/>
  <c r="X351" i="14"/>
  <c r="AI348" i="14"/>
  <c r="U346" i="14"/>
  <c r="X343" i="14"/>
  <c r="AI340" i="14"/>
  <c r="U338" i="14"/>
  <c r="X335" i="14"/>
  <c r="AI332" i="14"/>
  <c r="U330" i="14"/>
  <c r="X327" i="14"/>
  <c r="AI324" i="14"/>
  <c r="U322" i="14"/>
  <c r="X319" i="14"/>
  <c r="AI316" i="14"/>
  <c r="U314" i="14"/>
  <c r="X311" i="14"/>
  <c r="AI308" i="14"/>
  <c r="U306" i="14"/>
  <c r="X303" i="14"/>
  <c r="AI300" i="14"/>
  <c r="U298" i="14"/>
  <c r="X295" i="14"/>
  <c r="AI292" i="14"/>
  <c r="U290" i="14"/>
  <c r="X287" i="14"/>
  <c r="AI284" i="14"/>
  <c r="AI425" i="14"/>
  <c r="AI418" i="14"/>
  <c r="S413" i="14"/>
  <c r="V408" i="14"/>
  <c r="AJ404" i="14"/>
  <c r="R401" i="14"/>
  <c r="AF397" i="14"/>
  <c r="W391" i="14"/>
  <c r="AH388" i="14"/>
  <c r="W383" i="14"/>
  <c r="AH380" i="14"/>
  <c r="W375" i="14"/>
  <c r="AH372" i="14"/>
  <c r="W367" i="14"/>
  <c r="AH364" i="14"/>
  <c r="W359" i="14"/>
  <c r="AH356" i="14"/>
  <c r="W351" i="14"/>
  <c r="AH348" i="14"/>
  <c r="W343" i="14"/>
  <c r="AH340" i="14"/>
  <c r="W335" i="14"/>
  <c r="AH332" i="14"/>
  <c r="W327" i="14"/>
  <c r="AH324" i="14"/>
  <c r="W319" i="14"/>
  <c r="AH316" i="14"/>
  <c r="W311" i="14"/>
  <c r="AH308" i="14"/>
  <c r="W303" i="14"/>
  <c r="AH300" i="14"/>
  <c r="AF424" i="14"/>
  <c r="AA416" i="14"/>
  <c r="U411" i="14"/>
  <c r="W407" i="14"/>
  <c r="AC403" i="14"/>
  <c r="X396" i="14"/>
  <c r="AB393" i="14"/>
  <c r="Q388" i="14"/>
  <c r="AB385" i="14"/>
  <c r="Q380" i="14"/>
  <c r="AB377" i="14"/>
  <c r="Q372" i="14"/>
  <c r="AB369" i="14"/>
  <c r="Q364" i="14"/>
  <c r="AB361" i="14"/>
  <c r="Q356" i="14"/>
  <c r="AB353" i="14"/>
  <c r="Q348" i="14"/>
  <c r="AB345" i="14"/>
  <c r="Q340" i="14"/>
  <c r="AB337" i="14"/>
  <c r="Q332" i="14"/>
  <c r="AB329" i="14"/>
  <c r="Q324" i="14"/>
  <c r="AB321" i="14"/>
  <c r="Q316" i="14"/>
  <c r="AB313" i="14"/>
  <c r="Q308" i="14"/>
  <c r="AB305" i="14"/>
  <c r="Q300" i="14"/>
  <c r="AK421" i="14"/>
  <c r="AF415" i="14"/>
  <c r="R410" i="14"/>
  <c r="Z406" i="14"/>
  <c r="AF402" i="14"/>
  <c r="V399" i="14"/>
  <c r="AC395" i="14"/>
  <c r="AJ392" i="14"/>
  <c r="N390" i="14"/>
  <c r="Y387" i="14"/>
  <c r="AJ384" i="14"/>
  <c r="N382" i="14"/>
  <c r="Y379" i="14"/>
  <c r="AJ376" i="14"/>
  <c r="N374" i="14"/>
  <c r="Y371" i="14"/>
  <c r="AJ368" i="14"/>
  <c r="N366" i="14"/>
  <c r="Y363" i="14"/>
  <c r="AJ360" i="14"/>
  <c r="N358" i="14"/>
  <c r="Y355" i="14"/>
  <c r="AJ352" i="14"/>
  <c r="N350" i="14"/>
  <c r="Y347" i="14"/>
  <c r="AJ344" i="14"/>
  <c r="N342" i="14"/>
  <c r="Y339" i="14"/>
  <c r="AJ336" i="14"/>
  <c r="N334" i="14"/>
  <c r="Y331" i="14"/>
  <c r="AJ328" i="14"/>
  <c r="N326" i="14"/>
  <c r="Y323" i="14"/>
  <c r="AJ320" i="14"/>
  <c r="N318" i="14"/>
  <c r="Y315" i="14"/>
  <c r="AJ312" i="14"/>
  <c r="N310" i="14"/>
  <c r="Y307" i="14"/>
  <c r="AJ304" i="14"/>
  <c r="N302" i="14"/>
  <c r="Y299" i="14"/>
  <c r="AJ296" i="14"/>
  <c r="N294" i="14"/>
  <c r="Y291" i="14"/>
  <c r="AJ288" i="14"/>
  <c r="N286" i="14"/>
  <c r="Y283" i="14"/>
  <c r="AJ280" i="14"/>
  <c r="N278" i="14"/>
  <c r="Y275" i="14"/>
  <c r="AJ272" i="14"/>
  <c r="N270" i="14"/>
  <c r="Y267" i="14"/>
  <c r="AJ264" i="14"/>
  <c r="N262" i="14"/>
  <c r="Y259" i="14"/>
  <c r="AJ256" i="14"/>
  <c r="AJ427" i="14"/>
  <c r="N420" i="14"/>
  <c r="AA413" i="14"/>
  <c r="Q409" i="14"/>
  <c r="P405" i="14"/>
  <c r="AH401" i="14"/>
  <c r="W398" i="14"/>
  <c r="AG394" i="14"/>
  <c r="R392" i="14"/>
  <c r="AC389" i="14"/>
  <c r="AF386" i="14"/>
  <c r="R384" i="14"/>
  <c r="AC381" i="14"/>
  <c r="AF378" i="14"/>
  <c r="R376" i="14"/>
  <c r="AC373" i="14"/>
  <c r="AF370" i="14"/>
  <c r="R368" i="14"/>
  <c r="AC365" i="14"/>
  <c r="AF362" i="14"/>
  <c r="R360" i="14"/>
  <c r="AC357" i="14"/>
  <c r="AF354" i="14"/>
  <c r="R352" i="14"/>
  <c r="AC349" i="14"/>
  <c r="AF346" i="14"/>
  <c r="R344" i="14"/>
  <c r="AC341" i="14"/>
  <c r="AF338" i="14"/>
  <c r="R336" i="14"/>
  <c r="AC333" i="14"/>
  <c r="AF330" i="14"/>
  <c r="R328" i="14"/>
  <c r="AC325" i="14"/>
  <c r="X398" i="14"/>
  <c r="P315" i="14"/>
  <c r="AJ303" i="14"/>
  <c r="Z296" i="14"/>
  <c r="AJ290" i="14"/>
  <c r="V285" i="14"/>
  <c r="Q281" i="14"/>
  <c r="P277" i="14"/>
  <c r="Q273" i="14"/>
  <c r="P269" i="14"/>
  <c r="Q265" i="14"/>
  <c r="P261" i="14"/>
  <c r="Y257" i="14"/>
  <c r="R254" i="14"/>
  <c r="U251" i="14"/>
  <c r="W248" i="14"/>
  <c r="Y245" i="14"/>
  <c r="R240" i="14"/>
  <c r="AC237" i="14"/>
  <c r="R232" i="14"/>
  <c r="AC229" i="14"/>
  <c r="R224" i="14"/>
  <c r="AC221" i="14"/>
  <c r="R216" i="14"/>
  <c r="AC213" i="14"/>
  <c r="R208" i="14"/>
  <c r="AC205" i="14"/>
  <c r="R200" i="14"/>
  <c r="AC197" i="14"/>
  <c r="R192" i="14"/>
  <c r="AC405" i="14"/>
  <c r="AF387" i="14"/>
  <c r="AF371" i="14"/>
  <c r="AF355" i="14"/>
  <c r="AF339" i="14"/>
  <c r="O324" i="14"/>
  <c r="AI312" i="14"/>
  <c r="AC302" i="14"/>
  <c r="O295" i="14"/>
  <c r="S290" i="14"/>
  <c r="AD284" i="14"/>
  <c r="AA280" i="14"/>
  <c r="Z276" i="14"/>
  <c r="AA272" i="14"/>
  <c r="Z268" i="14"/>
  <c r="AA264" i="14"/>
  <c r="Z260" i="14"/>
  <c r="AA256" i="14"/>
  <c r="X253" i="14"/>
  <c r="R250" i="14"/>
  <c r="AJ246" i="14"/>
  <c r="AD243" i="14"/>
  <c r="P241" i="14"/>
  <c r="AA238" i="14"/>
  <c r="AD235" i="14"/>
  <c r="P233" i="14"/>
  <c r="AD227" i="14"/>
  <c r="P225" i="14"/>
  <c r="AD219" i="14"/>
  <c r="P217" i="14"/>
  <c r="AD211" i="14"/>
  <c r="P209" i="14"/>
  <c r="P201" i="14"/>
  <c r="P193" i="14"/>
  <c r="P185" i="14"/>
  <c r="P177" i="14"/>
  <c r="P169" i="14"/>
  <c r="Z385" i="14"/>
  <c r="Z369" i="14"/>
  <c r="Z353" i="14"/>
  <c r="Z337" i="14"/>
  <c r="AH321" i="14"/>
  <c r="AB311" i="14"/>
  <c r="U301" i="14"/>
  <c r="N295" i="14"/>
  <c r="AB289" i="14"/>
  <c r="Z284" i="14"/>
  <c r="Y276" i="14"/>
  <c r="Y268" i="14"/>
  <c r="Y260" i="14"/>
  <c r="Z256" i="14"/>
  <c r="W253" i="14"/>
  <c r="Z250" i="14"/>
  <c r="AB247" i="14"/>
  <c r="AD244" i="14"/>
  <c r="Q239" i="14"/>
  <c r="AB236" i="14"/>
  <c r="Q231" i="14"/>
  <c r="AB228" i="14"/>
  <c r="R395" i="14"/>
  <c r="P379" i="14"/>
  <c r="P363" i="14"/>
  <c r="P347" i="14"/>
  <c r="P331" i="14"/>
  <c r="U318" i="14"/>
  <c r="AG306" i="14"/>
  <c r="AB297" i="14"/>
  <c r="AI291" i="14"/>
  <c r="W286" i="14"/>
  <c r="AK281" i="14"/>
  <c r="AK277" i="14"/>
  <c r="AK273" i="14"/>
  <c r="AK269" i="14"/>
  <c r="AK265" i="14"/>
  <c r="AK261" i="14"/>
  <c r="X254" i="14"/>
  <c r="R251" i="14"/>
  <c r="AJ247" i="14"/>
  <c r="AB244" i="14"/>
  <c r="AD241" i="14"/>
  <c r="P239" i="14"/>
  <c r="AA236" i="14"/>
  <c r="AD233" i="14"/>
  <c r="P231" i="14"/>
  <c r="AD225" i="14"/>
  <c r="P223" i="14"/>
  <c r="AD217" i="14"/>
  <c r="P215" i="14"/>
  <c r="AD209" i="14"/>
  <c r="P207" i="14"/>
  <c r="P199" i="14"/>
  <c r="P191" i="14"/>
  <c r="P183" i="14"/>
  <c r="P175" i="14"/>
  <c r="P167" i="14"/>
  <c r="Q397" i="14"/>
  <c r="AF314" i="14"/>
  <c r="Z304" i="14"/>
  <c r="R296" i="14"/>
  <c r="R291" i="14"/>
  <c r="AD285" i="14"/>
  <c r="V281" i="14"/>
  <c r="V277" i="14"/>
  <c r="V273" i="14"/>
  <c r="V269" i="14"/>
  <c r="V265" i="14"/>
  <c r="V261" i="14"/>
  <c r="AD257" i="14"/>
  <c r="N254" i="14"/>
  <c r="Q251" i="14"/>
  <c r="S248" i="14"/>
  <c r="U245" i="14"/>
  <c r="AB242" i="14"/>
  <c r="Q237" i="14"/>
  <c r="R1012" i="14"/>
  <c r="AD931" i="14"/>
  <c r="T858" i="14"/>
  <c r="P869" i="14"/>
  <c r="W849" i="14"/>
  <c r="AE1021" i="14"/>
  <c r="AC1020" i="14"/>
  <c r="AH813" i="14"/>
  <c r="R814" i="14"/>
  <c r="AG770" i="14"/>
  <c r="V816" i="14"/>
  <c r="AH837" i="14"/>
  <c r="X793" i="14"/>
  <c r="R759" i="14"/>
  <c r="U863" i="14"/>
  <c r="AD802" i="14"/>
  <c r="N770" i="14"/>
  <c r="AI839" i="14"/>
  <c r="V800" i="14"/>
  <c r="AI771" i="14"/>
  <c r="AE743" i="14"/>
  <c r="O850" i="14"/>
  <c r="X819" i="14"/>
  <c r="AD801" i="14"/>
  <c r="AD790" i="14"/>
  <c r="AD783" i="14"/>
  <c r="N743" i="14"/>
  <c r="AH717" i="14"/>
  <c r="T787" i="14"/>
  <c r="Z745" i="14"/>
  <c r="AA832" i="14"/>
  <c r="AD756" i="14"/>
  <c r="AK727" i="14"/>
  <c r="AA706" i="14"/>
  <c r="AE820" i="14"/>
  <c r="U754" i="14"/>
  <c r="O726" i="14"/>
  <c r="V777" i="14"/>
  <c r="AD740" i="14"/>
  <c r="W715" i="14"/>
  <c r="AK770" i="14"/>
  <c r="AA751" i="14"/>
  <c r="R737" i="14"/>
  <c r="AK723" i="14"/>
  <c r="AA788" i="14"/>
  <c r="N723" i="14"/>
  <c r="AI704" i="14"/>
  <c r="R692" i="14"/>
  <c r="AG680" i="14"/>
  <c r="S670" i="14"/>
  <c r="V659" i="14"/>
  <c r="AD785" i="14"/>
  <c r="T725" i="14"/>
  <c r="AH704" i="14"/>
  <c r="P696" i="14"/>
  <c r="AA689" i="14"/>
  <c r="AE681" i="14"/>
  <c r="N674" i="14"/>
  <c r="T668" i="14"/>
  <c r="Q740" i="14"/>
  <c r="AJ784" i="14"/>
  <c r="AA744" i="14"/>
  <c r="V714" i="14"/>
  <c r="W704" i="14"/>
  <c r="AH697" i="14"/>
  <c r="Y689" i="14"/>
  <c r="AK681" i="14"/>
  <c r="AI675" i="14"/>
  <c r="R668" i="14"/>
  <c r="Z660" i="14"/>
  <c r="AC794" i="14"/>
  <c r="T735" i="14"/>
  <c r="AI712" i="14"/>
  <c r="N705" i="14"/>
  <c r="AD696" i="14"/>
  <c r="T688" i="14"/>
  <c r="Z682" i="14"/>
  <c r="O677" i="14"/>
  <c r="AK671" i="14"/>
  <c r="AH666" i="14"/>
  <c r="U663" i="14"/>
  <c r="Z658" i="14"/>
  <c r="W781" i="14"/>
  <c r="AA749" i="14"/>
  <c r="AD725" i="14"/>
  <c r="U716" i="14"/>
  <c r="Y709" i="14"/>
  <c r="AJ703" i="14"/>
  <c r="Q699" i="14"/>
  <c r="AE693" i="14"/>
  <c r="V689" i="14"/>
  <c r="O684" i="14"/>
  <c r="AJ679" i="14"/>
  <c r="AF675" i="14"/>
  <c r="T671" i="14"/>
  <c r="X667" i="14"/>
  <c r="AK662" i="14"/>
  <c r="Y658" i="14"/>
  <c r="AC654" i="14"/>
  <c r="AI778" i="14"/>
  <c r="AC746" i="14"/>
  <c r="O722" i="14"/>
  <c r="R713" i="14"/>
  <c r="AE707" i="14"/>
  <c r="X702" i="14"/>
  <c r="W698" i="14"/>
  <c r="U693" i="14"/>
  <c r="AA688" i="14"/>
  <c r="V684" i="14"/>
  <c r="AI679" i="14"/>
  <c r="N676" i="14"/>
  <c r="AA671" i="14"/>
  <c r="O667" i="14"/>
  <c r="S663" i="14"/>
  <c r="X658" i="14"/>
  <c r="AJ654" i="14"/>
  <c r="P650" i="14"/>
  <c r="AK645" i="14"/>
  <c r="AG641" i="14"/>
  <c r="U637" i="14"/>
  <c r="Y633" i="14"/>
  <c r="AD628" i="14"/>
  <c r="Z624" i="14"/>
  <c r="V620" i="14"/>
  <c r="AI615" i="14"/>
  <c r="Y722" i="14"/>
  <c r="AC698" i="14"/>
  <c r="T681" i="14"/>
  <c r="AE665" i="14"/>
  <c r="AI653" i="14"/>
  <c r="AD649" i="14"/>
  <c r="AB644" i="14"/>
  <c r="AH639" i="14"/>
  <c r="Z635" i="14"/>
  <c r="W630" i="14"/>
  <c r="W626" i="14"/>
  <c r="T621" i="14"/>
  <c r="AB616" i="14"/>
  <c r="U612" i="14"/>
  <c r="Z607" i="14"/>
  <c r="AD603" i="14"/>
  <c r="R599" i="14"/>
  <c r="AE594" i="14"/>
  <c r="AI590" i="14"/>
  <c r="O586" i="14"/>
  <c r="AA582" i="14"/>
  <c r="AF577" i="14"/>
  <c r="AB573" i="14"/>
  <c r="X569" i="14"/>
  <c r="AK564" i="14"/>
  <c r="P561" i="14"/>
  <c r="AC556" i="14"/>
  <c r="X715" i="14"/>
  <c r="Z690" i="14"/>
  <c r="AG670" i="14"/>
  <c r="AJ660" i="14"/>
  <c r="AB652" i="14"/>
  <c r="X647" i="14"/>
  <c r="AE642" i="14"/>
  <c r="AJ636" i="14"/>
  <c r="AA632" i="14"/>
  <c r="P627" i="14"/>
  <c r="O773" i="14"/>
  <c r="AI707" i="14"/>
  <c r="O689" i="14"/>
  <c r="T675" i="14"/>
  <c r="T659" i="14"/>
  <c r="AG651" i="14"/>
  <c r="W647" i="14"/>
  <c r="U642" i="14"/>
  <c r="U638" i="14"/>
  <c r="S633" i="14"/>
  <c r="Z628" i="14"/>
  <c r="P624" i="14"/>
  <c r="N619" i="14"/>
  <c r="N615" i="14"/>
  <c r="U610" i="14"/>
  <c r="AH605" i="14"/>
  <c r="AD601" i="14"/>
  <c r="R597" i="14"/>
  <c r="V593" i="14"/>
  <c r="AI588" i="14"/>
  <c r="W584" i="14"/>
  <c r="AA580" i="14"/>
  <c r="AF575" i="14"/>
  <c r="S572" i="14"/>
  <c r="X567" i="14"/>
  <c r="T563" i="14"/>
  <c r="P559" i="14"/>
  <c r="AC554" i="14"/>
  <c r="AI710" i="14"/>
  <c r="X685" i="14"/>
  <c r="S668" i="14"/>
  <c r="U658" i="14"/>
  <c r="V651" i="14"/>
  <c r="AC646" i="14"/>
  <c r="R641" i="14"/>
  <c r="P636" i="14"/>
  <c r="V631" i="14"/>
  <c r="AA625" i="14"/>
  <c r="Q621" i="14"/>
  <c r="AG714" i="14"/>
  <c r="AE696" i="14"/>
  <c r="AC680" i="14"/>
  <c r="AD663" i="14"/>
  <c r="AC655" i="14"/>
  <c r="X649" i="14"/>
  <c r="W644" i="14"/>
  <c r="T639" i="14"/>
  <c r="AH633" i="14"/>
  <c r="X629" i="14"/>
  <c r="AC623" i="14"/>
  <c r="AA618" i="14"/>
  <c r="AG613" i="14"/>
  <c r="S609" i="14"/>
  <c r="U718" i="14"/>
  <c r="X692" i="14"/>
  <c r="AB673" i="14"/>
  <c r="AC659" i="14"/>
  <c r="AB651" i="14"/>
  <c r="AB647" i="14"/>
  <c r="Z642" i="14"/>
  <c r="AF637" i="14"/>
  <c r="W633" i="14"/>
  <c r="U628" i="14"/>
  <c r="U624" i="14"/>
  <c r="S619" i="14"/>
  <c r="Y614" i="14"/>
  <c r="Y610" i="14"/>
  <c r="AD605" i="14"/>
  <c r="Q602" i="14"/>
  <c r="V597" i="14"/>
  <c r="AH593" i="14"/>
  <c r="AD589" i="14"/>
  <c r="Y586" i="14"/>
  <c r="T583" i="14"/>
  <c r="U672" i="14"/>
  <c r="X646" i="14"/>
  <c r="T632" i="14"/>
  <c r="P617" i="14"/>
  <c r="Q609" i="14"/>
  <c r="AG603" i="14"/>
  <c r="AF597" i="14"/>
  <c r="AF592" i="14"/>
  <c r="AG587" i="14"/>
  <c r="AF581" i="14"/>
  <c r="R577" i="14"/>
  <c r="AJ572" i="14"/>
  <c r="Y567" i="14"/>
  <c r="S563" i="14"/>
  <c r="AC558" i="14"/>
  <c r="AG553" i="14"/>
  <c r="AB550" i="14"/>
  <c r="O547" i="14"/>
  <c r="S543" i="14"/>
  <c r="AE539" i="14"/>
  <c r="Z536" i="14"/>
  <c r="V532" i="14"/>
  <c r="Q529" i="14"/>
  <c r="AK525" i="14"/>
  <c r="AG521" i="14"/>
  <c r="AB518" i="14"/>
  <c r="O515" i="14"/>
  <c r="S511" i="14"/>
  <c r="AE507" i="14"/>
  <c r="Z504" i="14"/>
  <c r="V500" i="14"/>
  <c r="Q497" i="14"/>
  <c r="AK493" i="14"/>
  <c r="W678" i="14"/>
  <c r="AF648" i="14"/>
  <c r="Z633" i="14"/>
  <c r="T616" i="14"/>
  <c r="AE609" i="14"/>
  <c r="Q604" i="14"/>
  <c r="P598" i="14"/>
  <c r="S593" i="14"/>
  <c r="Q588" i="14"/>
  <c r="P582" i="14"/>
  <c r="AK577" i="14"/>
  <c r="U573" i="14"/>
  <c r="T568" i="14"/>
  <c r="AC563" i="14"/>
  <c r="W559" i="14"/>
  <c r="O554" i="14"/>
  <c r="AI550" i="14"/>
  <c r="V547" i="14"/>
  <c r="Z543" i="14"/>
  <c r="U540" i="14"/>
  <c r="AG536" i="14"/>
  <c r="AK532" i="14"/>
  <c r="X529" i="14"/>
  <c r="S526" i="14"/>
  <c r="O522" i="14"/>
  <c r="AI518" i="14"/>
  <c r="V515" i="14"/>
  <c r="Z511" i="14"/>
  <c r="U508" i="14"/>
  <c r="AG504" i="14"/>
  <c r="AB660" i="14"/>
  <c r="X638" i="14"/>
  <c r="T624" i="14"/>
  <c r="AD612" i="14"/>
  <c r="O606" i="14"/>
  <c r="Q601" i="14"/>
  <c r="Q595" i="14"/>
  <c r="O590" i="14"/>
  <c r="Q585" i="14"/>
  <c r="Q579" i="14"/>
  <c r="AK574" i="14"/>
  <c r="T570" i="14"/>
  <c r="S565" i="14"/>
  <c r="AC560" i="14"/>
  <c r="W556" i="14"/>
  <c r="AG551" i="14"/>
  <c r="AB548" i="14"/>
  <c r="O545" i="14"/>
  <c r="S541" i="14"/>
  <c r="N538" i="14"/>
  <c r="Q535" i="14"/>
  <c r="T532" i="14"/>
  <c r="O529" i="14"/>
  <c r="R526" i="14"/>
  <c r="U523" i="14"/>
  <c r="P520" i="14"/>
  <c r="AA517" i="14"/>
  <c r="AD514" i="14"/>
  <c r="P512" i="14"/>
  <c r="AA509" i="14"/>
  <c r="AD506" i="14"/>
  <c r="P504" i="14"/>
  <c r="AA501" i="14"/>
  <c r="AJ739" i="14"/>
  <c r="R677" i="14"/>
  <c r="T652" i="14"/>
  <c r="Z639" i="14"/>
  <c r="AH626" i="14"/>
  <c r="AA617" i="14"/>
  <c r="AF610" i="14"/>
  <c r="N606" i="14"/>
  <c r="N602" i="14"/>
  <c r="N598" i="14"/>
  <c r="N594" i="14"/>
  <c r="N590" i="14"/>
  <c r="N586" i="14"/>
  <c r="N582" i="14"/>
  <c r="AD578" i="14"/>
  <c r="AJ574" i="14"/>
  <c r="Z571" i="14"/>
  <c r="AE567" i="14"/>
  <c r="V564" i="14"/>
  <c r="AB560" i="14"/>
  <c r="Q557" i="14"/>
  <c r="AD553" i="14"/>
  <c r="P551" i="14"/>
  <c r="AA548" i="14"/>
  <c r="AD545" i="14"/>
  <c r="P543" i="14"/>
  <c r="AA540" i="14"/>
  <c r="AD537" i="14"/>
  <c r="P535" i="14"/>
  <c r="AA532" i="14"/>
  <c r="AD529" i="14"/>
  <c r="P527" i="14"/>
  <c r="AA524" i="14"/>
  <c r="AD521" i="14"/>
  <c r="P519" i="14"/>
  <c r="AA516" i="14"/>
  <c r="AD513" i="14"/>
  <c r="P511" i="14"/>
  <c r="AA508" i="14"/>
  <c r="AD505" i="14"/>
  <c r="P503" i="14"/>
  <c r="AA500" i="14"/>
  <c r="AD497" i="14"/>
  <c r="Z689" i="14"/>
  <c r="P655" i="14"/>
  <c r="AI641" i="14"/>
  <c r="R630" i="14"/>
  <c r="AD619" i="14"/>
  <c r="P613" i="14"/>
  <c r="Y607" i="14"/>
  <c r="Y603" i="14"/>
  <c r="W599" i="14"/>
  <c r="Y595" i="14"/>
  <c r="W591" i="14"/>
  <c r="Y587" i="14"/>
  <c r="W583" i="14"/>
  <c r="AH579" i="14"/>
  <c r="N576" i="14"/>
  <c r="AD572" i="14"/>
  <c r="AJ568" i="14"/>
  <c r="Y565" i="14"/>
  <c r="AG561" i="14"/>
  <c r="V558" i="14"/>
  <c r="AB554" i="14"/>
  <c r="AD551" i="14"/>
  <c r="P549" i="14"/>
  <c r="AA546" i="14"/>
  <c r="AD543" i="14"/>
  <c r="P541" i="14"/>
  <c r="AA538" i="14"/>
  <c r="AD535" i="14"/>
  <c r="P533" i="14"/>
  <c r="AA530" i="14"/>
  <c r="AD527" i="14"/>
  <c r="P525" i="14"/>
  <c r="AA522" i="14"/>
  <c r="AD519" i="14"/>
  <c r="P517" i="14"/>
  <c r="AA514" i="14"/>
  <c r="AD511" i="14"/>
  <c r="P509" i="14"/>
  <c r="AA506" i="14"/>
  <c r="AD503" i="14"/>
  <c r="P501" i="14"/>
  <c r="AA498" i="14"/>
  <c r="Z816" i="14"/>
  <c r="X679" i="14"/>
  <c r="AB650" i="14"/>
  <c r="AH637" i="14"/>
  <c r="S626" i="14"/>
  <c r="AA616" i="14"/>
  <c r="AA610" i="14"/>
  <c r="AI605" i="14"/>
  <c r="AJ601" i="14"/>
  <c r="AI597" i="14"/>
  <c r="AJ593" i="14"/>
  <c r="AI589" i="14"/>
  <c r="AJ585" i="14"/>
  <c r="AI581" i="14"/>
  <c r="Z578" i="14"/>
  <c r="AE574" i="14"/>
  <c r="W571" i="14"/>
  <c r="AB567" i="14"/>
  <c r="Q564" i="14"/>
  <c r="AI560" i="14"/>
  <c r="N557" i="14"/>
  <c r="AI553" i="14"/>
  <c r="U551" i="14"/>
  <c r="X548" i="14"/>
  <c r="AI545" i="14"/>
  <c r="U543" i="14"/>
  <c r="X540" i="14"/>
  <c r="AI537" i="14"/>
  <c r="U535" i="14"/>
  <c r="X532" i="14"/>
  <c r="AI529" i="14"/>
  <c r="U527" i="14"/>
  <c r="X524" i="14"/>
  <c r="AE637" i="14"/>
  <c r="T580" i="14"/>
  <c r="AA567" i="14"/>
  <c r="R553" i="14"/>
  <c r="AD541" i="14"/>
  <c r="X531" i="14"/>
  <c r="AK521" i="14"/>
  <c r="Y515" i="14"/>
  <c r="N509" i="14"/>
  <c r="AK502" i="14"/>
  <c r="Q498" i="14"/>
  <c r="AC491" i="14"/>
  <c r="AF488" i="14"/>
  <c r="R486" i="14"/>
  <c r="AC483" i="14"/>
  <c r="AF480" i="14"/>
  <c r="R478" i="14"/>
  <c r="AC475" i="14"/>
  <c r="AF472" i="14"/>
  <c r="R470" i="14"/>
  <c r="AC467" i="14"/>
  <c r="AF464" i="14"/>
  <c r="R462" i="14"/>
  <c r="AC459" i="14"/>
  <c r="AF456" i="14"/>
  <c r="R454" i="14"/>
  <c r="AC451" i="14"/>
  <c r="AF448" i="14"/>
  <c r="R446" i="14"/>
  <c r="AC443" i="14"/>
  <c r="AF440" i="14"/>
  <c r="R438" i="14"/>
  <c r="AC435" i="14"/>
  <c r="AF432" i="14"/>
  <c r="R430" i="14"/>
  <c r="AC427" i="14"/>
  <c r="AB626" i="14"/>
  <c r="AG597" i="14"/>
  <c r="AG581" i="14"/>
  <c r="T567" i="14"/>
  <c r="AJ551" i="14"/>
  <c r="Y541" i="14"/>
  <c r="S531" i="14"/>
  <c r="AI521" i="14"/>
  <c r="AI513" i="14"/>
  <c r="AI505" i="14"/>
  <c r="P499" i="14"/>
  <c r="W495" i="14"/>
  <c r="AA492" i="14"/>
  <c r="AD489" i="14"/>
  <c r="P487" i="14"/>
  <c r="AA484" i="14"/>
  <c r="AD481" i="14"/>
  <c r="W847" i="14"/>
  <c r="AK811" i="14"/>
  <c r="Q797" i="14"/>
  <c r="AE739" i="14"/>
  <c r="S804" i="14"/>
  <c r="AH736" i="14"/>
  <c r="N659" i="14"/>
  <c r="O798" i="14"/>
  <c r="AC681" i="14"/>
  <c r="T696" i="14"/>
  <c r="AB774" i="14"/>
  <c r="AJ687" i="14"/>
  <c r="U654" i="14"/>
  <c r="AK692" i="14"/>
  <c r="P658" i="14"/>
  <c r="AI623" i="14"/>
  <c r="AB648" i="14"/>
  <c r="AD611" i="14"/>
  <c r="X577" i="14"/>
  <c r="AF669" i="14"/>
  <c r="AG745" i="14"/>
  <c r="R637" i="14"/>
  <c r="V601" i="14"/>
  <c r="P567" i="14"/>
  <c r="AC650" i="14"/>
  <c r="AJ693" i="14"/>
  <c r="W628" i="14"/>
  <c r="AI658" i="14"/>
  <c r="AI618" i="14"/>
  <c r="Q586" i="14"/>
  <c r="S597" i="14"/>
  <c r="AF557" i="14"/>
  <c r="AH528" i="14"/>
  <c r="N500" i="14"/>
  <c r="R603" i="14"/>
  <c r="R563" i="14"/>
  <c r="AC532" i="14"/>
  <c r="Q504" i="14"/>
  <c r="AC589" i="14"/>
  <c r="Y551" i="14"/>
  <c r="AI525" i="14"/>
  <c r="AG503" i="14"/>
  <c r="P610" i="14"/>
  <c r="S578" i="14"/>
  <c r="AG550" i="14"/>
  <c r="V529" i="14"/>
  <c r="S508" i="14"/>
  <c r="AD627" i="14"/>
  <c r="AJ586" i="14"/>
  <c r="AK557" i="14"/>
  <c r="V535" i="14"/>
  <c r="S514" i="14"/>
  <c r="Q676" i="14"/>
  <c r="W597" i="14"/>
  <c r="Q567" i="14"/>
  <c r="AD542" i="14"/>
  <c r="X630" i="14"/>
  <c r="R508" i="14"/>
  <c r="AI485" i="14"/>
  <c r="AI469" i="14"/>
  <c r="AI453" i="14"/>
  <c r="AI437" i="14"/>
  <c r="P580" i="14"/>
  <c r="AB498" i="14"/>
  <c r="P471" i="14"/>
  <c r="AA607" i="14"/>
  <c r="V549" i="14"/>
  <c r="AH513" i="14"/>
  <c r="Z493" i="14"/>
  <c r="AJ482" i="14"/>
  <c r="N472" i="14"/>
  <c r="Y461" i="14"/>
  <c r="AJ450" i="14"/>
  <c r="N440" i="14"/>
  <c r="Y429" i="14"/>
  <c r="AJ418" i="14"/>
  <c r="U603" i="14"/>
  <c r="O548" i="14"/>
  <c r="V510" i="14"/>
  <c r="AI490" i="14"/>
  <c r="AA482" i="14"/>
  <c r="U472" i="14"/>
  <c r="AD463" i="14"/>
  <c r="AK576" i="14"/>
  <c r="W527" i="14"/>
  <c r="AA505" i="14"/>
  <c r="AJ612" i="14"/>
  <c r="Y563" i="14"/>
  <c r="AG538" i="14"/>
  <c r="AJ511" i="14"/>
  <c r="AB495" i="14"/>
  <c r="Z489" i="14"/>
  <c r="AH481" i="14"/>
  <c r="Q474" i="14"/>
  <c r="O468" i="14"/>
  <c r="W460" i="14"/>
  <c r="AK446" i="14"/>
  <c r="T439" i="14"/>
  <c r="AB431" i="14"/>
  <c r="Z425" i="14"/>
  <c r="T604" i="14"/>
  <c r="AH561" i="14"/>
  <c r="N536" i="14"/>
  <c r="O509" i="14"/>
  <c r="W494" i="14"/>
  <c r="Q488" i="14"/>
  <c r="Y480" i="14"/>
  <c r="AG472" i="14"/>
  <c r="N459" i="14"/>
  <c r="AB453" i="14"/>
  <c r="Q448" i="14"/>
  <c r="AB437" i="14"/>
  <c r="Q432" i="14"/>
  <c r="AB421" i="14"/>
  <c r="O559" i="14"/>
  <c r="AJ480" i="14"/>
  <c r="AK461" i="14"/>
  <c r="AH448" i="14"/>
  <c r="AJ438" i="14"/>
  <c r="T430" i="14"/>
  <c r="R424" i="14"/>
  <c r="AG419" i="14"/>
  <c r="W414" i="14"/>
  <c r="S410" i="14"/>
  <c r="Z553" i="14"/>
  <c r="AI489" i="14"/>
  <c r="N476" i="14"/>
  <c r="AC458" i="14"/>
  <c r="O440" i="14"/>
  <c r="U521" i="14"/>
  <c r="T486" i="14"/>
  <c r="T470" i="14"/>
  <c r="AJ456" i="14"/>
  <c r="S449" i="14"/>
  <c r="S441" i="14"/>
  <c r="S433" i="14"/>
  <c r="AA425" i="14"/>
  <c r="O420" i="14"/>
  <c r="U414" i="14"/>
  <c r="Y604" i="14"/>
  <c r="Z495" i="14"/>
  <c r="Z480" i="14"/>
  <c r="V462" i="14"/>
  <c r="AG449" i="14"/>
  <c r="AG441" i="14"/>
  <c r="V499" i="14"/>
  <c r="AF484" i="14"/>
  <c r="U458" i="14"/>
  <c r="N449" i="14"/>
  <c r="N441" i="14"/>
  <c r="AI431" i="14"/>
  <c r="AK424" i="14"/>
  <c r="U418" i="14"/>
  <c r="AB413" i="14"/>
  <c r="X409" i="14"/>
  <c r="AK404" i="14"/>
  <c r="P401" i="14"/>
  <c r="AK396" i="14"/>
  <c r="Z537" i="14"/>
  <c r="AK485" i="14"/>
  <c r="AD468" i="14"/>
  <c r="AB456" i="14"/>
  <c r="AD444" i="14"/>
  <c r="U437" i="14"/>
  <c r="N428" i="14"/>
  <c r="AG498" i="14"/>
  <c r="Q481" i="14"/>
  <c r="S465" i="14"/>
  <c r="Z456" i="14"/>
  <c r="AK448" i="14"/>
  <c r="AD439" i="14"/>
  <c r="N431" i="14"/>
  <c r="AG423" i="14"/>
  <c r="W417" i="14"/>
  <c r="Z413" i="14"/>
  <c r="AA404" i="14"/>
  <c r="W400" i="14"/>
  <c r="AJ395" i="14"/>
  <c r="Z545" i="14"/>
  <c r="V492" i="14"/>
  <c r="AC477" i="14"/>
  <c r="R461" i="14"/>
  <c r="Y449" i="14"/>
  <c r="Y441" i="14"/>
  <c r="T432" i="14"/>
  <c r="AC421" i="14"/>
  <c r="O411" i="14"/>
  <c r="O405" i="14"/>
  <c r="AC399" i="14"/>
  <c r="O394" i="14"/>
  <c r="AA390" i="14"/>
  <c r="O386" i="14"/>
  <c r="AA382" i="14"/>
  <c r="O378" i="14"/>
  <c r="AA374" i="14"/>
  <c r="O370" i="14"/>
  <c r="AA366" i="14"/>
  <c r="O362" i="14"/>
  <c r="AA358" i="14"/>
  <c r="O354" i="14"/>
  <c r="AA350" i="14"/>
  <c r="O346" i="14"/>
  <c r="AA342" i="14"/>
  <c r="O338" i="14"/>
  <c r="AA334" i="14"/>
  <c r="O330" i="14"/>
  <c r="AA326" i="14"/>
  <c r="O322" i="14"/>
  <c r="AA318" i="14"/>
  <c r="O314" i="14"/>
  <c r="AA310" i="14"/>
  <c r="O306" i="14"/>
  <c r="AA302" i="14"/>
  <c r="O298" i="14"/>
  <c r="AA294" i="14"/>
  <c r="O290" i="14"/>
  <c r="AA286" i="14"/>
  <c r="O282" i="14"/>
  <c r="AA278" i="14"/>
  <c r="O274" i="14"/>
  <c r="AA270" i="14"/>
  <c r="O266" i="14"/>
  <c r="AA262" i="14"/>
  <c r="O258" i="14"/>
  <c r="AA254" i="14"/>
  <c r="O250" i="14"/>
  <c r="AA246" i="14"/>
  <c r="P423" i="14"/>
  <c r="AC414" i="14"/>
  <c r="X405" i="14"/>
  <c r="AI400" i="14"/>
  <c r="O395" i="14"/>
  <c r="AG391" i="14"/>
  <c r="AK387" i="14"/>
  <c r="P384" i="14"/>
  <c r="X376" i="14"/>
  <c r="AJ372" i="14"/>
  <c r="O369" i="14"/>
  <c r="S365" i="14"/>
  <c r="AA357" i="14"/>
  <c r="N354" i="14"/>
  <c r="AI349" i="14"/>
  <c r="V346" i="14"/>
  <c r="Z342" i="14"/>
  <c r="AD338" i="14"/>
  <c r="Y335" i="14"/>
  <c r="U331" i="14"/>
  <c r="AG327" i="14"/>
  <c r="AK323" i="14"/>
  <c r="P320" i="14"/>
  <c r="X312" i="14"/>
  <c r="AJ308" i="14"/>
  <c r="O305" i="14"/>
  <c r="S301" i="14"/>
  <c r="AA293" i="14"/>
  <c r="N290" i="14"/>
  <c r="AI285" i="14"/>
  <c r="V282" i="14"/>
  <c r="Z278" i="14"/>
  <c r="AD274" i="14"/>
  <c r="AG271" i="14"/>
  <c r="AK267" i="14"/>
  <c r="X264" i="14"/>
  <c r="AJ260" i="14"/>
  <c r="Q418" i="14"/>
  <c r="X410" i="14"/>
  <c r="AF403" i="14"/>
  <c r="N393" i="14"/>
  <c r="AA388" i="14"/>
  <c r="N385" i="14"/>
  <c r="AA380" i="14"/>
  <c r="N377" i="14"/>
  <c r="AA372" i="14"/>
  <c r="N369" i="14"/>
  <c r="AA364" i="14"/>
  <c r="N361" i="14"/>
  <c r="AA356" i="14"/>
  <c r="N353" i="14"/>
  <c r="AA348" i="14"/>
  <c r="N345" i="14"/>
  <c r="AA340" i="14"/>
  <c r="N337" i="14"/>
  <c r="AA332" i="14"/>
  <c r="N329" i="14"/>
  <c r="AA324" i="14"/>
  <c r="N321" i="14"/>
  <c r="AA316" i="14"/>
  <c r="N313" i="14"/>
  <c r="AA308" i="14"/>
  <c r="N305" i="14"/>
  <c r="AA300" i="14"/>
  <c r="N297" i="14"/>
  <c r="AA292" i="14"/>
  <c r="N289" i="14"/>
  <c r="AA284" i="14"/>
  <c r="N422" i="14"/>
  <c r="W411" i="14"/>
  <c r="V405" i="14"/>
  <c r="AJ399" i="14"/>
  <c r="AB394" i="14"/>
  <c r="AF390" i="14"/>
  <c r="AB386" i="14"/>
  <c r="AF382" i="14"/>
  <c r="AB378" i="14"/>
  <c r="AF374" i="14"/>
  <c r="AB370" i="14"/>
  <c r="AF366" i="14"/>
  <c r="AB362" i="14"/>
  <c r="AF358" i="14"/>
  <c r="AB354" i="14"/>
  <c r="AF350" i="14"/>
  <c r="AB346" i="14"/>
  <c r="AF342" i="14"/>
  <c r="AB338" i="14"/>
  <c r="AF334" i="14"/>
  <c r="AB330" i="14"/>
  <c r="AF326" i="14"/>
  <c r="AB322" i="14"/>
  <c r="AF318" i="14"/>
  <c r="AB314" i="14"/>
  <c r="AF310" i="14"/>
  <c r="AB306" i="14"/>
  <c r="AF302" i="14"/>
  <c r="AB298" i="14"/>
  <c r="AG422" i="14"/>
  <c r="AK411" i="14"/>
  <c r="AD395" i="14"/>
  <c r="N391" i="14"/>
  <c r="Z387" i="14"/>
  <c r="N383" i="14"/>
  <c r="Z379" i="14"/>
  <c r="N375" i="14"/>
  <c r="Z371" i="14"/>
  <c r="N367" i="14"/>
  <c r="Z363" i="14"/>
  <c r="N359" i="14"/>
  <c r="Z355" i="14"/>
  <c r="N351" i="14"/>
  <c r="Z347" i="14"/>
  <c r="N343" i="14"/>
  <c r="Z339" i="14"/>
  <c r="N335" i="14"/>
  <c r="Z331" i="14"/>
  <c r="N327" i="14"/>
  <c r="Z323" i="14"/>
  <c r="N319" i="14"/>
  <c r="Z315" i="14"/>
  <c r="N311" i="14"/>
  <c r="Z307" i="14"/>
  <c r="N303" i="14"/>
  <c r="Q428" i="14"/>
  <c r="Y416" i="14"/>
  <c r="AF408" i="14"/>
  <c r="T402" i="14"/>
  <c r="AD397" i="14"/>
  <c r="AG387" i="14"/>
  <c r="AK383" i="14"/>
  <c r="Q379" i="14"/>
  <c r="AC375" i="14"/>
  <c r="AH370" i="14"/>
  <c r="V366" i="14"/>
  <c r="Z362" i="14"/>
  <c r="R354" i="14"/>
  <c r="W349" i="14"/>
  <c r="S345" i="14"/>
  <c r="O341" i="14"/>
  <c r="AB336" i="14"/>
  <c r="AF332" i="14"/>
  <c r="AG323" i="14"/>
  <c r="AK319" i="14"/>
  <c r="Q315" i="14"/>
  <c r="AC311" i="14"/>
  <c r="AH306" i="14"/>
  <c r="V302" i="14"/>
  <c r="Z298" i="14"/>
  <c r="R290" i="14"/>
  <c r="W285" i="14"/>
  <c r="S281" i="14"/>
  <c r="O277" i="14"/>
  <c r="AB272" i="14"/>
  <c r="S265" i="14"/>
  <c r="W261" i="14"/>
  <c r="R258" i="14"/>
  <c r="X429" i="14"/>
  <c r="U419" i="14"/>
  <c r="AH406" i="14"/>
  <c r="W401" i="14"/>
  <c r="P397" i="14"/>
  <c r="Y393" i="14"/>
  <c r="X386" i="14"/>
  <c r="S383" i="14"/>
  <c r="N380" i="14"/>
  <c r="Z376" i="14"/>
  <c r="U373" i="14"/>
  <c r="AG369" i="14"/>
  <c r="AB366" i="14"/>
  <c r="O363" i="14"/>
  <c r="AA359" i="14"/>
  <c r="V356" i="14"/>
  <c r="Q353" i="14"/>
  <c r="AK349" i="14"/>
  <c r="P346" i="14"/>
  <c r="AJ342" i="14"/>
  <c r="AI335" i="14"/>
  <c r="AD332" i="14"/>
  <c r="Y329" i="14"/>
  <c r="V324" i="14"/>
  <c r="AJ310" i="14"/>
  <c r="AF298" i="14"/>
  <c r="AB283" i="14"/>
  <c r="AC278" i="14"/>
  <c r="AC272" i="14"/>
  <c r="AB267" i="14"/>
  <c r="AC262" i="14"/>
  <c r="N257" i="14"/>
  <c r="Y253" i="14"/>
  <c r="S250" i="14"/>
  <c r="AK246" i="14"/>
  <c r="Q241" i="14"/>
  <c r="O235" i="14"/>
  <c r="Z232" i="14"/>
  <c r="U229" i="14"/>
  <c r="X226" i="14"/>
  <c r="V220" i="14"/>
  <c r="AG217" i="14"/>
  <c r="AJ214" i="14"/>
  <c r="Q209" i="14"/>
  <c r="O203" i="14"/>
  <c r="Z200" i="14"/>
  <c r="U197" i="14"/>
  <c r="X194" i="14"/>
  <c r="N398" i="14"/>
  <c r="AF379" i="14"/>
  <c r="AH361" i="14"/>
  <c r="AJ343" i="14"/>
  <c r="AD325" i="14"/>
  <c r="AI311" i="14"/>
  <c r="O300" i="14"/>
  <c r="U293" i="14"/>
  <c r="O287" i="14"/>
  <c r="P282" i="14"/>
  <c r="Z277" i="14"/>
  <c r="N273" i="14"/>
  <c r="N268" i="14"/>
  <c r="AA263" i="14"/>
  <c r="P259" i="14"/>
  <c r="AJ254" i="14"/>
  <c r="AC247" i="14"/>
  <c r="V244" i="14"/>
  <c r="AG240" i="14"/>
  <c r="AJ237" i="14"/>
  <c r="O226" i="14"/>
  <c r="R223" i="14"/>
  <c r="AC220" i="14"/>
  <c r="X217" i="14"/>
  <c r="V211" i="14"/>
  <c r="Y208" i="14"/>
  <c r="AJ205" i="14"/>
  <c r="N203" i="14"/>
  <c r="Q200" i="14"/>
  <c r="AB197" i="14"/>
  <c r="Z183" i="14"/>
  <c r="AK180" i="14"/>
  <c r="AC172" i="14"/>
  <c r="Q410" i="14"/>
  <c r="X387" i="14"/>
  <c r="AB367" i="14"/>
  <c r="V349" i="14"/>
  <c r="X331" i="14"/>
  <c r="U317" i="14"/>
  <c r="AH304" i="14"/>
  <c r="U296" i="14"/>
  <c r="Q290" i="14"/>
  <c r="Z283" i="14"/>
  <c r="AA274" i="14"/>
  <c r="Z265" i="14"/>
  <c r="S258" i="14"/>
  <c r="Y254" i="14"/>
  <c r="S251" i="14"/>
  <c r="AK247" i="14"/>
  <c r="W241" i="14"/>
  <c r="Z238" i="14"/>
  <c r="AC235" i="14"/>
  <c r="AI229" i="14"/>
  <c r="U407" i="14"/>
  <c r="N365" i="14"/>
  <c r="R345" i="14"/>
  <c r="AG313" i="14"/>
  <c r="U302" i="14"/>
  <c r="AF293" i="14"/>
  <c r="S288" i="14"/>
  <c r="Y282" i="14"/>
  <c r="X277" i="14"/>
  <c r="AK272" i="14"/>
  <c r="W268" i="14"/>
  <c r="AJ263" i="14"/>
  <c r="X259" i="14"/>
  <c r="AB255" i="14"/>
  <c r="AJ251" i="14"/>
  <c r="S244" i="14"/>
  <c r="N241" i="14"/>
  <c r="Q238" i="14"/>
  <c r="O232" i="14"/>
  <c r="R229" i="14"/>
  <c r="AC226" i="14"/>
  <c r="X223" i="14"/>
  <c r="V217" i="14"/>
  <c r="Y214" i="14"/>
  <c r="AJ211" i="14"/>
  <c r="Z197" i="14"/>
  <c r="AK194" i="14"/>
  <c r="R189" i="14"/>
  <c r="AC186" i="14"/>
  <c r="AI180" i="14"/>
  <c r="U178" i="14"/>
  <c r="X175" i="14"/>
  <c r="R859" i="14"/>
  <c r="AB828" i="14"/>
  <c r="V768" i="14"/>
  <c r="T715" i="14"/>
  <c r="Y750" i="14"/>
  <c r="AC723" i="14"/>
  <c r="AD780" i="14"/>
  <c r="AK738" i="14"/>
  <c r="AK673" i="14"/>
  <c r="AK687" i="14"/>
  <c r="Q748" i="14"/>
  <c r="AF683" i="14"/>
  <c r="AC776" i="14"/>
  <c r="AI687" i="14"/>
  <c r="AK653" i="14"/>
  <c r="N620" i="14"/>
  <c r="S644" i="14"/>
  <c r="R607" i="14"/>
  <c r="AK572" i="14"/>
  <c r="AA658" i="14"/>
  <c r="T706" i="14"/>
  <c r="AI632" i="14"/>
  <c r="AI596" i="14"/>
  <c r="AC562" i="14"/>
  <c r="Z645" i="14"/>
  <c r="V679" i="14"/>
  <c r="T623" i="14"/>
  <c r="S651" i="14"/>
  <c r="AF613" i="14"/>
  <c r="AC582" i="14"/>
  <c r="T592" i="14"/>
  <c r="Y553" i="14"/>
  <c r="U525" i="14"/>
  <c r="AH496" i="14"/>
  <c r="AE597" i="14"/>
  <c r="P558" i="14"/>
  <c r="P529" i="14"/>
  <c r="Y652" i="14"/>
  <c r="P584" i="14"/>
  <c r="T548" i="14"/>
  <c r="V522" i="14"/>
  <c r="S501" i="14"/>
  <c r="AA605" i="14"/>
  <c r="X574" i="14"/>
  <c r="S548" i="14"/>
  <c r="AG526" i="14"/>
  <c r="V505" i="14"/>
  <c r="AH618" i="14"/>
  <c r="AJ582" i="14"/>
  <c r="S554" i="14"/>
  <c r="AG532" i="14"/>
  <c r="V511" i="14"/>
  <c r="V649" i="14"/>
  <c r="W593" i="14"/>
  <c r="AG563" i="14"/>
  <c r="P540" i="14"/>
  <c r="AC577" i="14"/>
  <c r="U502" i="14"/>
  <c r="U483" i="14"/>
  <c r="U467" i="14"/>
  <c r="U451" i="14"/>
  <c r="U435" i="14"/>
  <c r="AG565" i="14"/>
  <c r="N495" i="14"/>
  <c r="P479" i="14"/>
  <c r="AG470" i="14"/>
  <c r="Y605" i="14"/>
  <c r="R548" i="14"/>
  <c r="AJ512" i="14"/>
  <c r="Q493" i="14"/>
  <c r="AB482" i="14"/>
  <c r="Q461" i="14"/>
  <c r="AB450" i="14"/>
  <c r="Q429" i="14"/>
  <c r="AB418" i="14"/>
  <c r="U601" i="14"/>
  <c r="AK545" i="14"/>
  <c r="Y509" i="14"/>
  <c r="AA490" i="14"/>
  <c r="U480" i="14"/>
  <c r="AD471" i="14"/>
  <c r="X453" i="14"/>
  <c r="AF563" i="14"/>
  <c r="AK519" i="14"/>
  <c r="AF500" i="14"/>
  <c r="AF606" i="14"/>
  <c r="N562" i="14"/>
  <c r="AG530" i="14"/>
  <c r="P510" i="14"/>
  <c r="R495" i="14"/>
  <c r="AB487" i="14"/>
  <c r="Z481" i="14"/>
  <c r="AH473" i="14"/>
  <c r="Q466" i="14"/>
  <c r="O460" i="14"/>
  <c r="W452" i="14"/>
  <c r="AK438" i="14"/>
  <c r="T431" i="14"/>
  <c r="AB423" i="14"/>
  <c r="T602" i="14"/>
  <c r="V560" i="14"/>
  <c r="N528" i="14"/>
  <c r="W508" i="14"/>
  <c r="N494" i="14"/>
  <c r="S486" i="14"/>
  <c r="Q480" i="14"/>
  <c r="Y472" i="14"/>
  <c r="AG464" i="14"/>
  <c r="T453" i="14"/>
  <c r="AH447" i="14"/>
  <c r="W442" i="14"/>
  <c r="T437" i="14"/>
  <c r="AH431" i="14"/>
  <c r="W426" i="14"/>
  <c r="T421" i="14"/>
  <c r="Q522" i="14"/>
  <c r="AI479" i="14"/>
  <c r="O461" i="14"/>
  <c r="R448" i="14"/>
  <c r="T438" i="14"/>
  <c r="AD423" i="14"/>
  <c r="Z418" i="14"/>
  <c r="O414" i="14"/>
  <c r="AB409" i="14"/>
  <c r="AH548" i="14"/>
  <c r="AH488" i="14"/>
  <c r="AC471" i="14"/>
  <c r="AG457" i="14"/>
  <c r="X447" i="14"/>
  <c r="X439" i="14"/>
  <c r="X431" i="14"/>
  <c r="Q514" i="14"/>
  <c r="AH482" i="14"/>
  <c r="O469" i="14"/>
  <c r="O456" i="14"/>
  <c r="AC448" i="14"/>
  <c r="V439" i="14"/>
  <c r="AC432" i="14"/>
  <c r="AB424" i="14"/>
  <c r="AD413" i="14"/>
  <c r="Y588" i="14"/>
  <c r="Q494" i="14"/>
  <c r="AG475" i="14"/>
  <c r="AC461" i="14"/>
  <c r="AB448" i="14"/>
  <c r="Q441" i="14"/>
  <c r="AJ496" i="14"/>
  <c r="Z466" i="14"/>
  <c r="Y457" i="14"/>
  <c r="AI447" i="14"/>
  <c r="Z440" i="14"/>
  <c r="S431" i="14"/>
  <c r="X423" i="14"/>
  <c r="AI417" i="14"/>
  <c r="AK412" i="14"/>
  <c r="P409" i="14"/>
  <c r="AC404" i="14"/>
  <c r="Q400" i="14"/>
  <c r="AC396" i="14"/>
  <c r="AF523" i="14"/>
  <c r="AD484" i="14"/>
  <c r="X466" i="14"/>
  <c r="AI455" i="14"/>
  <c r="N444" i="14"/>
  <c r="Y435" i="14"/>
  <c r="Y427" i="14"/>
  <c r="AG493" i="14"/>
  <c r="AJ478" i="14"/>
  <c r="AF463" i="14"/>
  <c r="AF455" i="14"/>
  <c r="N447" i="14"/>
  <c r="N439" i="14"/>
  <c r="AH429" i="14"/>
  <c r="U423" i="14"/>
  <c r="N417" i="14"/>
  <c r="AA412" i="14"/>
  <c r="W408" i="14"/>
  <c r="AJ403" i="14"/>
  <c r="O400" i="14"/>
  <c r="AB395" i="14"/>
  <c r="AF531" i="14"/>
  <c r="Q491" i="14"/>
  <c r="P474" i="14"/>
  <c r="V460" i="14"/>
  <c r="T448" i="14"/>
  <c r="AJ440" i="14"/>
  <c r="AC431" i="14"/>
  <c r="V418" i="14"/>
  <c r="Z410" i="14"/>
  <c r="R404" i="14"/>
  <c r="S399" i="14"/>
  <c r="AF393" i="14"/>
  <c r="AB389" i="14"/>
  <c r="AF385" i="14"/>
  <c r="AB381" i="14"/>
  <c r="AF377" i="14"/>
  <c r="AB373" i="14"/>
  <c r="AF369" i="14"/>
  <c r="AB365" i="14"/>
  <c r="AF361" i="14"/>
  <c r="AB357" i="14"/>
  <c r="AF353" i="14"/>
  <c r="AB349" i="14"/>
  <c r="AF345" i="14"/>
  <c r="AB341" i="14"/>
  <c r="AF337" i="14"/>
  <c r="AB333" i="14"/>
  <c r="AF329" i="14"/>
  <c r="AB325" i="14"/>
  <c r="AF321" i="14"/>
  <c r="AB317" i="14"/>
  <c r="AF313" i="14"/>
  <c r="AB309" i="14"/>
  <c r="AF305" i="14"/>
  <c r="AB301" i="14"/>
  <c r="AF297" i="14"/>
  <c r="AB293" i="14"/>
  <c r="AF289" i="14"/>
  <c r="AB285" i="14"/>
  <c r="AF281" i="14"/>
  <c r="AB277" i="14"/>
  <c r="AB269" i="14"/>
  <c r="AB261" i="14"/>
  <c r="AB253" i="14"/>
  <c r="AB245" i="14"/>
  <c r="T422" i="14"/>
  <c r="P412" i="14"/>
  <c r="N405" i="14"/>
  <c r="Q399" i="14"/>
  <c r="Y391" i="14"/>
  <c r="U387" i="14"/>
  <c r="AG383" i="14"/>
  <c r="AK379" i="14"/>
  <c r="P376" i="14"/>
  <c r="X368" i="14"/>
  <c r="AJ364" i="14"/>
  <c r="O361" i="14"/>
  <c r="S357" i="14"/>
  <c r="AA349" i="14"/>
  <c r="N346" i="14"/>
  <c r="AI341" i="14"/>
  <c r="V338" i="14"/>
  <c r="Z334" i="14"/>
  <c r="AD330" i="14"/>
  <c r="Y327" i="14"/>
  <c r="U323" i="14"/>
  <c r="AG319" i="14"/>
  <c r="AK315" i="14"/>
  <c r="P312" i="14"/>
  <c r="X304" i="14"/>
  <c r="AJ300" i="14"/>
  <c r="O297" i="14"/>
  <c r="S293" i="14"/>
  <c r="AA285" i="14"/>
  <c r="N282" i="14"/>
  <c r="AI277" i="14"/>
  <c r="V274" i="14"/>
  <c r="Y271" i="14"/>
  <c r="U267" i="14"/>
  <c r="P264" i="14"/>
  <c r="X417" i="14"/>
  <c r="AJ408" i="14"/>
  <c r="U403" i="14"/>
  <c r="W397" i="14"/>
  <c r="S388" i="14"/>
  <c r="S380" i="14"/>
  <c r="S372" i="14"/>
  <c r="S364" i="14"/>
  <c r="S356" i="14"/>
  <c r="S348" i="14"/>
  <c r="S340" i="14"/>
  <c r="S332" i="14"/>
  <c r="S324" i="14"/>
  <c r="S316" i="14"/>
  <c r="S308" i="14"/>
  <c r="S300" i="14"/>
  <c r="S292" i="14"/>
  <c r="S284" i="14"/>
  <c r="AF419" i="14"/>
  <c r="AH410" i="14"/>
  <c r="Y404" i="14"/>
  <c r="Y399" i="14"/>
  <c r="X390" i="14"/>
  <c r="X382" i="14"/>
  <c r="X374" i="14"/>
  <c r="X366" i="14"/>
  <c r="X358" i="14"/>
  <c r="X350" i="14"/>
  <c r="X342" i="14"/>
  <c r="X334" i="14"/>
  <c r="X326" i="14"/>
  <c r="X318" i="14"/>
  <c r="X310" i="14"/>
  <c r="X302" i="14"/>
  <c r="R421" i="14"/>
  <c r="AG410" i="14"/>
  <c r="U405" i="14"/>
  <c r="AI399" i="14"/>
  <c r="U395" i="14"/>
  <c r="R387" i="14"/>
  <c r="R379" i="14"/>
  <c r="R371" i="14"/>
  <c r="R363" i="14"/>
  <c r="R355" i="14"/>
  <c r="R347" i="14"/>
  <c r="R339" i="14"/>
  <c r="R331" i="14"/>
  <c r="R323" i="14"/>
  <c r="R315" i="14"/>
  <c r="R307" i="14"/>
  <c r="AF426" i="14"/>
  <c r="T414" i="14"/>
  <c r="S408" i="14"/>
  <c r="AJ401" i="14"/>
  <c r="W396" i="14"/>
  <c r="AK391" i="14"/>
  <c r="Q387" i="14"/>
  <c r="AC383" i="14"/>
  <c r="AH378" i="14"/>
  <c r="V374" i="14"/>
  <c r="Z370" i="14"/>
  <c r="R362" i="14"/>
  <c r="W357" i="14"/>
  <c r="S353" i="14"/>
  <c r="O349" i="14"/>
  <c r="AB344" i="14"/>
  <c r="AF340" i="14"/>
  <c r="AG331" i="14"/>
  <c r="AK327" i="14"/>
  <c r="Q323" i="14"/>
  <c r="AC319" i="14"/>
  <c r="AH314" i="14"/>
  <c r="V310" i="14"/>
  <c r="Z306" i="14"/>
  <c r="R298" i="14"/>
  <c r="W293" i="14"/>
  <c r="S289" i="14"/>
  <c r="O285" i="14"/>
  <c r="AB280" i="14"/>
  <c r="AF276" i="14"/>
  <c r="X268" i="14"/>
  <c r="AB264" i="14"/>
  <c r="O261" i="14"/>
  <c r="AI257" i="14"/>
  <c r="Z426" i="14"/>
  <c r="Y418" i="14"/>
  <c r="P411" i="14"/>
  <c r="AA405" i="14"/>
  <c r="AK400" i="14"/>
  <c r="Q393" i="14"/>
  <c r="AK389" i="14"/>
  <c r="P386" i="14"/>
  <c r="AJ382" i="14"/>
  <c r="AI375" i="14"/>
  <c r="AD372" i="14"/>
  <c r="Y369" i="14"/>
  <c r="X362" i="14"/>
  <c r="S359" i="14"/>
  <c r="N356" i="14"/>
  <c r="Z352" i="14"/>
  <c r="U349" i="14"/>
  <c r="AG345" i="14"/>
  <c r="AB342" i="14"/>
  <c r="O339" i="14"/>
  <c r="AA335" i="14"/>
  <c r="V332" i="14"/>
  <c r="Q329" i="14"/>
  <c r="AK325" i="14"/>
  <c r="P323" i="14"/>
  <c r="AC309" i="14"/>
  <c r="Q297" i="14"/>
  <c r="AG289" i="14"/>
  <c r="P283" i="14"/>
  <c r="AC277" i="14"/>
  <c r="O272" i="14"/>
  <c r="P267" i="14"/>
  <c r="AC261" i="14"/>
  <c r="AC256" i="14"/>
  <c r="P253" i="14"/>
  <c r="AI249" i="14"/>
  <c r="AB246" i="14"/>
  <c r="W243" i="14"/>
  <c r="AK237" i="14"/>
  <c r="AI231" i="14"/>
  <c r="AD228" i="14"/>
  <c r="P226" i="14"/>
  <c r="S223" i="14"/>
  <c r="N220" i="14"/>
  <c r="Y217" i="14"/>
  <c r="AB214" i="14"/>
  <c r="AK205" i="14"/>
  <c r="AI199" i="14"/>
  <c r="P194" i="14"/>
  <c r="S191" i="14"/>
  <c r="AK395" i="14"/>
  <c r="AH377" i="14"/>
  <c r="AJ359" i="14"/>
  <c r="AD341" i="14"/>
  <c r="O323" i="14"/>
  <c r="AC310" i="14"/>
  <c r="W299" i="14"/>
  <c r="AD292" i="14"/>
  <c r="AB286" i="14"/>
  <c r="AB281" i="14"/>
  <c r="N277" i="14"/>
  <c r="N272" i="14"/>
  <c r="AA267" i="14"/>
  <c r="N263" i="14"/>
  <c r="AD258" i="14"/>
  <c r="Z254" i="14"/>
  <c r="AJ250" i="14"/>
  <c r="V243" i="14"/>
  <c r="Y240" i="14"/>
  <c r="AB237" i="14"/>
  <c r="W234" i="14"/>
  <c r="Z231" i="14"/>
  <c r="AK228" i="14"/>
  <c r="AI222" i="14"/>
  <c r="U220" i="14"/>
  <c r="AG216" i="14"/>
  <c r="S214" i="14"/>
  <c r="N211" i="14"/>
  <c r="Q208" i="14"/>
  <c r="AB205" i="14"/>
  <c r="Z191" i="14"/>
  <c r="AK188" i="14"/>
  <c r="AC180" i="14"/>
  <c r="AI174" i="14"/>
  <c r="U172" i="14"/>
  <c r="X169" i="14"/>
  <c r="AB383" i="14"/>
  <c r="V365" i="14"/>
  <c r="X347" i="14"/>
  <c r="Z329" i="14"/>
  <c r="N316" i="14"/>
  <c r="AB303" i="14"/>
  <c r="AD295" i="14"/>
  <c r="AK288" i="14"/>
  <c r="AA282" i="14"/>
  <c r="Z273" i="14"/>
  <c r="Z264" i="14"/>
  <c r="AG257" i="14"/>
  <c r="P254" i="14"/>
  <c r="AI250" i="14"/>
  <c r="S247" i="14"/>
  <c r="AK243" i="14"/>
  <c r="O241" i="14"/>
  <c r="R238" i="14"/>
  <c r="U235" i="14"/>
  <c r="X232" i="14"/>
  <c r="AD402" i="14"/>
  <c r="N381" i="14"/>
  <c r="R361" i="14"/>
  <c r="N325" i="14"/>
  <c r="AA312" i="14"/>
  <c r="N301" i="14"/>
  <c r="P293" i="14"/>
  <c r="AB287" i="14"/>
  <c r="Y281" i="14"/>
  <c r="AI276" i="14"/>
  <c r="W272" i="14"/>
  <c r="AJ267" i="14"/>
  <c r="W263" i="14"/>
  <c r="AB258" i="14"/>
  <c r="Q255" i="14"/>
  <c r="AA251" i="14"/>
  <c r="AA247" i="14"/>
  <c r="AJ243" i="14"/>
  <c r="AK234" i="14"/>
  <c r="AI228" i="14"/>
  <c r="U226" i="14"/>
  <c r="AG222" i="14"/>
  <c r="S220" i="14"/>
  <c r="N217" i="14"/>
  <c r="Q214" i="14"/>
  <c r="AB211" i="14"/>
  <c r="Z205" i="14"/>
  <c r="AK202" i="14"/>
  <c r="O200" i="14"/>
  <c r="R197" i="14"/>
  <c r="AC194" i="14"/>
  <c r="AI188" i="14"/>
  <c r="U186" i="14"/>
  <c r="X183" i="14"/>
  <c r="AG174" i="14"/>
  <c r="S172" i="14"/>
  <c r="V169" i="14"/>
  <c r="Y166" i="14"/>
  <c r="AJ163" i="14"/>
  <c r="X419" i="14"/>
  <c r="Z321" i="14"/>
  <c r="S298" i="14"/>
  <c r="W292" i="14"/>
  <c r="U286" i="14"/>
  <c r="AI280" i="14"/>
  <c r="V276" i="14"/>
  <c r="AI271" i="14"/>
  <c r="W267" i="14"/>
  <c r="AJ262" i="14"/>
  <c r="AA258" i="14"/>
  <c r="W254" i="14"/>
  <c r="AG250" i="14"/>
  <c r="Y247" i="14"/>
  <c r="R244" i="14"/>
  <c r="U241" i="14"/>
  <c r="X238" i="14"/>
  <c r="AA235" i="14"/>
  <c r="AD232" i="14"/>
  <c r="P230" i="14"/>
  <c r="AD224" i="14"/>
  <c r="P222" i="14"/>
  <c r="AD216" i="14"/>
  <c r="P214" i="14"/>
  <c r="P206" i="14"/>
  <c r="P198" i="14"/>
  <c r="P190" i="14"/>
  <c r="P182" i="14"/>
  <c r="P174" i="14"/>
  <c r="P166" i="14"/>
  <c r="P158" i="14"/>
  <c r="AC415" i="14"/>
  <c r="Y314" i="14"/>
  <c r="S304" i="14"/>
  <c r="W295" i="14"/>
  <c r="AK289" i="14"/>
  <c r="V284" i="14"/>
  <c r="U280" i="14"/>
  <c r="S276" i="14"/>
  <c r="U272" i="14"/>
  <c r="S268" i="14"/>
  <c r="U264" i="14"/>
  <c r="S260" i="14"/>
  <c r="S253" i="14"/>
  <c r="V250" i="14"/>
  <c r="O247" i="14"/>
  <c r="AH243" i="14"/>
  <c r="W238" i="14"/>
  <c r="W230" i="14"/>
  <c r="X406" i="14"/>
  <c r="AA384" i="14"/>
  <c r="AA368" i="14"/>
  <c r="AA352" i="14"/>
  <c r="AA336" i="14"/>
  <c r="X322" i="14"/>
  <c r="R312" i="14"/>
  <c r="AD300" i="14"/>
  <c r="P294" i="14"/>
  <c r="AF283" i="14"/>
  <c r="AF275" i="14"/>
  <c r="AI255" i="14"/>
  <c r="AH252" i="14"/>
  <c r="AK249" i="14"/>
  <c r="N247" i="14"/>
  <c r="P244" i="14"/>
  <c r="AA241" i="14"/>
  <c r="AD238" i="14"/>
  <c r="P236" i="14"/>
  <c r="AD230" i="14"/>
  <c r="P228" i="14"/>
  <c r="AD222" i="14"/>
  <c r="P220" i="14"/>
  <c r="AD214" i="14"/>
  <c r="P212" i="14"/>
  <c r="P204" i="14"/>
  <c r="P196" i="14"/>
  <c r="P188" i="14"/>
  <c r="V396" i="14"/>
  <c r="O380" i="14"/>
  <c r="O364" i="14"/>
  <c r="O348" i="14"/>
  <c r="O332" i="14"/>
  <c r="AK318" i="14"/>
  <c r="W308" i="14"/>
  <c r="AG298" i="14"/>
  <c r="AG292" i="14"/>
  <c r="AF282" i="14"/>
  <c r="AG258" i="14"/>
  <c r="W255" i="14"/>
  <c r="O252" i="14"/>
  <c r="AH248" i="14"/>
  <c r="Z245" i="14"/>
  <c r="AG242" i="14"/>
  <c r="S240" i="14"/>
  <c r="V237" i="14"/>
  <c r="AG234" i="14"/>
  <c r="S232" i="14"/>
  <c r="V229" i="14"/>
  <c r="AG226" i="14"/>
  <c r="S224" i="14"/>
  <c r="V221" i="14"/>
  <c r="AG218" i="14"/>
  <c r="S216" i="14"/>
  <c r="V213" i="14"/>
  <c r="AG210" i="14"/>
  <c r="S208" i="14"/>
  <c r="V205" i="14"/>
  <c r="AG202" i="14"/>
  <c r="S200" i="14"/>
  <c r="V197" i="14"/>
  <c r="AG194" i="14"/>
  <c r="S192" i="14"/>
  <c r="V189" i="14"/>
  <c r="AG186" i="14"/>
  <c r="S184" i="14"/>
  <c r="V181" i="14"/>
  <c r="AG178" i="14"/>
  <c r="S176" i="14"/>
  <c r="V173" i="14"/>
  <c r="AG170" i="14"/>
  <c r="S168" i="14"/>
  <c r="V165" i="14"/>
  <c r="AG162" i="14"/>
  <c r="S160" i="14"/>
  <c r="V157" i="14"/>
  <c r="AG154" i="14"/>
  <c r="S152" i="14"/>
  <c r="V149" i="14"/>
  <c r="AG146" i="14"/>
  <c r="AB134" i="14"/>
  <c r="AB142" i="14"/>
  <c r="Q145" i="14"/>
  <c r="AI153" i="14"/>
  <c r="N161" i="14"/>
  <c r="AB174" i="14"/>
  <c r="AG191" i="14"/>
  <c r="AG207" i="14"/>
  <c r="AG223" i="14"/>
  <c r="P149" i="14"/>
  <c r="V152" i="14"/>
  <c r="X159" i="14"/>
  <c r="Y164" i="14"/>
  <c r="AC171" i="14"/>
  <c r="Q183" i="14"/>
  <c r="AB136" i="14"/>
  <c r="AB144" i="14"/>
  <c r="U147" i="14"/>
  <c r="P153" i="14"/>
  <c r="U160" i="14"/>
  <c r="N164" i="14"/>
  <c r="P168" i="14"/>
  <c r="AJ172" i="14"/>
  <c r="Q179" i="14"/>
  <c r="Q187" i="14"/>
  <c r="N202" i="14"/>
  <c r="N218" i="14"/>
  <c r="R839" i="14"/>
  <c r="AK788" i="14"/>
  <c r="AI739" i="14"/>
  <c r="X780" i="14"/>
  <c r="Y723" i="14"/>
  <c r="N783" i="14"/>
  <c r="O724" i="14"/>
  <c r="T782" i="14"/>
  <c r="AI667" i="14"/>
  <c r="R682" i="14"/>
  <c r="AC724" i="14"/>
  <c r="T679" i="14"/>
  <c r="U742" i="14"/>
  <c r="N684" i="14"/>
  <c r="AG649" i="14"/>
  <c r="AA615" i="14"/>
  <c r="P639" i="14"/>
  <c r="AE602" i="14"/>
  <c r="P569" i="14"/>
  <c r="R652" i="14"/>
  <c r="AF687" i="14"/>
  <c r="AG627" i="14"/>
  <c r="W592" i="14"/>
  <c r="AG558" i="14"/>
  <c r="AG640" i="14"/>
  <c r="AH662" i="14"/>
  <c r="AH617" i="14"/>
  <c r="Y646" i="14"/>
  <c r="Q610" i="14"/>
  <c r="AF663" i="14"/>
  <c r="AF586" i="14"/>
  <c r="T550" i="14"/>
  <c r="Y521" i="14"/>
  <c r="U493" i="14"/>
  <c r="AD592" i="14"/>
  <c r="AF553" i="14"/>
  <c r="AB525" i="14"/>
  <c r="P637" i="14"/>
  <c r="AF578" i="14"/>
  <c r="X544" i="14"/>
  <c r="AG519" i="14"/>
  <c r="AK718" i="14"/>
  <c r="AB601" i="14"/>
  <c r="P571" i="14"/>
  <c r="V545" i="14"/>
  <c r="S524" i="14"/>
  <c r="AG502" i="14"/>
  <c r="Y612" i="14"/>
  <c r="X579" i="14"/>
  <c r="V551" i="14"/>
  <c r="S530" i="14"/>
  <c r="AG508" i="14"/>
  <c r="X636" i="14"/>
  <c r="W589" i="14"/>
  <c r="X560" i="14"/>
  <c r="AA537" i="14"/>
  <c r="T564" i="14"/>
  <c r="AE497" i="14"/>
  <c r="AF550" i="14"/>
  <c r="S492" i="14"/>
  <c r="AG478" i="14"/>
  <c r="AA468" i="14"/>
  <c r="Y591" i="14"/>
  <c r="P539" i="14"/>
  <c r="S507" i="14"/>
  <c r="AJ490" i="14"/>
  <c r="N480" i="14"/>
  <c r="Y469" i="14"/>
  <c r="AJ458" i="14"/>
  <c r="N448" i="14"/>
  <c r="Y437" i="14"/>
  <c r="AJ426" i="14"/>
  <c r="N416" i="14"/>
  <c r="U587" i="14"/>
  <c r="AD536" i="14"/>
  <c r="AD502" i="14"/>
  <c r="U488" i="14"/>
  <c r="AD479" i="14"/>
  <c r="X461" i="14"/>
  <c r="P453" i="14"/>
  <c r="R562" i="14"/>
  <c r="O519" i="14"/>
  <c r="P500" i="14"/>
  <c r="AH594" i="14"/>
  <c r="AH560" i="14"/>
  <c r="AC529" i="14"/>
  <c r="AB504" i="14"/>
  <c r="AH494" i="14"/>
  <c r="T487" i="14"/>
  <c r="AB479" i="14"/>
  <c r="Z473" i="14"/>
  <c r="AH465" i="14"/>
  <c r="Q458" i="14"/>
  <c r="O452" i="14"/>
  <c r="W444" i="14"/>
  <c r="AK430" i="14"/>
  <c r="T423" i="14"/>
  <c r="T590" i="14"/>
  <c r="W557" i="14"/>
  <c r="AG525" i="14"/>
  <c r="V502" i="14"/>
  <c r="AD493" i="14"/>
  <c r="AJ485" i="14"/>
  <c r="S478" i="14"/>
  <c r="Q472" i="14"/>
  <c r="Y464" i="14"/>
  <c r="AG456" i="14"/>
  <c r="V451" i="14"/>
  <c r="S446" i="14"/>
  <c r="AG440" i="14"/>
  <c r="V435" i="14"/>
  <c r="S430" i="14"/>
  <c r="AG424" i="14"/>
  <c r="V419" i="14"/>
  <c r="AG494" i="14"/>
  <c r="AJ472" i="14"/>
  <c r="N457" i="14"/>
  <c r="O429" i="14"/>
  <c r="Q423" i="14"/>
  <c r="AD417" i="14"/>
  <c r="AF413" i="14"/>
  <c r="T409" i="14"/>
  <c r="O535" i="14"/>
  <c r="AC487" i="14"/>
  <c r="U469" i="14"/>
  <c r="R456" i="14"/>
  <c r="Q446" i="14"/>
  <c r="AG438" i="14"/>
  <c r="Q430" i="14"/>
  <c r="AK510" i="14"/>
  <c r="AG481" i="14"/>
  <c r="AJ464" i="14"/>
  <c r="U455" i="14"/>
  <c r="O424" i="14"/>
  <c r="X418" i="14"/>
  <c r="V413" i="14"/>
  <c r="S552" i="14"/>
  <c r="AG491" i="14"/>
  <c r="AA473" i="14"/>
  <c r="AF460" i="14"/>
  <c r="AK447" i="14"/>
  <c r="U439" i="14"/>
  <c r="T495" i="14"/>
  <c r="T480" i="14"/>
  <c r="Y465" i="14"/>
  <c r="S447" i="14"/>
  <c r="AB438" i="14"/>
  <c r="AB430" i="14"/>
  <c r="Z422" i="14"/>
  <c r="Y417" i="14"/>
  <c r="AC412" i="14"/>
  <c r="Q408" i="14"/>
  <c r="U404" i="14"/>
  <c r="Z399" i="14"/>
  <c r="U396" i="14"/>
  <c r="Q509" i="14"/>
  <c r="Y483" i="14"/>
  <c r="V465" i="14"/>
  <c r="AA452" i="14"/>
  <c r="Y443" i="14"/>
  <c r="S434" i="14"/>
  <c r="AI426" i="14"/>
  <c r="X492" i="14"/>
  <c r="AJ462" i="14"/>
  <c r="AJ454" i="14"/>
  <c r="AH445" i="14"/>
  <c r="W438" i="14"/>
  <c r="R429" i="14"/>
  <c r="AA421" i="14"/>
  <c r="AJ411" i="14"/>
  <c r="O408" i="14"/>
  <c r="AB403" i="14"/>
  <c r="P399" i="14"/>
  <c r="AJ522" i="14"/>
  <c r="P490" i="14"/>
  <c r="AD470" i="14"/>
  <c r="AB459" i="14"/>
  <c r="AC447" i="14"/>
  <c r="V438" i="14"/>
  <c r="X434" i="14"/>
  <c r="AJ416" i="14"/>
  <c r="N410" i="14"/>
  <c r="AH403" i="14"/>
  <c r="AK397" i="14"/>
  <c r="X393" i="14"/>
  <c r="X385" i="14"/>
  <c r="X377" i="14"/>
  <c r="X369" i="14"/>
  <c r="X361" i="14"/>
  <c r="X353" i="14"/>
  <c r="X345" i="14"/>
  <c r="X337" i="14"/>
  <c r="X329" i="14"/>
  <c r="X321" i="14"/>
  <c r="X313" i="14"/>
  <c r="X305" i="14"/>
  <c r="X297" i="14"/>
  <c r="X289" i="14"/>
  <c r="X281" i="14"/>
  <c r="X273" i="14"/>
  <c r="X265" i="14"/>
  <c r="X257" i="14"/>
  <c r="X249" i="14"/>
  <c r="Z421" i="14"/>
  <c r="Y410" i="14"/>
  <c r="AB404" i="14"/>
  <c r="V394" i="14"/>
  <c r="Z390" i="14"/>
  <c r="AD386" i="14"/>
  <c r="Y383" i="14"/>
  <c r="U379" i="14"/>
  <c r="AG375" i="14"/>
  <c r="AK371" i="14"/>
  <c r="P368" i="14"/>
  <c r="X360" i="14"/>
  <c r="AJ356" i="14"/>
  <c r="O353" i="14"/>
  <c r="S349" i="14"/>
  <c r="AA341" i="14"/>
  <c r="N338" i="14"/>
  <c r="AI333" i="14"/>
  <c r="V330" i="14"/>
  <c r="Z326" i="14"/>
  <c r="AD322" i="14"/>
  <c r="Y319" i="14"/>
  <c r="U315" i="14"/>
  <c r="AG311" i="14"/>
  <c r="AK307" i="14"/>
  <c r="P304" i="14"/>
  <c r="X296" i="14"/>
  <c r="AJ292" i="14"/>
  <c r="O289" i="14"/>
  <c r="S285" i="14"/>
  <c r="AA277" i="14"/>
  <c r="N274" i="14"/>
  <c r="Z270" i="14"/>
  <c r="AD266" i="14"/>
  <c r="AG263" i="14"/>
  <c r="AK259" i="14"/>
  <c r="AF416" i="14"/>
  <c r="AK407" i="14"/>
  <c r="AI402" i="14"/>
  <c r="Z396" i="14"/>
  <c r="AF391" i="14"/>
  <c r="AJ387" i="14"/>
  <c r="AF383" i="14"/>
  <c r="AJ379" i="14"/>
  <c r="AF375" i="14"/>
  <c r="AJ371" i="14"/>
  <c r="AF367" i="14"/>
  <c r="AJ363" i="14"/>
  <c r="AF359" i="14"/>
  <c r="AJ355" i="14"/>
  <c r="AF351" i="14"/>
  <c r="AJ347" i="14"/>
  <c r="AF343" i="14"/>
  <c r="AJ339" i="14"/>
  <c r="AF335" i="14"/>
  <c r="AJ331" i="14"/>
  <c r="AF327" i="14"/>
  <c r="AJ323" i="14"/>
  <c r="AF319" i="14"/>
  <c r="AJ315" i="14"/>
  <c r="AF311" i="14"/>
  <c r="AJ307" i="14"/>
  <c r="AF303" i="14"/>
  <c r="AJ299" i="14"/>
  <c r="AF295" i="14"/>
  <c r="AJ291" i="14"/>
  <c r="AF287" i="14"/>
  <c r="AG436" i="14"/>
  <c r="N418" i="14"/>
  <c r="V410" i="14"/>
  <c r="O404" i="14"/>
  <c r="R398" i="14"/>
  <c r="AK393" i="14"/>
  <c r="P390" i="14"/>
  <c r="AK385" i="14"/>
  <c r="P382" i="14"/>
  <c r="AK377" i="14"/>
  <c r="P374" i="14"/>
  <c r="AK369" i="14"/>
  <c r="P366" i="14"/>
  <c r="AK361" i="14"/>
  <c r="P358" i="14"/>
  <c r="AK353" i="14"/>
  <c r="P350" i="14"/>
  <c r="AK345" i="14"/>
  <c r="P342" i="14"/>
  <c r="AK337" i="14"/>
  <c r="P334" i="14"/>
  <c r="AK329" i="14"/>
  <c r="P326" i="14"/>
  <c r="AK321" i="14"/>
  <c r="P318" i="14"/>
  <c r="AK313" i="14"/>
  <c r="P310" i="14"/>
  <c r="AK305" i="14"/>
  <c r="P302" i="14"/>
  <c r="AK297" i="14"/>
  <c r="V420" i="14"/>
  <c r="T410" i="14"/>
  <c r="N404" i="14"/>
  <c r="W399" i="14"/>
  <c r="AJ394" i="14"/>
  <c r="W390" i="14"/>
  <c r="AI386" i="14"/>
  <c r="W382" i="14"/>
  <c r="AI378" i="14"/>
  <c r="W374" i="14"/>
  <c r="AI370" i="14"/>
  <c r="W366" i="14"/>
  <c r="AI362" i="14"/>
  <c r="W358" i="14"/>
  <c r="AI354" i="14"/>
  <c r="W350" i="14"/>
  <c r="AI346" i="14"/>
  <c r="W342" i="14"/>
  <c r="AI338" i="14"/>
  <c r="W334" i="14"/>
  <c r="AI330" i="14"/>
  <c r="W326" i="14"/>
  <c r="AI322" i="14"/>
  <c r="W318" i="14"/>
  <c r="AI314" i="14"/>
  <c r="W310" i="14"/>
  <c r="AI306" i="14"/>
  <c r="W302" i="14"/>
  <c r="AB425" i="14"/>
  <c r="AK406" i="14"/>
  <c r="Z401" i="14"/>
  <c r="S395" i="14"/>
  <c r="AC391" i="14"/>
  <c r="AH386" i="14"/>
  <c r="V382" i="14"/>
  <c r="Z378" i="14"/>
  <c r="R370" i="14"/>
  <c r="W365" i="14"/>
  <c r="S361" i="14"/>
  <c r="O357" i="14"/>
  <c r="AB352" i="14"/>
  <c r="AF348" i="14"/>
  <c r="AG339" i="14"/>
  <c r="AK335" i="14"/>
  <c r="Q331" i="14"/>
  <c r="AC327" i="14"/>
  <c r="AH322" i="14"/>
  <c r="V318" i="14"/>
  <c r="Z314" i="14"/>
  <c r="R306" i="14"/>
  <c r="W301" i="14"/>
  <c r="S297" i="14"/>
  <c r="O293" i="14"/>
  <c r="AB288" i="14"/>
  <c r="AF284" i="14"/>
  <c r="AG275" i="14"/>
  <c r="AK271" i="14"/>
  <c r="AG267" i="14"/>
  <c r="S257" i="14"/>
  <c r="V425" i="14"/>
  <c r="AB410" i="14"/>
  <c r="AA400" i="14"/>
  <c r="Z392" i="14"/>
  <c r="U389" i="14"/>
  <c r="AG385" i="14"/>
  <c r="AB382" i="14"/>
  <c r="O379" i="14"/>
  <c r="AA375" i="14"/>
  <c r="V372" i="14"/>
  <c r="Q369" i="14"/>
  <c r="AK365" i="14"/>
  <c r="P362" i="14"/>
  <c r="AJ358" i="14"/>
  <c r="AI351" i="14"/>
  <c r="AD348" i="14"/>
  <c r="Y345" i="14"/>
  <c r="X338" i="14"/>
  <c r="S335" i="14"/>
  <c r="N332" i="14"/>
  <c r="Z328" i="14"/>
  <c r="U325" i="14"/>
  <c r="P322" i="14"/>
  <c r="V308" i="14"/>
  <c r="AI295" i="14"/>
  <c r="Q289" i="14"/>
  <c r="AC282" i="14"/>
  <c r="AA276" i="14"/>
  <c r="AB271" i="14"/>
  <c r="AC266" i="14"/>
  <c r="AA260" i="14"/>
  <c r="R256" i="14"/>
  <c r="Z249" i="14"/>
  <c r="R246" i="14"/>
  <c r="O243" i="14"/>
  <c r="Z240" i="14"/>
  <c r="U237" i="14"/>
  <c r="X234" i="14"/>
  <c r="V228" i="14"/>
  <c r="AG225" i="14"/>
  <c r="AJ222" i="14"/>
  <c r="Q217" i="14"/>
  <c r="O211" i="14"/>
  <c r="Z208" i="14"/>
  <c r="U205" i="14"/>
  <c r="X202" i="14"/>
  <c r="V196" i="14"/>
  <c r="AG193" i="14"/>
  <c r="AJ190" i="14"/>
  <c r="AH393" i="14"/>
  <c r="AJ375" i="14"/>
  <c r="AD357" i="14"/>
  <c r="AH337" i="14"/>
  <c r="AI320" i="14"/>
  <c r="V309" i="14"/>
  <c r="AA298" i="14"/>
  <c r="N292" i="14"/>
  <c r="AK285" i="14"/>
  <c r="N281" i="14"/>
  <c r="N276" i="14"/>
  <c r="AA271" i="14"/>
  <c r="O267" i="14"/>
  <c r="AB262" i="14"/>
  <c r="Q254" i="14"/>
  <c r="AA250" i="14"/>
  <c r="Z246" i="14"/>
  <c r="N243" i="14"/>
  <c r="Q240" i="14"/>
  <c r="O234" i="14"/>
  <c r="R231" i="14"/>
  <c r="AC228" i="14"/>
  <c r="X225" i="14"/>
  <c r="V219" i="14"/>
  <c r="Y216" i="14"/>
  <c r="AJ213" i="14"/>
  <c r="Z199" i="14"/>
  <c r="AK196" i="14"/>
  <c r="R191" i="14"/>
  <c r="AC188" i="14"/>
  <c r="AI182" i="14"/>
  <c r="U180" i="14"/>
  <c r="X177" i="14"/>
  <c r="AG168" i="14"/>
  <c r="Q405" i="14"/>
  <c r="V381" i="14"/>
  <c r="X363" i="14"/>
  <c r="Z345" i="14"/>
  <c r="AB327" i="14"/>
  <c r="AH313" i="14"/>
  <c r="AB302" i="14"/>
  <c r="X294" i="14"/>
  <c r="U288" i="14"/>
  <c r="Z281" i="14"/>
  <c r="Z272" i="14"/>
  <c r="X263" i="14"/>
  <c r="V257" i="14"/>
  <c r="Q250" i="14"/>
  <c r="AH246" i="14"/>
  <c r="AC243" i="14"/>
  <c r="AI237" i="14"/>
  <c r="AD234" i="14"/>
  <c r="P232" i="14"/>
  <c r="S229" i="14"/>
  <c r="AC397" i="14"/>
  <c r="R377" i="14"/>
  <c r="N341" i="14"/>
  <c r="AG322" i="14"/>
  <c r="AA311" i="14"/>
  <c r="P299" i="14"/>
  <c r="Y292" i="14"/>
  <c r="AF285" i="14"/>
  <c r="AK280" i="14"/>
  <c r="W276" i="14"/>
  <c r="AJ271" i="14"/>
  <c r="X267" i="14"/>
  <c r="AK262" i="14"/>
  <c r="Q258" i="14"/>
  <c r="AG254" i="14"/>
  <c r="AH250" i="14"/>
  <c r="Q247" i="14"/>
  <c r="AB243" i="14"/>
  <c r="W240" i="14"/>
  <c r="Z237" i="14"/>
  <c r="AC234" i="14"/>
  <c r="X231" i="14"/>
  <c r="V225" i="14"/>
  <c r="Y222" i="14"/>
  <c r="AJ219" i="14"/>
  <c r="O208" i="14"/>
  <c r="R205" i="14"/>
  <c r="AC202" i="14"/>
  <c r="AI196" i="14"/>
  <c r="U194" i="14"/>
  <c r="X191" i="14"/>
  <c r="AG182" i="14"/>
  <c r="S180" i="14"/>
  <c r="V177" i="14"/>
  <c r="Y174" i="14"/>
  <c r="AJ171" i="14"/>
  <c r="N169" i="14"/>
  <c r="Q166" i="14"/>
  <c r="AB163" i="14"/>
  <c r="V412" i="14"/>
  <c r="Z320" i="14"/>
  <c r="AF307" i="14"/>
  <c r="Z297" i="14"/>
  <c r="AH291" i="14"/>
  <c r="N285" i="14"/>
  <c r="V280" i="14"/>
  <c r="AI275" i="14"/>
  <c r="V271" i="14"/>
  <c r="AJ266" i="14"/>
  <c r="W262" i="14"/>
  <c r="P258" i="14"/>
  <c r="AD253" i="14"/>
  <c r="X250" i="14"/>
  <c r="P247" i="14"/>
  <c r="AI243" i="14"/>
  <c r="AD240" i="14"/>
  <c r="P238" i="14"/>
  <c r="S235" i="14"/>
  <c r="V232" i="14"/>
  <c r="AG229" i="14"/>
  <c r="S227" i="14"/>
  <c r="V224" i="14"/>
  <c r="AG221" i="14"/>
  <c r="S219" i="14"/>
  <c r="V216" i="14"/>
  <c r="AG213" i="14"/>
  <c r="S211" i="14"/>
  <c r="V208" i="14"/>
  <c r="AG205" i="14"/>
  <c r="S203" i="14"/>
  <c r="V200" i="14"/>
  <c r="AG197" i="14"/>
  <c r="S195" i="14"/>
  <c r="V192" i="14"/>
  <c r="AG189" i="14"/>
  <c r="S187" i="14"/>
  <c r="V184" i="14"/>
  <c r="AG181" i="14"/>
  <c r="S179" i="14"/>
  <c r="V176" i="14"/>
  <c r="AG173" i="14"/>
  <c r="S171" i="14"/>
  <c r="V168" i="14"/>
  <c r="AG165" i="14"/>
  <c r="S163" i="14"/>
  <c r="V160" i="14"/>
  <c r="AG157" i="14"/>
  <c r="S155" i="14"/>
  <c r="R409" i="14"/>
  <c r="AG386" i="14"/>
  <c r="AG370" i="14"/>
  <c r="AG354" i="14"/>
  <c r="AG338" i="14"/>
  <c r="Y313" i="14"/>
  <c r="S303" i="14"/>
  <c r="AJ294" i="14"/>
  <c r="U289" i="14"/>
  <c r="AH283" i="14"/>
  <c r="AF279" i="14"/>
  <c r="AH275" i="14"/>
  <c r="AH267" i="14"/>
  <c r="AH259" i="14"/>
  <c r="V256" i="14"/>
  <c r="AI252" i="14"/>
  <c r="AC249" i="14"/>
  <c r="Z243" i="14"/>
  <c r="AK240" i="14"/>
  <c r="O238" i="14"/>
  <c r="Z235" i="14"/>
  <c r="AK232" i="14"/>
  <c r="O230" i="14"/>
  <c r="Z227" i="14"/>
  <c r="AK224" i="14"/>
  <c r="O222" i="14"/>
  <c r="Z219" i="14"/>
  <c r="AK216" i="14"/>
  <c r="O214" i="14"/>
  <c r="Z211" i="14"/>
  <c r="AK208" i="14"/>
  <c r="O206" i="14"/>
  <c r="Z203" i="14"/>
  <c r="AK200" i="14"/>
  <c r="Z195" i="14"/>
  <c r="AK192" i="14"/>
  <c r="Z187" i="14"/>
  <c r="AK184" i="14"/>
  <c r="Z179" i="14"/>
  <c r="AK176" i="14"/>
  <c r="AI401" i="14"/>
  <c r="AC382" i="14"/>
  <c r="AC366" i="14"/>
  <c r="AC350" i="14"/>
  <c r="AC334" i="14"/>
  <c r="R321" i="14"/>
  <c r="AK309" i="14"/>
  <c r="Y293" i="14"/>
  <c r="AC288" i="14"/>
  <c r="S283" i="14"/>
  <c r="S279" i="14"/>
  <c r="S275" i="14"/>
  <c r="S271" i="14"/>
  <c r="S267" i="14"/>
  <c r="S263" i="14"/>
  <c r="X255" i="14"/>
  <c r="Y252" i="14"/>
  <c r="AB249" i="14"/>
  <c r="AD246" i="14"/>
  <c r="AG243" i="14"/>
  <c r="S241" i="14"/>
  <c r="V238" i="14"/>
  <c r="AG235" i="14"/>
  <c r="S233" i="14"/>
  <c r="V230" i="14"/>
  <c r="AG227" i="14"/>
  <c r="S225" i="14"/>
  <c r="V222" i="14"/>
  <c r="AG219" i="14"/>
  <c r="S217" i="14"/>
  <c r="V214" i="14"/>
  <c r="AG211" i="14"/>
  <c r="S209" i="14"/>
  <c r="V206" i="14"/>
  <c r="AG203" i="14"/>
  <c r="S201" i="14"/>
  <c r="V198" i="14"/>
  <c r="AG195" i="14"/>
  <c r="S193" i="14"/>
  <c r="V190" i="14"/>
  <c r="AJ414" i="14"/>
  <c r="Q394" i="14"/>
  <c r="Q378" i="14"/>
  <c r="Q362" i="14"/>
  <c r="Q346" i="14"/>
  <c r="Q330" i="14"/>
  <c r="AD317" i="14"/>
  <c r="W307" i="14"/>
  <c r="R297" i="14"/>
  <c r="Q292" i="14"/>
  <c r="S282" i="14"/>
  <c r="Q278" i="14"/>
  <c r="S274" i="14"/>
  <c r="Q270" i="14"/>
  <c r="S266" i="14"/>
  <c r="Q262" i="14"/>
  <c r="V258" i="14"/>
  <c r="AC254" i="14"/>
  <c r="X248" i="14"/>
  <c r="Q245" i="14"/>
  <c r="Y242" i="14"/>
  <c r="AJ239" i="14"/>
  <c r="N237" i="14"/>
  <c r="Y234" i="14"/>
  <c r="AJ231" i="14"/>
  <c r="N229" i="14"/>
  <c r="Y226" i="14"/>
  <c r="AJ223" i="14"/>
  <c r="N221" i="14"/>
  <c r="Y218" i="14"/>
  <c r="AJ215" i="14"/>
  <c r="N213" i="14"/>
  <c r="Y210" i="14"/>
  <c r="AJ207" i="14"/>
  <c r="N205" i="14"/>
  <c r="Y202" i="14"/>
  <c r="AJ199" i="14"/>
  <c r="N197" i="14"/>
  <c r="Y194" i="14"/>
  <c r="AJ191" i="14"/>
  <c r="N189" i="14"/>
  <c r="Y186" i="14"/>
  <c r="AJ183" i="14"/>
  <c r="N181" i="14"/>
  <c r="Y178" i="14"/>
  <c r="AJ175" i="14"/>
  <c r="N173" i="14"/>
  <c r="Y170" i="14"/>
  <c r="AJ167" i="14"/>
  <c r="N165" i="14"/>
  <c r="Y162" i="14"/>
  <c r="AJ159" i="14"/>
  <c r="N157" i="14"/>
  <c r="Y154" i="14"/>
  <c r="AJ151" i="14"/>
  <c r="N149" i="14"/>
  <c r="Y146" i="14"/>
  <c r="Y97" i="14"/>
  <c r="Y105" i="14"/>
  <c r="Y113" i="14"/>
  <c r="N116" i="14"/>
  <c r="AJ118" i="14"/>
  <c r="Y121" i="14"/>
  <c r="N124" i="14"/>
  <c r="AJ126" i="14"/>
  <c r="Y129" i="14"/>
  <c r="N132" i="14"/>
  <c r="AJ134" i="14"/>
  <c r="Y137" i="14"/>
  <c r="N140" i="14"/>
  <c r="AJ142" i="14"/>
  <c r="Y145" i="14"/>
  <c r="U148" i="14"/>
  <c r="U154" i="14"/>
  <c r="X161" i="14"/>
  <c r="X165" i="14"/>
  <c r="S175" i="14"/>
  <c r="AB135" i="14"/>
  <c r="AB143" i="14"/>
  <c r="Y149" i="14"/>
  <c r="N156" i="14"/>
  <c r="Q172" i="14"/>
  <c r="Y177" i="14"/>
  <c r="AK183" i="14"/>
  <c r="Y99" i="14"/>
  <c r="Y107" i="14"/>
  <c r="Y115" i="14"/>
  <c r="N118" i="14"/>
  <c r="AJ120" i="14"/>
  <c r="Y123" i="14"/>
  <c r="N126" i="14"/>
  <c r="AJ128" i="14"/>
  <c r="Y131" i="14"/>
  <c r="N134" i="14"/>
  <c r="AJ136" i="14"/>
  <c r="Y139" i="14"/>
  <c r="N142" i="14"/>
  <c r="AJ144" i="14"/>
  <c r="AB164" i="14"/>
  <c r="AC168" i="14"/>
  <c r="S189" i="14"/>
  <c r="R899" i="14"/>
  <c r="AE754" i="14"/>
  <c r="Z840" i="14"/>
  <c r="AE741" i="14"/>
  <c r="O771" i="14"/>
  <c r="AI720" i="14"/>
  <c r="Y704" i="14"/>
  <c r="AE732" i="14"/>
  <c r="R660" i="14"/>
  <c r="AF676" i="14"/>
  <c r="AD714" i="14"/>
  <c r="X675" i="14"/>
  <c r="Q720" i="14"/>
  <c r="AA679" i="14"/>
  <c r="U645" i="14"/>
  <c r="AG715" i="14"/>
  <c r="Q635" i="14"/>
  <c r="AI598" i="14"/>
  <c r="AC564" i="14"/>
  <c r="AE646" i="14"/>
  <c r="AE670" i="14"/>
  <c r="AF623" i="14"/>
  <c r="AA588" i="14"/>
  <c r="U554" i="14"/>
  <c r="V635" i="14"/>
  <c r="O654" i="14"/>
  <c r="X613" i="14"/>
  <c r="Q642" i="14"/>
  <c r="V605" i="14"/>
  <c r="P645" i="14"/>
  <c r="V581" i="14"/>
  <c r="X546" i="14"/>
  <c r="T518" i="14"/>
  <c r="AI668" i="14"/>
  <c r="R587" i="14"/>
  <c r="AA550" i="14"/>
  <c r="AF521" i="14"/>
  <c r="AJ620" i="14"/>
  <c r="Z574" i="14"/>
  <c r="AJ540" i="14"/>
  <c r="S517" i="14"/>
  <c r="N671" i="14"/>
  <c r="AA597" i="14"/>
  <c r="U567" i="14"/>
  <c r="AG542" i="14"/>
  <c r="V521" i="14"/>
  <c r="S500" i="14"/>
  <c r="AJ606" i="14"/>
  <c r="AC575" i="14"/>
  <c r="AG548" i="14"/>
  <c r="V527" i="14"/>
  <c r="S506" i="14"/>
  <c r="AD623" i="14"/>
  <c r="W585" i="14"/>
  <c r="AB556" i="14"/>
  <c r="AD534" i="14"/>
  <c r="AK550" i="14"/>
  <c r="X480" i="14"/>
  <c r="X464" i="14"/>
  <c r="X448" i="14"/>
  <c r="X432" i="14"/>
  <c r="W540" i="14"/>
  <c r="V489" i="14"/>
  <c r="AA476" i="14"/>
  <c r="S468" i="14"/>
  <c r="Y589" i="14"/>
  <c r="AI536" i="14"/>
  <c r="Z506" i="14"/>
  <c r="AB490" i="14"/>
  <c r="Q469" i="14"/>
  <c r="AB458" i="14"/>
  <c r="Q437" i="14"/>
  <c r="AB426" i="14"/>
  <c r="U585" i="14"/>
  <c r="AB535" i="14"/>
  <c r="N502" i="14"/>
  <c r="AD487" i="14"/>
  <c r="X469" i="14"/>
  <c r="P461" i="14"/>
  <c r="AI450" i="14"/>
  <c r="U550" i="14"/>
  <c r="AA513" i="14"/>
  <c r="Y499" i="14"/>
  <c r="AH592" i="14"/>
  <c r="V552" i="14"/>
  <c r="V528" i="14"/>
  <c r="AJ503" i="14"/>
  <c r="AK486" i="14"/>
  <c r="T479" i="14"/>
  <c r="AB471" i="14"/>
  <c r="Z465" i="14"/>
  <c r="AH457" i="14"/>
  <c r="Q450" i="14"/>
  <c r="O444" i="14"/>
  <c r="W436" i="14"/>
  <c r="X744" i="14"/>
  <c r="T588" i="14"/>
  <c r="AE548" i="14"/>
  <c r="AE524" i="14"/>
  <c r="AE501" i="14"/>
  <c r="V491" i="14"/>
  <c r="AB485" i="14"/>
  <c r="AJ477" i="14"/>
  <c r="S470" i="14"/>
  <c r="Q464" i="14"/>
  <c r="Y456" i="14"/>
  <c r="N451" i="14"/>
  <c r="AJ445" i="14"/>
  <c r="Y440" i="14"/>
  <c r="N435" i="14"/>
  <c r="AJ429" i="14"/>
  <c r="Y424" i="14"/>
  <c r="N419" i="14"/>
  <c r="X493" i="14"/>
  <c r="AI471" i="14"/>
  <c r="T456" i="14"/>
  <c r="O445" i="14"/>
  <c r="AH435" i="14"/>
  <c r="X428" i="14"/>
  <c r="T417" i="14"/>
  <c r="AG412" i="14"/>
  <c r="AK408" i="14"/>
  <c r="N518" i="14"/>
  <c r="V486" i="14"/>
  <c r="N468" i="14"/>
  <c r="AH453" i="14"/>
  <c r="AC445" i="14"/>
  <c r="V436" i="14"/>
  <c r="AC429" i="14"/>
  <c r="U497" i="14"/>
  <c r="AB480" i="14"/>
  <c r="U463" i="14"/>
  <c r="Y454" i="14"/>
  <c r="O446" i="14"/>
  <c r="O438" i="14"/>
  <c r="O430" i="14"/>
  <c r="AA423" i="14"/>
  <c r="R417" i="14"/>
  <c r="N413" i="14"/>
  <c r="O543" i="14"/>
  <c r="AF490" i="14"/>
  <c r="Z472" i="14"/>
  <c r="AA457" i="14"/>
  <c r="U447" i="14"/>
  <c r="N438" i="14"/>
  <c r="O494" i="14"/>
  <c r="AF476" i="14"/>
  <c r="P455" i="14"/>
  <c r="AB446" i="14"/>
  <c r="AF436" i="14"/>
  <c r="W429" i="14"/>
  <c r="O422" i="14"/>
  <c r="X416" i="14"/>
  <c r="U412" i="14"/>
  <c r="Z407" i="14"/>
  <c r="AD403" i="14"/>
  <c r="R399" i="14"/>
  <c r="O638" i="14"/>
  <c r="X502" i="14"/>
  <c r="R480" i="14"/>
  <c r="AB464" i="14"/>
  <c r="S450" i="14"/>
  <c r="AI442" i="14"/>
  <c r="AB433" i="14"/>
  <c r="AK618" i="14"/>
  <c r="W491" i="14"/>
  <c r="W475" i="14"/>
  <c r="N462" i="14"/>
  <c r="X452" i="14"/>
  <c r="R445" i="14"/>
  <c r="AA436" i="14"/>
  <c r="AA428" i="14"/>
  <c r="U416" i="14"/>
  <c r="AB411" i="14"/>
  <c r="P407" i="14"/>
  <c r="T403" i="14"/>
  <c r="Y398" i="14"/>
  <c r="AK394" i="14"/>
  <c r="AF515" i="14"/>
  <c r="AK487" i="14"/>
  <c r="AC469" i="14"/>
  <c r="W456" i="14"/>
  <c r="V446" i="14"/>
  <c r="P437" i="14"/>
  <c r="U431" i="14"/>
  <c r="R416" i="14"/>
  <c r="AA408" i="14"/>
  <c r="X403" i="14"/>
  <c r="O397" i="14"/>
  <c r="P393" i="14"/>
  <c r="AK388" i="14"/>
  <c r="P385" i="14"/>
  <c r="AK380" i="14"/>
  <c r="P377" i="14"/>
  <c r="AK372" i="14"/>
  <c r="P369" i="14"/>
  <c r="AK364" i="14"/>
  <c r="P361" i="14"/>
  <c r="AK356" i="14"/>
  <c r="P353" i="14"/>
  <c r="AK348" i="14"/>
  <c r="P345" i="14"/>
  <c r="AK340" i="14"/>
  <c r="P337" i="14"/>
  <c r="AK332" i="14"/>
  <c r="P329" i="14"/>
  <c r="AK324" i="14"/>
  <c r="P321" i="14"/>
  <c r="AK316" i="14"/>
  <c r="P313" i="14"/>
  <c r="AK308" i="14"/>
  <c r="P305" i="14"/>
  <c r="AK300" i="14"/>
  <c r="P297" i="14"/>
  <c r="AK292" i="14"/>
  <c r="P289" i="14"/>
  <c r="AK284" i="14"/>
  <c r="P281" i="14"/>
  <c r="AK276" i="14"/>
  <c r="P273" i="14"/>
  <c r="AK268" i="14"/>
  <c r="P265" i="14"/>
  <c r="AK260" i="14"/>
  <c r="P257" i="14"/>
  <c r="AK252" i="14"/>
  <c r="P249" i="14"/>
  <c r="AK244" i="14"/>
  <c r="AD420" i="14"/>
  <c r="Z409" i="14"/>
  <c r="Q404" i="14"/>
  <c r="U398" i="14"/>
  <c r="N394" i="14"/>
  <c r="AI389" i="14"/>
  <c r="V386" i="14"/>
  <c r="Z382" i="14"/>
  <c r="AD378" i="14"/>
  <c r="Y375" i="14"/>
  <c r="U371" i="14"/>
  <c r="AG367" i="14"/>
  <c r="AK363" i="14"/>
  <c r="P360" i="14"/>
  <c r="X352" i="14"/>
  <c r="AJ348" i="14"/>
  <c r="O345" i="14"/>
  <c r="S341" i="14"/>
  <c r="AA333" i="14"/>
  <c r="N330" i="14"/>
  <c r="AI325" i="14"/>
  <c r="V322" i="14"/>
  <c r="Z318" i="14"/>
  <c r="AD314" i="14"/>
  <c r="Y311" i="14"/>
  <c r="U307" i="14"/>
  <c r="AG303" i="14"/>
  <c r="AK299" i="14"/>
  <c r="P296" i="14"/>
  <c r="X288" i="14"/>
  <c r="AJ284" i="14"/>
  <c r="O281" i="14"/>
  <c r="S277" i="14"/>
  <c r="AI269" i="14"/>
  <c r="V266" i="14"/>
  <c r="Y263" i="14"/>
  <c r="AG433" i="14"/>
  <c r="T415" i="14"/>
  <c r="AA407" i="14"/>
  <c r="AC401" i="14"/>
  <c r="P396" i="14"/>
  <c r="P391" i="14"/>
  <c r="AB387" i="14"/>
  <c r="P383" i="14"/>
  <c r="AB379" i="14"/>
  <c r="P375" i="14"/>
  <c r="AB371" i="14"/>
  <c r="P367" i="14"/>
  <c r="AB363" i="14"/>
  <c r="P359" i="14"/>
  <c r="AB355" i="14"/>
  <c r="P351" i="14"/>
  <c r="AB347" i="14"/>
  <c r="P343" i="14"/>
  <c r="AB339" i="14"/>
  <c r="P335" i="14"/>
  <c r="AB331" i="14"/>
  <c r="P327" i="14"/>
  <c r="AB323" i="14"/>
  <c r="P319" i="14"/>
  <c r="AB315" i="14"/>
  <c r="P311" i="14"/>
  <c r="AB307" i="14"/>
  <c r="P303" i="14"/>
  <c r="AB299" i="14"/>
  <c r="P295" i="14"/>
  <c r="AB291" i="14"/>
  <c r="P287" i="14"/>
  <c r="Q433" i="14"/>
  <c r="V417" i="14"/>
  <c r="AI408" i="14"/>
  <c r="V397" i="14"/>
  <c r="AC393" i="14"/>
  <c r="Q389" i="14"/>
  <c r="AC385" i="14"/>
  <c r="Q381" i="14"/>
  <c r="AC377" i="14"/>
  <c r="Q373" i="14"/>
  <c r="AC369" i="14"/>
  <c r="Q365" i="14"/>
  <c r="AC361" i="14"/>
  <c r="Q357" i="14"/>
  <c r="AC353" i="14"/>
  <c r="Q349" i="14"/>
  <c r="AC345" i="14"/>
  <c r="Q341" i="14"/>
  <c r="AC337" i="14"/>
  <c r="Q333" i="14"/>
  <c r="AC329" i="14"/>
  <c r="Q325" i="14"/>
  <c r="AC321" i="14"/>
  <c r="Q317" i="14"/>
  <c r="AC313" i="14"/>
  <c r="Q309" i="14"/>
  <c r="AC305" i="14"/>
  <c r="Q301" i="14"/>
  <c r="AC297" i="14"/>
  <c r="S417" i="14"/>
  <c r="AH409" i="14"/>
  <c r="R403" i="14"/>
  <c r="AB398" i="14"/>
  <c r="AJ393" i="14"/>
  <c r="O390" i="14"/>
  <c r="AJ385" i="14"/>
  <c r="O382" i="14"/>
  <c r="AJ377" i="14"/>
  <c r="O374" i="14"/>
  <c r="AJ369" i="14"/>
  <c r="O366" i="14"/>
  <c r="AJ361" i="14"/>
  <c r="O358" i="14"/>
  <c r="AJ353" i="14"/>
  <c r="O350" i="14"/>
  <c r="AJ345" i="14"/>
  <c r="O342" i="14"/>
  <c r="AJ337" i="14"/>
  <c r="O334" i="14"/>
  <c r="AJ329" i="14"/>
  <c r="O326" i="14"/>
  <c r="AJ321" i="14"/>
  <c r="O318" i="14"/>
  <c r="AJ313" i="14"/>
  <c r="O310" i="14"/>
  <c r="AJ305" i="14"/>
  <c r="O302" i="14"/>
  <c r="AD422" i="14"/>
  <c r="O413" i="14"/>
  <c r="O406" i="14"/>
  <c r="O401" i="14"/>
  <c r="AI394" i="14"/>
  <c r="V390" i="14"/>
  <c r="Z386" i="14"/>
  <c r="R378" i="14"/>
  <c r="W373" i="14"/>
  <c r="S369" i="14"/>
  <c r="O365" i="14"/>
  <c r="AB360" i="14"/>
  <c r="AF356" i="14"/>
  <c r="AG347" i="14"/>
  <c r="AK343" i="14"/>
  <c r="Q339" i="14"/>
  <c r="AC335" i="14"/>
  <c r="AH330" i="14"/>
  <c r="V326" i="14"/>
  <c r="Z322" i="14"/>
  <c r="R314" i="14"/>
  <c r="W309" i="14"/>
  <c r="S305" i="14"/>
  <c r="O301" i="14"/>
  <c r="AB296" i="14"/>
  <c r="AF292" i="14"/>
  <c r="AG283" i="14"/>
  <c r="AK279" i="14"/>
  <c r="Q275" i="14"/>
  <c r="AC271" i="14"/>
  <c r="Q267" i="14"/>
  <c r="AK263" i="14"/>
  <c r="X260" i="14"/>
  <c r="AB256" i="14"/>
  <c r="W424" i="14"/>
  <c r="T416" i="14"/>
  <c r="AC409" i="14"/>
  <c r="T404" i="14"/>
  <c r="P400" i="14"/>
  <c r="AI395" i="14"/>
  <c r="AI391" i="14"/>
  <c r="AD388" i="14"/>
  <c r="Y385" i="14"/>
  <c r="X378" i="14"/>
  <c r="S375" i="14"/>
  <c r="N372" i="14"/>
  <c r="Z368" i="14"/>
  <c r="U365" i="14"/>
  <c r="AG361" i="14"/>
  <c r="AB358" i="14"/>
  <c r="O355" i="14"/>
  <c r="AA351" i="14"/>
  <c r="V348" i="14"/>
  <c r="Q345" i="14"/>
  <c r="AK341" i="14"/>
  <c r="P338" i="14"/>
  <c r="AJ334" i="14"/>
  <c r="AI327" i="14"/>
  <c r="Y425" i="14"/>
  <c r="AJ319" i="14"/>
  <c r="P306" i="14"/>
  <c r="S295" i="14"/>
  <c r="Z288" i="14"/>
  <c r="AC281" i="14"/>
  <c r="O276" i="14"/>
  <c r="O271" i="14"/>
  <c r="AC265" i="14"/>
  <c r="O260" i="14"/>
  <c r="W252" i="14"/>
  <c r="Q249" i="14"/>
  <c r="AH245" i="14"/>
  <c r="AI239" i="14"/>
  <c r="AD236" i="14"/>
  <c r="P234" i="14"/>
  <c r="S231" i="14"/>
  <c r="N228" i="14"/>
  <c r="Y225" i="14"/>
  <c r="AB222" i="14"/>
  <c r="AK213" i="14"/>
  <c r="AI207" i="14"/>
  <c r="P202" i="14"/>
  <c r="S199" i="14"/>
  <c r="N196" i="14"/>
  <c r="Y193" i="14"/>
  <c r="AB190" i="14"/>
  <c r="AJ391" i="14"/>
  <c r="AD373" i="14"/>
  <c r="AH353" i="14"/>
  <c r="AJ335" i="14"/>
  <c r="AI319" i="14"/>
  <c r="O308" i="14"/>
  <c r="AH297" i="14"/>
  <c r="X291" i="14"/>
  <c r="U285" i="14"/>
  <c r="N280" i="14"/>
  <c r="AA275" i="14"/>
  <c r="N271" i="14"/>
  <c r="AB266" i="14"/>
  <c r="O262" i="14"/>
  <c r="AH257" i="14"/>
  <c r="AG253" i="14"/>
  <c r="AH249" i="14"/>
  <c r="Q246" i="14"/>
  <c r="AK236" i="14"/>
  <c r="AI230" i="14"/>
  <c r="U228" i="14"/>
  <c r="AG224" i="14"/>
  <c r="S222" i="14"/>
  <c r="N219" i="14"/>
  <c r="Q216" i="14"/>
  <c r="AB213" i="14"/>
  <c r="Z207" i="14"/>
  <c r="AK204" i="14"/>
  <c r="O202" i="14"/>
  <c r="R199" i="14"/>
  <c r="AC196" i="14"/>
  <c r="AI190" i="14"/>
  <c r="U188" i="14"/>
  <c r="X185" i="14"/>
  <c r="AG176" i="14"/>
  <c r="S174" i="14"/>
  <c r="V171" i="14"/>
  <c r="Y168" i="14"/>
  <c r="R400" i="14"/>
  <c r="X379" i="14"/>
  <c r="Z361" i="14"/>
  <c r="AB343" i="14"/>
  <c r="V325" i="14"/>
  <c r="AH312" i="14"/>
  <c r="N300" i="14"/>
  <c r="AG293" i="14"/>
  <c r="AD287" i="14"/>
  <c r="Z280" i="14"/>
  <c r="X271" i="14"/>
  <c r="Y262" i="14"/>
  <c r="AK256" i="14"/>
  <c r="N253" i="14"/>
  <c r="AG249" i="14"/>
  <c r="Y246" i="14"/>
  <c r="U243" i="14"/>
  <c r="X240" i="14"/>
  <c r="AA237" i="14"/>
  <c r="V234" i="14"/>
  <c r="AG231" i="14"/>
  <c r="AJ228" i="14"/>
  <c r="R393" i="14"/>
  <c r="N357" i="14"/>
  <c r="P339" i="14"/>
  <c r="AG321" i="14"/>
  <c r="U310" i="14"/>
  <c r="X298" i="14"/>
  <c r="S291" i="14"/>
  <c r="P285" i="14"/>
  <c r="W280" i="14"/>
  <c r="AJ275" i="14"/>
  <c r="W271" i="14"/>
  <c r="AK266" i="14"/>
  <c r="X262" i="14"/>
  <c r="O254" i="14"/>
  <c r="Y250" i="14"/>
  <c r="AG246" i="14"/>
  <c r="O240" i="14"/>
  <c r="R237" i="14"/>
  <c r="U234" i="14"/>
  <c r="AG230" i="14"/>
  <c r="S228" i="14"/>
  <c r="N225" i="14"/>
  <c r="Q222" i="14"/>
  <c r="AB219" i="14"/>
  <c r="Z213" i="14"/>
  <c r="AK210" i="14"/>
  <c r="AI204" i="14"/>
  <c r="U202" i="14"/>
  <c r="X199" i="14"/>
  <c r="AG190" i="14"/>
  <c r="S188" i="14"/>
  <c r="V185" i="14"/>
  <c r="Y182" i="14"/>
  <c r="AJ179" i="14"/>
  <c r="N177" i="14"/>
  <c r="Q174" i="14"/>
  <c r="AB171" i="14"/>
  <c r="AF306" i="14"/>
  <c r="AH296" i="14"/>
  <c r="AB290" i="14"/>
  <c r="W284" i="14"/>
  <c r="AI279" i="14"/>
  <c r="W275" i="14"/>
  <c r="AJ270" i="14"/>
  <c r="X266" i="14"/>
  <c r="AH261" i="14"/>
  <c r="U253" i="14"/>
  <c r="N250" i="14"/>
  <c r="AA243" i="14"/>
  <c r="V240" i="14"/>
  <c r="AG237" i="14"/>
  <c r="AJ234" i="14"/>
  <c r="N232" i="14"/>
  <c r="Y229" i="14"/>
  <c r="AJ226" i="14"/>
  <c r="N224" i="14"/>
  <c r="Y221" i="14"/>
  <c r="AJ218" i="14"/>
  <c r="N216" i="14"/>
  <c r="Y213" i="14"/>
  <c r="AJ210" i="14"/>
  <c r="N208" i="14"/>
  <c r="Y205" i="14"/>
  <c r="AJ202" i="14"/>
  <c r="N200" i="14"/>
  <c r="Y197" i="14"/>
  <c r="AJ194" i="14"/>
  <c r="N192" i="14"/>
  <c r="Y189" i="14"/>
  <c r="AJ186" i="14"/>
  <c r="N184" i="14"/>
  <c r="Y181" i="14"/>
  <c r="AJ178" i="14"/>
  <c r="N176" i="14"/>
  <c r="Y173" i="14"/>
  <c r="AJ170" i="14"/>
  <c r="N168" i="14"/>
  <c r="Y165" i="14"/>
  <c r="AJ162" i="14"/>
  <c r="N160" i="14"/>
  <c r="Y157" i="14"/>
  <c r="AJ154" i="14"/>
  <c r="AJ406" i="14"/>
  <c r="AI384" i="14"/>
  <c r="AI368" i="14"/>
  <c r="AI352" i="14"/>
  <c r="AI336" i="14"/>
  <c r="Y322" i="14"/>
  <c r="S312" i="14"/>
  <c r="AD288" i="14"/>
  <c r="U259" i="14"/>
  <c r="AJ255" i="14"/>
  <c r="Z252" i="14"/>
  <c r="V246" i="14"/>
  <c r="R243" i="14"/>
  <c r="AC240" i="14"/>
  <c r="R235" i="14"/>
  <c r="AC232" i="14"/>
  <c r="R227" i="14"/>
  <c r="AC224" i="14"/>
  <c r="R219" i="14"/>
  <c r="AC216" i="14"/>
  <c r="R211" i="14"/>
  <c r="AC208" i="14"/>
  <c r="R203" i="14"/>
  <c r="AC200" i="14"/>
  <c r="R195" i="14"/>
  <c r="AC192" i="14"/>
  <c r="R187" i="14"/>
  <c r="AC184" i="14"/>
  <c r="AC176" i="14"/>
  <c r="AF396" i="14"/>
  <c r="W380" i="14"/>
  <c r="W364" i="14"/>
  <c r="W348" i="14"/>
  <c r="W332" i="14"/>
  <c r="R320" i="14"/>
  <c r="AD308" i="14"/>
  <c r="AI298" i="14"/>
  <c r="AH292" i="14"/>
  <c r="V287" i="14"/>
  <c r="AG282" i="14"/>
  <c r="AF278" i="14"/>
  <c r="AG274" i="14"/>
  <c r="AG266" i="14"/>
  <c r="AI258" i="14"/>
  <c r="N255" i="14"/>
  <c r="P252" i="14"/>
  <c r="S249" i="14"/>
  <c r="U246" i="14"/>
  <c r="Y243" i="14"/>
  <c r="AJ240" i="14"/>
  <c r="N238" i="14"/>
  <c r="Y235" i="14"/>
  <c r="AJ232" i="14"/>
  <c r="N230" i="14"/>
  <c r="Y227" i="14"/>
  <c r="AJ224" i="14"/>
  <c r="N222" i="14"/>
  <c r="Y219" i="14"/>
  <c r="AJ216" i="14"/>
  <c r="N214" i="14"/>
  <c r="Y211" i="14"/>
  <c r="AJ208" i="14"/>
  <c r="N206" i="14"/>
  <c r="Y203" i="14"/>
  <c r="AJ200" i="14"/>
  <c r="N198" i="14"/>
  <c r="Y195" i="14"/>
  <c r="AJ192" i="14"/>
  <c r="N190" i="14"/>
  <c r="Q411" i="14"/>
  <c r="S392" i="14"/>
  <c r="S376" i="14"/>
  <c r="S360" i="14"/>
  <c r="S344" i="14"/>
  <c r="S328" i="14"/>
  <c r="W316" i="14"/>
  <c r="Q306" i="14"/>
  <c r="AA296" i="14"/>
  <c r="AA291" i="14"/>
  <c r="O286" i="14"/>
  <c r="AD281" i="14"/>
  <c r="AD277" i="14"/>
  <c r="AD273" i="14"/>
  <c r="AD269" i="14"/>
  <c r="AD265" i="14"/>
  <c r="AD261" i="14"/>
  <c r="AK257" i="14"/>
  <c r="W251" i="14"/>
  <c r="O248" i="14"/>
  <c r="AG244" i="14"/>
  <c r="Q242" i="14"/>
  <c r="AB239" i="14"/>
  <c r="Q234" i="14"/>
  <c r="AB231" i="14"/>
  <c r="Q226" i="14"/>
  <c r="AB223" i="14"/>
  <c r="Q218" i="14"/>
  <c r="AB215" i="14"/>
  <c r="Q210" i="14"/>
  <c r="AB207" i="14"/>
  <c r="Q202" i="14"/>
  <c r="AB199" i="14"/>
  <c r="Q194" i="14"/>
  <c r="AB191" i="14"/>
  <c r="Q186" i="14"/>
  <c r="AB183" i="14"/>
  <c r="Q178" i="14"/>
  <c r="AB175" i="14"/>
  <c r="Q170" i="14"/>
  <c r="AB167" i="14"/>
  <c r="Q162" i="14"/>
  <c r="AB159" i="14"/>
  <c r="Q154" i="14"/>
  <c r="AB151" i="14"/>
  <c r="Q146" i="14"/>
  <c r="AG113" i="14"/>
  <c r="V116" i="14"/>
  <c r="AG121" i="14"/>
  <c r="V124" i="14"/>
  <c r="AG129" i="14"/>
  <c r="V132" i="14"/>
  <c r="AG137" i="14"/>
  <c r="V140" i="14"/>
  <c r="S143" i="14"/>
  <c r="AG145" i="14"/>
  <c r="AJ161" i="14"/>
  <c r="S170" i="14"/>
  <c r="AI175" i="14"/>
  <c r="AI183" i="14"/>
  <c r="AK195" i="14"/>
  <c r="AK211" i="14"/>
  <c r="Y98" i="14"/>
  <c r="Y106" i="14"/>
  <c r="Y114" i="14"/>
  <c r="N117" i="14"/>
  <c r="AJ119" i="14"/>
  <c r="Y122" i="14"/>
  <c r="N125" i="14"/>
  <c r="AJ127" i="14"/>
  <c r="Y130" i="14"/>
  <c r="N133" i="14"/>
  <c r="AJ135" i="14"/>
  <c r="Y138" i="14"/>
  <c r="N141" i="14"/>
  <c r="AJ143" i="14"/>
  <c r="Y156" i="14"/>
  <c r="AG172" i="14"/>
  <c r="AG115" i="14"/>
  <c r="V118" i="14"/>
  <c r="AG123" i="14"/>
  <c r="V126" i="14"/>
  <c r="AG131" i="14"/>
  <c r="V134" i="14"/>
  <c r="AG139" i="14"/>
  <c r="V142" i="14"/>
  <c r="S145" i="14"/>
  <c r="N148" i="14"/>
  <c r="AJ150" i="14"/>
  <c r="P161" i="14"/>
  <c r="S169" i="14"/>
  <c r="AC181" i="14"/>
  <c r="R206" i="14"/>
  <c r="R222" i="14"/>
  <c r="W887" i="14"/>
  <c r="AC850" i="14"/>
  <c r="AI809" i="14"/>
  <c r="N807" i="14"/>
  <c r="AJ736" i="14"/>
  <c r="Z704" i="14"/>
  <c r="AG695" i="14"/>
  <c r="AI713" i="14"/>
  <c r="W768" i="14"/>
  <c r="AC671" i="14"/>
  <c r="N709" i="14"/>
  <c r="AK670" i="14"/>
  <c r="V712" i="14"/>
  <c r="O675" i="14"/>
  <c r="Y641" i="14"/>
  <c r="X697" i="14"/>
  <c r="N630" i="14"/>
  <c r="O594" i="14"/>
  <c r="Q560" i="14"/>
  <c r="V642" i="14"/>
  <c r="V658" i="14"/>
  <c r="AD618" i="14"/>
  <c r="AF583" i="14"/>
  <c r="Q706" i="14"/>
  <c r="AC630" i="14"/>
  <c r="O649" i="14"/>
  <c r="AJ608" i="14"/>
  <c r="N637" i="14"/>
  <c r="R601" i="14"/>
  <c r="X628" i="14"/>
  <c r="AF576" i="14"/>
  <c r="AJ542" i="14"/>
  <c r="X514" i="14"/>
  <c r="Z647" i="14"/>
  <c r="AE581" i="14"/>
  <c r="AE546" i="14"/>
  <c r="AA518" i="14"/>
  <c r="N612" i="14"/>
  <c r="Z569" i="14"/>
  <c r="AE537" i="14"/>
  <c r="V514" i="14"/>
  <c r="AI649" i="14"/>
  <c r="AB593" i="14"/>
  <c r="AK563" i="14"/>
  <c r="S540" i="14"/>
  <c r="AG518" i="14"/>
  <c r="V497" i="14"/>
  <c r="AJ602" i="14"/>
  <c r="R572" i="14"/>
  <c r="S546" i="14"/>
  <c r="AG524" i="14"/>
  <c r="V503" i="14"/>
  <c r="AJ615" i="14"/>
  <c r="X581" i="14"/>
  <c r="AA553" i="14"/>
  <c r="P532" i="14"/>
  <c r="Z540" i="14"/>
  <c r="V494" i="14"/>
  <c r="AI477" i="14"/>
  <c r="AI461" i="14"/>
  <c r="AI445" i="14"/>
  <c r="AI429" i="14"/>
  <c r="Q530" i="14"/>
  <c r="S476" i="14"/>
  <c r="AD465" i="14"/>
  <c r="AK575" i="14"/>
  <c r="AE527" i="14"/>
  <c r="Y501" i="14"/>
  <c r="N488" i="14"/>
  <c r="Y477" i="14"/>
  <c r="AJ466" i="14"/>
  <c r="N456" i="14"/>
  <c r="Y445" i="14"/>
  <c r="AJ434" i="14"/>
  <c r="N424" i="14"/>
  <c r="U680" i="14"/>
  <c r="Z572" i="14"/>
  <c r="X526" i="14"/>
  <c r="Y496" i="14"/>
  <c r="X477" i="14"/>
  <c r="P469" i="14"/>
  <c r="AI458" i="14"/>
  <c r="AA450" i="14"/>
  <c r="N549" i="14"/>
  <c r="AD512" i="14"/>
  <c r="AH667" i="14"/>
  <c r="AF590" i="14"/>
  <c r="T551" i="14"/>
  <c r="AB520" i="14"/>
  <c r="R503" i="14"/>
  <c r="W492" i="14"/>
  <c r="AK478" i="14"/>
  <c r="T471" i="14"/>
  <c r="AB463" i="14"/>
  <c r="Z457" i="14"/>
  <c r="AH449" i="14"/>
  <c r="Q442" i="14"/>
  <c r="O436" i="14"/>
  <c r="W428" i="14"/>
  <c r="S634" i="14"/>
  <c r="T586" i="14"/>
  <c r="AA547" i="14"/>
  <c r="AF518" i="14"/>
  <c r="O501" i="14"/>
  <c r="N491" i="14"/>
  <c r="V483" i="14"/>
  <c r="AB477" i="14"/>
  <c r="AJ469" i="14"/>
  <c r="S462" i="14"/>
  <c r="Q456" i="14"/>
  <c r="AB445" i="14"/>
  <c r="Q440" i="14"/>
  <c r="AB429" i="14"/>
  <c r="Q424" i="14"/>
  <c r="P492" i="14"/>
  <c r="AB470" i="14"/>
  <c r="AA455" i="14"/>
  <c r="X444" i="14"/>
  <c r="AC434" i="14"/>
  <c r="AH427" i="14"/>
  <c r="AI421" i="14"/>
  <c r="AK416" i="14"/>
  <c r="Q412" i="14"/>
  <c r="AC408" i="14"/>
  <c r="AJ514" i="14"/>
  <c r="AI481" i="14"/>
  <c r="AI465" i="14"/>
  <c r="W451" i="14"/>
  <c r="V444" i="14"/>
  <c r="Q435" i="14"/>
  <c r="W708" i="14"/>
  <c r="X494" i="14"/>
  <c r="AA479" i="14"/>
  <c r="Y462" i="14"/>
  <c r="AI444" i="14"/>
  <c r="Z437" i="14"/>
  <c r="AI428" i="14"/>
  <c r="N423" i="14"/>
  <c r="AI416" i="14"/>
  <c r="AB538" i="14"/>
  <c r="U487" i="14"/>
  <c r="U471" i="14"/>
  <c r="S455" i="14"/>
  <c r="AD446" i="14"/>
  <c r="V645" i="14"/>
  <c r="AK463" i="14"/>
  <c r="Z453" i="14"/>
  <c r="W445" i="14"/>
  <c r="P436" i="14"/>
  <c r="Z427" i="14"/>
  <c r="AD421" i="14"/>
  <c r="AD415" i="14"/>
  <c r="AD411" i="14"/>
  <c r="R407" i="14"/>
  <c r="AI398" i="14"/>
  <c r="Z592" i="14"/>
  <c r="AG496" i="14"/>
  <c r="AD476" i="14"/>
  <c r="AI463" i="14"/>
  <c r="AB449" i="14"/>
  <c r="W440" i="14"/>
  <c r="W432" i="14"/>
  <c r="Z586" i="14"/>
  <c r="R490" i="14"/>
  <c r="Q473" i="14"/>
  <c r="U461" i="14"/>
  <c r="AA444" i="14"/>
  <c r="AH434" i="14"/>
  <c r="W427" i="14"/>
  <c r="T420" i="14"/>
  <c r="S415" i="14"/>
  <c r="T411" i="14"/>
  <c r="Y406" i="14"/>
  <c r="AK402" i="14"/>
  <c r="Q398" i="14"/>
  <c r="Z612" i="14"/>
  <c r="X508" i="14"/>
  <c r="V484" i="14"/>
  <c r="V468" i="14"/>
  <c r="AG454" i="14"/>
  <c r="AF445" i="14"/>
  <c r="Y436" i="14"/>
  <c r="S426" i="14"/>
  <c r="Y415" i="14"/>
  <c r="AC407" i="14"/>
  <c r="AA402" i="14"/>
  <c r="AD396" i="14"/>
  <c r="Q392" i="14"/>
  <c r="AC388" i="14"/>
  <c r="Q384" i="14"/>
  <c r="AC380" i="14"/>
  <c r="Q376" i="14"/>
  <c r="AC372" i="14"/>
  <c r="Q368" i="14"/>
  <c r="AC364" i="14"/>
  <c r="Q360" i="14"/>
  <c r="AC356" i="14"/>
  <c r="Q352" i="14"/>
  <c r="AC348" i="14"/>
  <c r="Q344" i="14"/>
  <c r="AC340" i="14"/>
  <c r="Q336" i="14"/>
  <c r="AC332" i="14"/>
  <c r="Q328" i="14"/>
  <c r="AC324" i="14"/>
  <c r="Q320" i="14"/>
  <c r="AC316" i="14"/>
  <c r="Q312" i="14"/>
  <c r="AC308" i="14"/>
  <c r="Q304" i="14"/>
  <c r="AC300" i="14"/>
  <c r="Q296" i="14"/>
  <c r="AC292" i="14"/>
  <c r="Q288" i="14"/>
  <c r="AC284" i="14"/>
  <c r="Q280" i="14"/>
  <c r="AC276" i="14"/>
  <c r="Q272" i="14"/>
  <c r="AC268" i="14"/>
  <c r="Q264" i="14"/>
  <c r="AC260" i="14"/>
  <c r="Q256" i="14"/>
  <c r="AC252" i="14"/>
  <c r="Q248" i="14"/>
  <c r="AC244" i="14"/>
  <c r="S418" i="14"/>
  <c r="Z408" i="14"/>
  <c r="AJ402" i="14"/>
  <c r="AI397" i="14"/>
  <c r="AA389" i="14"/>
  <c r="N386" i="14"/>
  <c r="AI381" i="14"/>
  <c r="V378" i="14"/>
  <c r="Z374" i="14"/>
  <c r="AD370" i="14"/>
  <c r="Y367" i="14"/>
  <c r="U363" i="14"/>
  <c r="AG359" i="14"/>
  <c r="AK355" i="14"/>
  <c r="P352" i="14"/>
  <c r="X344" i="14"/>
  <c r="AJ340" i="14"/>
  <c r="O337" i="14"/>
  <c r="S333" i="14"/>
  <c r="AA325" i="14"/>
  <c r="N322" i="14"/>
  <c r="AI317" i="14"/>
  <c r="V314" i="14"/>
  <c r="Z310" i="14"/>
  <c r="AD306" i="14"/>
  <c r="Y303" i="14"/>
  <c r="U299" i="14"/>
  <c r="AG295" i="14"/>
  <c r="AK291" i="14"/>
  <c r="P288" i="14"/>
  <c r="X280" i="14"/>
  <c r="AJ276" i="14"/>
  <c r="O273" i="14"/>
  <c r="AA269" i="14"/>
  <c r="N266" i="14"/>
  <c r="Z262" i="14"/>
  <c r="AD430" i="14"/>
  <c r="U413" i="14"/>
  <c r="O407" i="14"/>
  <c r="AH400" i="14"/>
  <c r="AF395" i="14"/>
  <c r="AG390" i="14"/>
  <c r="AG382" i="14"/>
  <c r="AG374" i="14"/>
  <c r="AG366" i="14"/>
  <c r="AG358" i="14"/>
  <c r="AG350" i="14"/>
  <c r="AG342" i="14"/>
  <c r="AG334" i="14"/>
  <c r="AG326" i="14"/>
  <c r="AG318" i="14"/>
  <c r="AG310" i="14"/>
  <c r="AG302" i="14"/>
  <c r="AG294" i="14"/>
  <c r="AG286" i="14"/>
  <c r="Q427" i="14"/>
  <c r="AC416" i="14"/>
  <c r="AJ407" i="14"/>
  <c r="S403" i="14"/>
  <c r="AJ396" i="14"/>
  <c r="U393" i="14"/>
  <c r="Z388" i="14"/>
  <c r="U385" i="14"/>
  <c r="Z380" i="14"/>
  <c r="U377" i="14"/>
  <c r="Z372" i="14"/>
  <c r="U369" i="14"/>
  <c r="Z364" i="14"/>
  <c r="U361" i="14"/>
  <c r="Z356" i="14"/>
  <c r="U353" i="14"/>
  <c r="Z348" i="14"/>
  <c r="U345" i="14"/>
  <c r="Z340" i="14"/>
  <c r="U337" i="14"/>
  <c r="Z332" i="14"/>
  <c r="U329" i="14"/>
  <c r="Z324" i="14"/>
  <c r="U321" i="14"/>
  <c r="Z316" i="14"/>
  <c r="U313" i="14"/>
  <c r="Z308" i="14"/>
  <c r="U305" i="14"/>
  <c r="Z300" i="14"/>
  <c r="U297" i="14"/>
  <c r="AH415" i="14"/>
  <c r="U409" i="14"/>
  <c r="AG402" i="14"/>
  <c r="P398" i="14"/>
  <c r="AF389" i="14"/>
  <c r="AF381" i="14"/>
  <c r="AF373" i="14"/>
  <c r="AF365" i="14"/>
  <c r="AF357" i="14"/>
  <c r="AF349" i="14"/>
  <c r="AF341" i="14"/>
  <c r="AF333" i="14"/>
  <c r="AF325" i="14"/>
  <c r="AF317" i="14"/>
  <c r="AF309" i="14"/>
  <c r="AF301" i="14"/>
  <c r="O421" i="14"/>
  <c r="X412" i="14"/>
  <c r="AD405" i="14"/>
  <c r="AG399" i="14"/>
  <c r="Z394" i="14"/>
  <c r="R386" i="14"/>
  <c r="W381" i="14"/>
  <c r="S377" i="14"/>
  <c r="O373" i="14"/>
  <c r="AB368" i="14"/>
  <c r="AF364" i="14"/>
  <c r="AG355" i="14"/>
  <c r="AK351" i="14"/>
  <c r="Q347" i="14"/>
  <c r="AC343" i="14"/>
  <c r="AH338" i="14"/>
  <c r="V334" i="14"/>
  <c r="Z330" i="14"/>
  <c r="R322" i="14"/>
  <c r="W317" i="14"/>
  <c r="S313" i="14"/>
  <c r="O309" i="14"/>
  <c r="AB304" i="14"/>
  <c r="AF300" i="14"/>
  <c r="AG291" i="14"/>
  <c r="AK287" i="14"/>
  <c r="Q283" i="14"/>
  <c r="AC279" i="14"/>
  <c r="AH274" i="14"/>
  <c r="V270" i="14"/>
  <c r="AH266" i="14"/>
  <c r="AC263" i="14"/>
  <c r="AG259" i="14"/>
  <c r="V423" i="14"/>
  <c r="AA415" i="14"/>
  <c r="AB408" i="14"/>
  <c r="AI403" i="14"/>
  <c r="AD399" i="14"/>
  <c r="Q395" i="14"/>
  <c r="AA391" i="14"/>
  <c r="V388" i="14"/>
  <c r="Q385" i="14"/>
  <c r="AK381" i="14"/>
  <c r="P378" i="14"/>
  <c r="AJ374" i="14"/>
  <c r="AI367" i="14"/>
  <c r="AD364" i="14"/>
  <c r="Y361" i="14"/>
  <c r="X354" i="14"/>
  <c r="S351" i="14"/>
  <c r="N348" i="14"/>
  <c r="Z344" i="14"/>
  <c r="U341" i="14"/>
  <c r="AG337" i="14"/>
  <c r="AB334" i="14"/>
  <c r="O331" i="14"/>
  <c r="AA327" i="14"/>
  <c r="AH421" i="14"/>
  <c r="AJ318" i="14"/>
  <c r="AJ302" i="14"/>
  <c r="AC294" i="14"/>
  <c r="AI287" i="14"/>
  <c r="AC280" i="14"/>
  <c r="AB275" i="14"/>
  <c r="AC270" i="14"/>
  <c r="AC264" i="14"/>
  <c r="AB259" i="14"/>
  <c r="V255" i="14"/>
  <c r="N252" i="14"/>
  <c r="P245" i="14"/>
  <c r="X242" i="14"/>
  <c r="AA239" i="14"/>
  <c r="V236" i="14"/>
  <c r="AG233" i="14"/>
  <c r="AJ230" i="14"/>
  <c r="Q225" i="14"/>
  <c r="O219" i="14"/>
  <c r="Z216" i="14"/>
  <c r="U213" i="14"/>
  <c r="X210" i="14"/>
  <c r="V204" i="14"/>
  <c r="AG201" i="14"/>
  <c r="AJ198" i="14"/>
  <c r="Q193" i="14"/>
  <c r="O417" i="14"/>
  <c r="AD389" i="14"/>
  <c r="AH369" i="14"/>
  <c r="AJ351" i="14"/>
  <c r="AD333" i="14"/>
  <c r="AC318" i="14"/>
  <c r="O307" i="14"/>
  <c r="V296" i="14"/>
  <c r="AI290" i="14"/>
  <c r="N284" i="14"/>
  <c r="AA279" i="14"/>
  <c r="O275" i="14"/>
  <c r="AB270" i="14"/>
  <c r="P266" i="14"/>
  <c r="Z261" i="14"/>
  <c r="W257" i="14"/>
  <c r="O253" i="14"/>
  <c r="Y249" i="14"/>
  <c r="AG245" i="14"/>
  <c r="W242" i="14"/>
  <c r="Z239" i="14"/>
  <c r="AC236" i="14"/>
  <c r="X233" i="14"/>
  <c r="V227" i="14"/>
  <c r="Y224" i="14"/>
  <c r="AJ221" i="14"/>
  <c r="O210" i="14"/>
  <c r="R207" i="14"/>
  <c r="AC204" i="14"/>
  <c r="AI198" i="14"/>
  <c r="U196" i="14"/>
  <c r="X193" i="14"/>
  <c r="AG184" i="14"/>
  <c r="S182" i="14"/>
  <c r="V179" i="14"/>
  <c r="Y176" i="14"/>
  <c r="AJ173" i="14"/>
  <c r="N171" i="14"/>
  <c r="AF429" i="14"/>
  <c r="AA395" i="14"/>
  <c r="Z377" i="14"/>
  <c r="AB359" i="14"/>
  <c r="V341" i="14"/>
  <c r="N324" i="14"/>
  <c r="AB310" i="14"/>
  <c r="R299" i="14"/>
  <c r="Q293" i="14"/>
  <c r="N287" i="14"/>
  <c r="X279" i="14"/>
  <c r="Y270" i="14"/>
  <c r="Y261" i="14"/>
  <c r="O256" i="14"/>
  <c r="AD252" i="14"/>
  <c r="W249" i="14"/>
  <c r="P246" i="14"/>
  <c r="AD242" i="14"/>
  <c r="P240" i="14"/>
  <c r="S237" i="14"/>
  <c r="N234" i="14"/>
  <c r="Y231" i="14"/>
  <c r="N373" i="14"/>
  <c r="P355" i="14"/>
  <c r="R337" i="14"/>
  <c r="AA320" i="14"/>
  <c r="N309" i="14"/>
  <c r="AI296" i="14"/>
  <c r="AF290" i="14"/>
  <c r="Y284" i="14"/>
  <c r="AJ279" i="14"/>
  <c r="X275" i="14"/>
  <c r="AK270" i="14"/>
  <c r="Y266" i="14"/>
  <c r="X261" i="14"/>
  <c r="U257" i="14"/>
  <c r="P250" i="14"/>
  <c r="X246" i="14"/>
  <c r="AK242" i="14"/>
  <c r="AI236" i="14"/>
  <c r="V233" i="14"/>
  <c r="Y230" i="14"/>
  <c r="AJ227" i="14"/>
  <c r="O216" i="14"/>
  <c r="R213" i="14"/>
  <c r="AC210" i="14"/>
  <c r="X207" i="14"/>
  <c r="AG198" i="14"/>
  <c r="S196" i="14"/>
  <c r="V193" i="14"/>
  <c r="Y190" i="14"/>
  <c r="AJ187" i="14"/>
  <c r="N185" i="14"/>
  <c r="Q182" i="14"/>
  <c r="AB179" i="14"/>
  <c r="AF404" i="14"/>
  <c r="Z305" i="14"/>
  <c r="AA295" i="14"/>
  <c r="Y289" i="14"/>
  <c r="AI283" i="14"/>
  <c r="V279" i="14"/>
  <c r="AJ274" i="14"/>
  <c r="W270" i="14"/>
  <c r="AJ265" i="14"/>
  <c r="AH260" i="14"/>
  <c r="AH256" i="14"/>
  <c r="AJ252" i="14"/>
  <c r="AD249" i="14"/>
  <c r="W246" i="14"/>
  <c r="S243" i="14"/>
  <c r="N240" i="14"/>
  <c r="Y237" i="14"/>
  <c r="AB234" i="14"/>
  <c r="Q229" i="14"/>
  <c r="AB226" i="14"/>
  <c r="Q221" i="14"/>
  <c r="AB218" i="14"/>
  <c r="Q213" i="14"/>
  <c r="AB210" i="14"/>
  <c r="Q205" i="14"/>
  <c r="AB202" i="14"/>
  <c r="Q197" i="14"/>
  <c r="AB194" i="14"/>
  <c r="Q189" i="14"/>
  <c r="AB186" i="14"/>
  <c r="Q181" i="14"/>
  <c r="AB178" i="14"/>
  <c r="Q173" i="14"/>
  <c r="AB170" i="14"/>
  <c r="Q165" i="14"/>
  <c r="AB162" i="14"/>
  <c r="Q157" i="14"/>
  <c r="AB154" i="14"/>
  <c r="V404" i="14"/>
  <c r="AK382" i="14"/>
  <c r="AK366" i="14"/>
  <c r="AK350" i="14"/>
  <c r="AK334" i="14"/>
  <c r="Y321" i="14"/>
  <c r="S311" i="14"/>
  <c r="AF299" i="14"/>
  <c r="AC293" i="14"/>
  <c r="N288" i="14"/>
  <c r="AI282" i="14"/>
  <c r="AG278" i="14"/>
  <c r="AI274" i="14"/>
  <c r="AG270" i="14"/>
  <c r="AI266" i="14"/>
  <c r="AG262" i="14"/>
  <c r="AJ258" i="14"/>
  <c r="Y255" i="14"/>
  <c r="Q252" i="14"/>
  <c r="AJ248" i="14"/>
  <c r="AC245" i="14"/>
  <c r="AI242" i="14"/>
  <c r="U240" i="14"/>
  <c r="X237" i="14"/>
  <c r="AI234" i="14"/>
  <c r="U232" i="14"/>
  <c r="X229" i="14"/>
  <c r="AI226" i="14"/>
  <c r="U224" i="14"/>
  <c r="X221" i="14"/>
  <c r="AI218" i="14"/>
  <c r="U216" i="14"/>
  <c r="X213" i="14"/>
  <c r="AI210" i="14"/>
  <c r="U208" i="14"/>
  <c r="X205" i="14"/>
  <c r="AI202" i="14"/>
  <c r="U200" i="14"/>
  <c r="X197" i="14"/>
  <c r="AI194" i="14"/>
  <c r="U192" i="14"/>
  <c r="X189" i="14"/>
  <c r="AI186" i="14"/>
  <c r="U184" i="14"/>
  <c r="X181" i="14"/>
  <c r="AI178" i="14"/>
  <c r="U176" i="14"/>
  <c r="Y394" i="14"/>
  <c r="Y378" i="14"/>
  <c r="Y362" i="14"/>
  <c r="Y346" i="14"/>
  <c r="Y330" i="14"/>
  <c r="AK317" i="14"/>
  <c r="X307" i="14"/>
  <c r="P298" i="14"/>
  <c r="R292" i="14"/>
  <c r="AF286" i="14"/>
  <c r="X258" i="14"/>
  <c r="AD254" i="14"/>
  <c r="AG251" i="14"/>
  <c r="AI248" i="14"/>
  <c r="AK245" i="14"/>
  <c r="Q243" i="14"/>
  <c r="AB240" i="14"/>
  <c r="Q235" i="14"/>
  <c r="AB232" i="14"/>
  <c r="Q227" i="14"/>
  <c r="AB224" i="14"/>
  <c r="Q219" i="14"/>
  <c r="AB216" i="14"/>
  <c r="Q211" i="14"/>
  <c r="AB208" i="14"/>
  <c r="Q203" i="14"/>
  <c r="AB200" i="14"/>
  <c r="Q195" i="14"/>
  <c r="AB192" i="14"/>
  <c r="AD408" i="14"/>
  <c r="U390" i="14"/>
  <c r="U374" i="14"/>
  <c r="U358" i="14"/>
  <c r="U342" i="14"/>
  <c r="U326" i="14"/>
  <c r="AF923" i="14"/>
  <c r="AH798" i="14"/>
  <c r="AI793" i="14"/>
  <c r="AC752" i="14"/>
  <c r="AD866" i="14"/>
  <c r="AG691" i="14"/>
  <c r="Y687" i="14"/>
  <c r="N704" i="14"/>
  <c r="AI733" i="14"/>
  <c r="Z666" i="14"/>
  <c r="R703" i="14"/>
  <c r="Y666" i="14"/>
  <c r="U707" i="14"/>
  <c r="S671" i="14"/>
  <c r="AD636" i="14"/>
  <c r="AH677" i="14"/>
  <c r="U625" i="14"/>
  <c r="AA590" i="14"/>
  <c r="U556" i="14"/>
  <c r="AA636" i="14"/>
  <c r="N651" i="14"/>
  <c r="AJ613" i="14"/>
  <c r="S580" i="14"/>
  <c r="S684" i="14"/>
  <c r="R625" i="14"/>
  <c r="T643" i="14"/>
  <c r="AE711" i="14"/>
  <c r="N633" i="14"/>
  <c r="N597" i="14"/>
  <c r="W616" i="14"/>
  <c r="O572" i="14"/>
  <c r="W539" i="14"/>
  <c r="AJ510" i="14"/>
  <c r="AK630" i="14"/>
  <c r="AA577" i="14"/>
  <c r="R543" i="14"/>
  <c r="AE514" i="14"/>
  <c r="AC605" i="14"/>
  <c r="AG564" i="14"/>
  <c r="AH534" i="14"/>
  <c r="AG511" i="14"/>
  <c r="R638" i="14"/>
  <c r="AA589" i="14"/>
  <c r="R560" i="14"/>
  <c r="V537" i="14"/>
  <c r="S516" i="14"/>
  <c r="W686" i="14"/>
  <c r="AJ598" i="14"/>
  <c r="Z568" i="14"/>
  <c r="V543" i="14"/>
  <c r="S522" i="14"/>
  <c r="AG500" i="14"/>
  <c r="AK609" i="14"/>
  <c r="P578" i="14"/>
  <c r="AD550" i="14"/>
  <c r="AA529" i="14"/>
  <c r="T530" i="14"/>
  <c r="U491" i="14"/>
  <c r="U475" i="14"/>
  <c r="U459" i="14"/>
  <c r="U443" i="14"/>
  <c r="U427" i="14"/>
  <c r="S520" i="14"/>
  <c r="AG486" i="14"/>
  <c r="AD473" i="14"/>
  <c r="AH742" i="14"/>
  <c r="W574" i="14"/>
  <c r="AC526" i="14"/>
  <c r="AK500" i="14"/>
  <c r="Q477" i="14"/>
  <c r="AB466" i="14"/>
  <c r="Q445" i="14"/>
  <c r="AB434" i="14"/>
  <c r="V657" i="14"/>
  <c r="O571" i="14"/>
  <c r="Q525" i="14"/>
  <c r="N496" i="14"/>
  <c r="X485" i="14"/>
  <c r="P477" i="14"/>
  <c r="AI466" i="14"/>
  <c r="AA458" i="14"/>
  <c r="V625" i="14"/>
  <c r="AJ538" i="14"/>
  <c r="AK511" i="14"/>
  <c r="AD656" i="14"/>
  <c r="N578" i="14"/>
  <c r="P550" i="14"/>
  <c r="AJ519" i="14"/>
  <c r="X499" i="14"/>
  <c r="O492" i="14"/>
  <c r="W484" i="14"/>
  <c r="AK470" i="14"/>
  <c r="T463" i="14"/>
  <c r="AB455" i="14"/>
  <c r="Z449" i="14"/>
  <c r="AH441" i="14"/>
  <c r="Q434" i="14"/>
  <c r="O428" i="14"/>
  <c r="U627" i="14"/>
  <c r="V576" i="14"/>
  <c r="Y546" i="14"/>
  <c r="O517" i="14"/>
  <c r="AF497" i="14"/>
  <c r="N483" i="14"/>
  <c r="V475" i="14"/>
  <c r="AB469" i="14"/>
  <c r="AJ461" i="14"/>
  <c r="AH455" i="14"/>
  <c r="W450" i="14"/>
  <c r="T445" i="14"/>
  <c r="AH439" i="14"/>
  <c r="W434" i="14"/>
  <c r="T429" i="14"/>
  <c r="AH423" i="14"/>
  <c r="W418" i="14"/>
  <c r="O491" i="14"/>
  <c r="W469" i="14"/>
  <c r="AD454" i="14"/>
  <c r="AH443" i="14"/>
  <c r="V433" i="14"/>
  <c r="R427" i="14"/>
  <c r="N421" i="14"/>
  <c r="AB416" i="14"/>
  <c r="AH411" i="14"/>
  <c r="AF616" i="14"/>
  <c r="AF507" i="14"/>
  <c r="AC479" i="14"/>
  <c r="R464" i="14"/>
  <c r="AC450" i="14"/>
  <c r="AG443" i="14"/>
  <c r="AA434" i="14"/>
  <c r="AJ627" i="14"/>
  <c r="O493" i="14"/>
  <c r="AH474" i="14"/>
  <c r="N452" i="14"/>
  <c r="S444" i="14"/>
  <c r="S428" i="14"/>
  <c r="AF421" i="14"/>
  <c r="Z416" i="14"/>
  <c r="O412" i="14"/>
  <c r="Z529" i="14"/>
  <c r="AG483" i="14"/>
  <c r="N470" i="14"/>
  <c r="V454" i="14"/>
  <c r="AG444" i="14"/>
  <c r="AC614" i="14"/>
  <c r="Z490" i="14"/>
  <c r="Z474" i="14"/>
  <c r="Z461" i="14"/>
  <c r="AD452" i="14"/>
  <c r="Z443" i="14"/>
  <c r="Z435" i="14"/>
  <c r="X426" i="14"/>
  <c r="S421" i="14"/>
  <c r="U415" i="14"/>
  <c r="AI406" i="14"/>
  <c r="O402" i="14"/>
  <c r="AA398" i="14"/>
  <c r="W566" i="14"/>
  <c r="Q495" i="14"/>
  <c r="Y475" i="14"/>
  <c r="AA460" i="14"/>
  <c r="W448" i="14"/>
  <c r="P439" i="14"/>
  <c r="AF431" i="14"/>
  <c r="AB570" i="14"/>
  <c r="AJ470" i="14"/>
  <c r="AK450" i="14"/>
  <c r="W443" i="14"/>
  <c r="R434" i="14"/>
  <c r="AG425" i="14"/>
  <c r="AJ419" i="14"/>
  <c r="Z414" i="14"/>
  <c r="AK410" i="14"/>
  <c r="Q406" i="14"/>
  <c r="AD401" i="14"/>
  <c r="AH397" i="14"/>
  <c r="AE580" i="14"/>
  <c r="AG501" i="14"/>
  <c r="P482" i="14"/>
  <c r="Q467" i="14"/>
  <c r="R453" i="14"/>
  <c r="AJ443" i="14"/>
  <c r="AJ435" i="14"/>
  <c r="T424" i="14"/>
  <c r="S407" i="14"/>
  <c r="U401" i="14"/>
  <c r="R396" i="14"/>
  <c r="Z391" i="14"/>
  <c r="U388" i="14"/>
  <c r="Z383" i="14"/>
  <c r="U380" i="14"/>
  <c r="Z375" i="14"/>
  <c r="U372" i="14"/>
  <c r="Z367" i="14"/>
  <c r="U364" i="14"/>
  <c r="Z359" i="14"/>
  <c r="U356" i="14"/>
  <c r="Z351" i="14"/>
  <c r="U348" i="14"/>
  <c r="Z343" i="14"/>
  <c r="U340" i="14"/>
  <c r="Z335" i="14"/>
  <c r="U332" i="14"/>
  <c r="Z327" i="14"/>
  <c r="U324" i="14"/>
  <c r="Z319" i="14"/>
  <c r="U316" i="14"/>
  <c r="Z311" i="14"/>
  <c r="U308" i="14"/>
  <c r="Z303" i="14"/>
  <c r="U300" i="14"/>
  <c r="Z295" i="14"/>
  <c r="U292" i="14"/>
  <c r="Z287" i="14"/>
  <c r="U284" i="14"/>
  <c r="Z279" i="14"/>
  <c r="U276" i="14"/>
  <c r="Z271" i="14"/>
  <c r="U268" i="14"/>
  <c r="Z263" i="14"/>
  <c r="U260" i="14"/>
  <c r="Z255" i="14"/>
  <c r="U252" i="14"/>
  <c r="Z247" i="14"/>
  <c r="U244" i="14"/>
  <c r="AH416" i="14"/>
  <c r="AB407" i="14"/>
  <c r="P402" i="14"/>
  <c r="X397" i="14"/>
  <c r="O393" i="14"/>
  <c r="S389" i="14"/>
  <c r="AA381" i="14"/>
  <c r="N378" i="14"/>
  <c r="AI373" i="14"/>
  <c r="V370" i="14"/>
  <c r="Z366" i="14"/>
  <c r="AD362" i="14"/>
  <c r="Y359" i="14"/>
  <c r="U355" i="14"/>
  <c r="AG351" i="14"/>
  <c r="AK347" i="14"/>
  <c r="P344" i="14"/>
  <c r="X336" i="14"/>
  <c r="AJ332" i="14"/>
  <c r="O329" i="14"/>
  <c r="S325" i="14"/>
  <c r="AA317" i="14"/>
  <c r="N314" i="14"/>
  <c r="AI309" i="14"/>
  <c r="V306" i="14"/>
  <c r="Z302" i="14"/>
  <c r="AD298" i="14"/>
  <c r="Y295" i="14"/>
  <c r="U291" i="14"/>
  <c r="AG287" i="14"/>
  <c r="AK283" i="14"/>
  <c r="P280" i="14"/>
  <c r="S269" i="14"/>
  <c r="AI261" i="14"/>
  <c r="AG428" i="14"/>
  <c r="N412" i="14"/>
  <c r="AD406" i="14"/>
  <c r="V400" i="14"/>
  <c r="AD394" i="14"/>
  <c r="Y390" i="14"/>
  <c r="AC386" i="14"/>
  <c r="Y382" i="14"/>
  <c r="AC378" i="14"/>
  <c r="Y374" i="14"/>
  <c r="AC370" i="14"/>
  <c r="Y366" i="14"/>
  <c r="AC362" i="14"/>
  <c r="Y358" i="14"/>
  <c r="AC354" i="14"/>
  <c r="Y350" i="14"/>
  <c r="AC346" i="14"/>
  <c r="Y342" i="14"/>
  <c r="AC338" i="14"/>
  <c r="Y334" i="14"/>
  <c r="AC330" i="14"/>
  <c r="Y326" i="14"/>
  <c r="AC322" i="14"/>
  <c r="Y318" i="14"/>
  <c r="AC314" i="14"/>
  <c r="Y310" i="14"/>
  <c r="AC306" i="14"/>
  <c r="Y302" i="14"/>
  <c r="AC298" i="14"/>
  <c r="Y294" i="14"/>
  <c r="AC290" i="14"/>
  <c r="Y286" i="14"/>
  <c r="AJ424" i="14"/>
  <c r="AJ415" i="14"/>
  <c r="Y407" i="14"/>
  <c r="AB401" i="14"/>
  <c r="Y396" i="14"/>
  <c r="AD392" i="14"/>
  <c r="R388" i="14"/>
  <c r="AD384" i="14"/>
  <c r="R380" i="14"/>
  <c r="AD376" i="14"/>
  <c r="R372" i="14"/>
  <c r="AD368" i="14"/>
  <c r="R364" i="14"/>
  <c r="AD360" i="14"/>
  <c r="R356" i="14"/>
  <c r="AD352" i="14"/>
  <c r="R348" i="14"/>
  <c r="AD344" i="14"/>
  <c r="R340" i="14"/>
  <c r="AD336" i="14"/>
  <c r="R332" i="14"/>
  <c r="AD328" i="14"/>
  <c r="R324" i="14"/>
  <c r="AD320" i="14"/>
  <c r="R316" i="14"/>
  <c r="AD312" i="14"/>
  <c r="R308" i="14"/>
  <c r="AD304" i="14"/>
  <c r="R300" i="14"/>
  <c r="Q436" i="14"/>
  <c r="P415" i="14"/>
  <c r="AI407" i="14"/>
  <c r="V402" i="14"/>
  <c r="AK392" i="14"/>
  <c r="X389" i="14"/>
  <c r="AK384" i="14"/>
  <c r="X381" i="14"/>
  <c r="AK376" i="14"/>
  <c r="X373" i="14"/>
  <c r="AK368" i="14"/>
  <c r="X365" i="14"/>
  <c r="AK360" i="14"/>
  <c r="X357" i="14"/>
  <c r="AK352" i="14"/>
  <c r="X349" i="14"/>
  <c r="AK344" i="14"/>
  <c r="X341" i="14"/>
  <c r="AK336" i="14"/>
  <c r="X333" i="14"/>
  <c r="AK328" i="14"/>
  <c r="X325" i="14"/>
  <c r="AK320" i="14"/>
  <c r="X317" i="14"/>
  <c r="AK312" i="14"/>
  <c r="X309" i="14"/>
  <c r="AK304" i="14"/>
  <c r="X301" i="14"/>
  <c r="S420" i="14"/>
  <c r="AF410" i="14"/>
  <c r="S405" i="14"/>
  <c r="AK398" i="14"/>
  <c r="R394" i="14"/>
  <c r="W389" i="14"/>
  <c r="S385" i="14"/>
  <c r="O381" i="14"/>
  <c r="AB376" i="14"/>
  <c r="AF372" i="14"/>
  <c r="AG363" i="14"/>
  <c r="AK359" i="14"/>
  <c r="Q355" i="14"/>
  <c r="AC351" i="14"/>
  <c r="AH346" i="14"/>
  <c r="V342" i="14"/>
  <c r="Z338" i="14"/>
  <c r="R330" i="14"/>
  <c r="W325" i="14"/>
  <c r="S321" i="14"/>
  <c r="O317" i="14"/>
  <c r="AB312" i="14"/>
  <c r="AF308" i="14"/>
  <c r="AG299" i="14"/>
  <c r="AK295" i="14"/>
  <c r="Q291" i="14"/>
  <c r="AC287" i="14"/>
  <c r="AH282" i="14"/>
  <c r="V278" i="14"/>
  <c r="Z274" i="14"/>
  <c r="Z266" i="14"/>
  <c r="U263" i="14"/>
  <c r="Q259" i="14"/>
  <c r="AK255" i="14"/>
  <c r="Y422" i="14"/>
  <c r="P414" i="14"/>
  <c r="P408" i="14"/>
  <c r="Y403" i="14"/>
  <c r="X394" i="14"/>
  <c r="S391" i="14"/>
  <c r="N388" i="14"/>
  <c r="Z384" i="14"/>
  <c r="U381" i="14"/>
  <c r="AG377" i="14"/>
  <c r="AB374" i="14"/>
  <c r="O371" i="14"/>
  <c r="AA367" i="14"/>
  <c r="V364" i="14"/>
  <c r="Q361" i="14"/>
  <c r="AK357" i="14"/>
  <c r="P354" i="14"/>
  <c r="AJ350" i="14"/>
  <c r="AI343" i="14"/>
  <c r="AD340" i="14"/>
  <c r="Y337" i="14"/>
  <c r="X330" i="14"/>
  <c r="S327" i="14"/>
  <c r="AH417" i="14"/>
  <c r="V316" i="14"/>
  <c r="AC301" i="14"/>
  <c r="V293" i="14"/>
  <c r="AC286" i="14"/>
  <c r="O280" i="14"/>
  <c r="P275" i="14"/>
  <c r="AC269" i="14"/>
  <c r="O264" i="14"/>
  <c r="R259" i="14"/>
  <c r="AK254" i="14"/>
  <c r="N248" i="14"/>
  <c r="P242" i="14"/>
  <c r="S239" i="14"/>
  <c r="N236" i="14"/>
  <c r="Y233" i="14"/>
  <c r="AB230" i="14"/>
  <c r="W227" i="14"/>
  <c r="AK221" i="14"/>
  <c r="AI215" i="14"/>
  <c r="AD212" i="14"/>
  <c r="P210" i="14"/>
  <c r="S207" i="14"/>
  <c r="N204" i="14"/>
  <c r="Y201" i="14"/>
  <c r="AB198" i="14"/>
  <c r="AD410" i="14"/>
  <c r="AH385" i="14"/>
  <c r="AJ367" i="14"/>
  <c r="AD349" i="14"/>
  <c r="AF331" i="14"/>
  <c r="V317" i="14"/>
  <c r="AI304" i="14"/>
  <c r="AC289" i="14"/>
  <c r="AA283" i="14"/>
  <c r="N279" i="14"/>
  <c r="AB274" i="14"/>
  <c r="O270" i="14"/>
  <c r="AB265" i="14"/>
  <c r="N261" i="14"/>
  <c r="P256" i="14"/>
  <c r="O249" i="14"/>
  <c r="X245" i="14"/>
  <c r="O242" i="14"/>
  <c r="R239" i="14"/>
  <c r="U236" i="14"/>
  <c r="AG232" i="14"/>
  <c r="S230" i="14"/>
  <c r="N227" i="14"/>
  <c r="Q224" i="14"/>
  <c r="AB221" i="14"/>
  <c r="Z215" i="14"/>
  <c r="AK212" i="14"/>
  <c r="AI206" i="14"/>
  <c r="U204" i="14"/>
  <c r="X201" i="14"/>
  <c r="AG192" i="14"/>
  <c r="S190" i="14"/>
  <c r="V187" i="14"/>
  <c r="Y184" i="14"/>
  <c r="AJ181" i="14"/>
  <c r="N179" i="14"/>
  <c r="Q176" i="14"/>
  <c r="AB173" i="14"/>
  <c r="Z424" i="14"/>
  <c r="Z393" i="14"/>
  <c r="AB375" i="14"/>
  <c r="V357" i="14"/>
  <c r="X339" i="14"/>
  <c r="AH320" i="14"/>
  <c r="U309" i="14"/>
  <c r="Y298" i="14"/>
  <c r="Z292" i="14"/>
  <c r="X286" i="14"/>
  <c r="Y278" i="14"/>
  <c r="Y269" i="14"/>
  <c r="Z259" i="14"/>
  <c r="AD255" i="14"/>
  <c r="N249" i="14"/>
  <c r="V242" i="14"/>
  <c r="AG239" i="14"/>
  <c r="AJ236" i="14"/>
  <c r="AK227" i="14"/>
  <c r="N389" i="14"/>
  <c r="P371" i="14"/>
  <c r="R353" i="14"/>
  <c r="AA319" i="14"/>
  <c r="AG305" i="14"/>
  <c r="S296" i="14"/>
  <c r="P290" i="14"/>
  <c r="AJ283" i="14"/>
  <c r="W279" i="14"/>
  <c r="AK274" i="14"/>
  <c r="X270" i="14"/>
  <c r="Y265" i="14"/>
  <c r="AI260" i="14"/>
  <c r="AI256" i="14"/>
  <c r="V253" i="14"/>
  <c r="O246" i="14"/>
  <c r="AC242" i="14"/>
  <c r="X239" i="14"/>
  <c r="S236" i="14"/>
  <c r="N233" i="14"/>
  <c r="Q230" i="14"/>
  <c r="AB227" i="14"/>
  <c r="Z221" i="14"/>
  <c r="AK218" i="14"/>
  <c r="AI212" i="14"/>
  <c r="U210" i="14"/>
  <c r="AG206" i="14"/>
  <c r="S204" i="14"/>
  <c r="V201" i="14"/>
  <c r="Y198" i="14"/>
  <c r="AJ195" i="14"/>
  <c r="N193" i="14"/>
  <c r="Q190" i="14"/>
  <c r="AB187" i="14"/>
  <c r="AK170" i="14"/>
  <c r="S402" i="14"/>
  <c r="AF315" i="14"/>
  <c r="AK294" i="14"/>
  <c r="AH288" i="14"/>
  <c r="W283" i="14"/>
  <c r="AJ278" i="14"/>
  <c r="X274" i="14"/>
  <c r="AH269" i="14"/>
  <c r="AI264" i="14"/>
  <c r="V260" i="14"/>
  <c r="W256" i="14"/>
  <c r="AA252" i="14"/>
  <c r="U249" i="14"/>
  <c r="N246" i="14"/>
  <c r="AJ242" i="14"/>
  <c r="W231" i="14"/>
  <c r="U399" i="14"/>
  <c r="S320" i="14"/>
  <c r="Q298" i="14"/>
  <c r="V292" i="14"/>
  <c r="W287" i="14"/>
  <c r="U282" i="14"/>
  <c r="U278" i="14"/>
  <c r="U274" i="14"/>
  <c r="U270" i="14"/>
  <c r="U266" i="14"/>
  <c r="U262" i="14"/>
  <c r="Y258" i="14"/>
  <c r="O255" i="14"/>
  <c r="AH251" i="14"/>
  <c r="AA248" i="14"/>
  <c r="S245" i="14"/>
  <c r="AA242" i="14"/>
  <c r="AD239" i="14"/>
  <c r="P237" i="14"/>
  <c r="AA234" i="14"/>
  <c r="AD231" i="14"/>
  <c r="P229" i="14"/>
  <c r="AD223" i="14"/>
  <c r="P221" i="14"/>
  <c r="AD215" i="14"/>
  <c r="P213" i="14"/>
  <c r="P205" i="14"/>
  <c r="P197" i="14"/>
  <c r="P189" i="14"/>
  <c r="P181" i="14"/>
  <c r="AC426" i="14"/>
  <c r="AA392" i="14"/>
  <c r="AA376" i="14"/>
  <c r="AA360" i="14"/>
  <c r="AA344" i="14"/>
  <c r="AA328" i="14"/>
  <c r="AD316" i="14"/>
  <c r="X306" i="14"/>
  <c r="P286" i="14"/>
  <c r="AG281" i="14"/>
  <c r="AF277" i="14"/>
  <c r="AG273" i="14"/>
  <c r="AG265" i="14"/>
  <c r="AB257" i="14"/>
  <c r="U254" i="14"/>
  <c r="X251" i="14"/>
  <c r="Z248" i="14"/>
  <c r="AA245" i="14"/>
  <c r="W237" i="14"/>
  <c r="W229" i="14"/>
  <c r="N406" i="14"/>
  <c r="O388" i="14"/>
  <c r="O372" i="14"/>
  <c r="O356" i="14"/>
  <c r="O340" i="14"/>
  <c r="W324" i="14"/>
  <c r="Q314" i="14"/>
  <c r="AK302" i="14"/>
  <c r="AH289" i="14"/>
  <c r="AG284" i="14"/>
  <c r="AD280" i="14"/>
  <c r="AD276" i="14"/>
  <c r="AD272" i="14"/>
  <c r="AD268" i="14"/>
  <c r="AD264" i="14"/>
  <c r="AD260" i="14"/>
  <c r="O257" i="14"/>
  <c r="Z253" i="14"/>
  <c r="V247" i="14"/>
  <c r="O244" i="14"/>
  <c r="Z241" i="14"/>
  <c r="AK238" i="14"/>
  <c r="O236" i="14"/>
  <c r="Z233" i="14"/>
  <c r="AK230" i="14"/>
  <c r="O228" i="14"/>
  <c r="Z225" i="14"/>
  <c r="AK222" i="14"/>
  <c r="O220" i="14"/>
  <c r="Z217" i="14"/>
  <c r="AK214" i="14"/>
  <c r="O212" i="14"/>
  <c r="Z209" i="14"/>
  <c r="AK206" i="14"/>
  <c r="O204" i="14"/>
  <c r="Z201" i="14"/>
  <c r="AK198" i="14"/>
  <c r="Z193" i="14"/>
  <c r="AK190" i="14"/>
  <c r="Z185" i="14"/>
  <c r="AK182" i="14"/>
  <c r="Z177" i="14"/>
  <c r="AK174" i="14"/>
  <c r="U61" i="14"/>
  <c r="U69" i="14"/>
  <c r="U77" i="14"/>
  <c r="U85" i="14"/>
  <c r="U93" i="14"/>
  <c r="U101" i="14"/>
  <c r="U109" i="14"/>
  <c r="AI111" i="14"/>
  <c r="U117" i="14"/>
  <c r="AI119" i="14"/>
  <c r="U125" i="14"/>
  <c r="AI127" i="14"/>
  <c r="U133" i="14"/>
  <c r="AI135" i="14"/>
  <c r="U141" i="14"/>
  <c r="AI143" i="14"/>
  <c r="U152" i="14"/>
  <c r="AB155" i="14"/>
  <c r="V159" i="14"/>
  <c r="AI162" i="14"/>
  <c r="AJ166" i="14"/>
  <c r="AG199" i="14"/>
  <c r="AG215" i="14"/>
  <c r="P75" i="14"/>
  <c r="P83" i="14"/>
  <c r="P91" i="14"/>
  <c r="P99" i="14"/>
  <c r="P107" i="14"/>
  <c r="P115" i="14"/>
  <c r="P123" i="14"/>
  <c r="P131" i="14"/>
  <c r="P139" i="14"/>
  <c r="AJ153" i="14"/>
  <c r="U157" i="14"/>
  <c r="AB168" i="14"/>
  <c r="N174" i="14"/>
  <c r="AK179" i="14"/>
  <c r="R186" i="14"/>
  <c r="U63" i="14"/>
  <c r="U71" i="14"/>
  <c r="U79" i="14"/>
  <c r="U87" i="14"/>
  <c r="U95" i="14"/>
  <c r="U103" i="14"/>
  <c r="U111" i="14"/>
  <c r="AI113" i="14"/>
  <c r="U119" i="14"/>
  <c r="AI121" i="14"/>
  <c r="U127" i="14"/>
  <c r="AI129" i="14"/>
  <c r="U135" i="14"/>
  <c r="AI137" i="14"/>
  <c r="U143" i="14"/>
  <c r="AI145" i="14"/>
  <c r="AG148" i="14"/>
  <c r="AB158" i="14"/>
  <c r="N162" i="14"/>
  <c r="N166" i="14"/>
  <c r="X170" i="14"/>
  <c r="V175" i="14"/>
  <c r="S183" i="14"/>
  <c r="N194" i="14"/>
  <c r="N210" i="14"/>
  <c r="N226" i="14"/>
  <c r="R897" i="14"/>
  <c r="S808" i="14"/>
  <c r="AH766" i="14"/>
  <c r="AB784" i="14"/>
  <c r="P725" i="14"/>
  <c r="S770" i="14"/>
  <c r="Y680" i="14"/>
  <c r="W681" i="14"/>
  <c r="AE695" i="14"/>
  <c r="Y712" i="14"/>
  <c r="N662" i="14"/>
  <c r="AG698" i="14"/>
  <c r="AC662" i="14"/>
  <c r="N702" i="14"/>
  <c r="X666" i="14"/>
  <c r="Z632" i="14"/>
  <c r="P664" i="14"/>
  <c r="AK620" i="14"/>
  <c r="AF585" i="14"/>
  <c r="Z712" i="14"/>
  <c r="X631" i="14"/>
  <c r="N647" i="14"/>
  <c r="AD609" i="14"/>
  <c r="X575" i="14"/>
  <c r="U666" i="14"/>
  <c r="P620" i="14"/>
  <c r="AI638" i="14"/>
  <c r="AG689" i="14"/>
  <c r="AK627" i="14"/>
  <c r="R593" i="14"/>
  <c r="Z608" i="14"/>
  <c r="N567" i="14"/>
  <c r="AI535" i="14"/>
  <c r="W507" i="14"/>
  <c r="AD615" i="14"/>
  <c r="X572" i="14"/>
  <c r="AD539" i="14"/>
  <c r="R511" i="14"/>
  <c r="P600" i="14"/>
  <c r="S560" i="14"/>
  <c r="AK531" i="14"/>
  <c r="S509" i="14"/>
  <c r="Z625" i="14"/>
  <c r="AB585" i="14"/>
  <c r="AF556" i="14"/>
  <c r="AG534" i="14"/>
  <c r="V513" i="14"/>
  <c r="S653" i="14"/>
  <c r="AJ594" i="14"/>
  <c r="O565" i="14"/>
  <c r="AG540" i="14"/>
  <c r="V519" i="14"/>
  <c r="S498" i="14"/>
  <c r="W605" i="14"/>
  <c r="U574" i="14"/>
  <c r="P548" i="14"/>
  <c r="AD526" i="14"/>
  <c r="R521" i="14"/>
  <c r="T620" i="14"/>
  <c r="S512" i="14"/>
  <c r="S484" i="14"/>
  <c r="V473" i="14"/>
  <c r="P629" i="14"/>
  <c r="S561" i="14"/>
  <c r="N520" i="14"/>
  <c r="O497" i="14"/>
  <c r="Y485" i="14"/>
  <c r="AJ474" i="14"/>
  <c r="N464" i="14"/>
  <c r="Y453" i="14"/>
  <c r="AJ442" i="14"/>
  <c r="N432" i="14"/>
  <c r="Y421" i="14"/>
  <c r="AH619" i="14"/>
  <c r="T558" i="14"/>
  <c r="V518" i="14"/>
  <c r="Y493" i="14"/>
  <c r="P485" i="14"/>
  <c r="AI474" i="14"/>
  <c r="AA466" i="14"/>
  <c r="U456" i="14"/>
  <c r="Y619" i="14"/>
  <c r="AH537" i="14"/>
  <c r="P507" i="14"/>
  <c r="O652" i="14"/>
  <c r="AH576" i="14"/>
  <c r="P542" i="14"/>
  <c r="P518" i="14"/>
  <c r="AH498" i="14"/>
  <c r="Q490" i="14"/>
  <c r="O484" i="14"/>
  <c r="W476" i="14"/>
  <c r="AK462" i="14"/>
  <c r="T455" i="14"/>
  <c r="AB447" i="14"/>
  <c r="Z441" i="14"/>
  <c r="AH433" i="14"/>
  <c r="Q426" i="14"/>
  <c r="AC618" i="14"/>
  <c r="W573" i="14"/>
  <c r="Y538" i="14"/>
  <c r="W516" i="14"/>
  <c r="S497" i="14"/>
  <c r="AG488" i="14"/>
  <c r="N475" i="14"/>
  <c r="V467" i="14"/>
  <c r="AB461" i="14"/>
  <c r="S454" i="14"/>
  <c r="AG448" i="14"/>
  <c r="V443" i="14"/>
  <c r="S438" i="14"/>
  <c r="AG432" i="14"/>
  <c r="V427" i="14"/>
  <c r="S422" i="14"/>
  <c r="S569" i="14"/>
  <c r="P484" i="14"/>
  <c r="AA463" i="14"/>
  <c r="AF450" i="14"/>
  <c r="R443" i="14"/>
  <c r="AH432" i="14"/>
  <c r="AD425" i="14"/>
  <c r="AB420" i="14"/>
  <c r="Z415" i="14"/>
  <c r="Z411" i="14"/>
  <c r="Z584" i="14"/>
  <c r="AH497" i="14"/>
  <c r="V478" i="14"/>
  <c r="AH461" i="14"/>
  <c r="AJ449" i="14"/>
  <c r="AJ441" i="14"/>
  <c r="AJ433" i="14"/>
  <c r="Z594" i="14"/>
  <c r="AH490" i="14"/>
  <c r="AB472" i="14"/>
  <c r="AI460" i="14"/>
  <c r="Z450" i="14"/>
  <c r="Z434" i="14"/>
  <c r="AJ420" i="14"/>
  <c r="Q416" i="14"/>
  <c r="X411" i="14"/>
  <c r="AH524" i="14"/>
  <c r="AF482" i="14"/>
  <c r="AA465" i="14"/>
  <c r="AC453" i="14"/>
  <c r="AB443" i="14"/>
  <c r="X598" i="14"/>
  <c r="T488" i="14"/>
  <c r="Y473" i="14"/>
  <c r="AJ459" i="14"/>
  <c r="AJ451" i="14"/>
  <c r="U442" i="14"/>
  <c r="AK434" i="14"/>
  <c r="AJ425" i="14"/>
  <c r="AB419" i="14"/>
  <c r="AK414" i="14"/>
  <c r="O410" i="14"/>
  <c r="AA406" i="14"/>
  <c r="AF401" i="14"/>
  <c r="AB397" i="14"/>
  <c r="O551" i="14"/>
  <c r="X490" i="14"/>
  <c r="X474" i="14"/>
  <c r="R458" i="14"/>
  <c r="AF447" i="14"/>
  <c r="Y438" i="14"/>
  <c r="AK429" i="14"/>
  <c r="AA560" i="14"/>
  <c r="W483" i="14"/>
  <c r="AK458" i="14"/>
  <c r="R450" i="14"/>
  <c r="AA441" i="14"/>
  <c r="AA433" i="14"/>
  <c r="AH424" i="14"/>
  <c r="Y419" i="14"/>
  <c r="Q414" i="14"/>
  <c r="AD409" i="14"/>
  <c r="AH405" i="14"/>
  <c r="N401" i="14"/>
  <c r="Z397" i="14"/>
  <c r="O575" i="14"/>
  <c r="AI494" i="14"/>
  <c r="AK479" i="14"/>
  <c r="W464" i="14"/>
  <c r="V452" i="14"/>
  <c r="AF442" i="14"/>
  <c r="T435" i="14"/>
  <c r="S423" i="14"/>
  <c r="AH412" i="14"/>
  <c r="AF406" i="14"/>
  <c r="Z400" i="14"/>
  <c r="AH395" i="14"/>
  <c r="R391" i="14"/>
  <c r="AD387" i="14"/>
  <c r="R383" i="14"/>
  <c r="AD379" i="14"/>
  <c r="R375" i="14"/>
  <c r="AD371" i="14"/>
  <c r="R367" i="14"/>
  <c r="AD363" i="14"/>
  <c r="R359" i="14"/>
  <c r="AD355" i="14"/>
  <c r="R351" i="14"/>
  <c r="AD347" i="14"/>
  <c r="R343" i="14"/>
  <c r="AD339" i="14"/>
  <c r="R335" i="14"/>
  <c r="AD331" i="14"/>
  <c r="R327" i="14"/>
  <c r="AD323" i="14"/>
  <c r="R319" i="14"/>
  <c r="AD315" i="14"/>
  <c r="R311" i="14"/>
  <c r="AD307" i="14"/>
  <c r="R303" i="14"/>
  <c r="AD299" i="14"/>
  <c r="R295" i="14"/>
  <c r="AD291" i="14"/>
  <c r="R287" i="14"/>
  <c r="AD283" i="14"/>
  <c r="R279" i="14"/>
  <c r="AD275" i="14"/>
  <c r="R271" i="14"/>
  <c r="AD267" i="14"/>
  <c r="R263" i="14"/>
  <c r="AD259" i="14"/>
  <c r="R255" i="14"/>
  <c r="AD251" i="14"/>
  <c r="R247" i="14"/>
  <c r="X437" i="14"/>
  <c r="P416" i="14"/>
  <c r="N397" i="14"/>
  <c r="X392" i="14"/>
  <c r="AJ388" i="14"/>
  <c r="O385" i="14"/>
  <c r="S381" i="14"/>
  <c r="AA373" i="14"/>
  <c r="N370" i="14"/>
  <c r="AI365" i="14"/>
  <c r="V362" i="14"/>
  <c r="Z358" i="14"/>
  <c r="AD354" i="14"/>
  <c r="Y351" i="14"/>
  <c r="U347" i="14"/>
  <c r="AG343" i="14"/>
  <c r="AK339" i="14"/>
  <c r="P336" i="14"/>
  <c r="X328" i="14"/>
  <c r="AJ324" i="14"/>
  <c r="O321" i="14"/>
  <c r="S317" i="14"/>
  <c r="AA309" i="14"/>
  <c r="N306" i="14"/>
  <c r="AI301" i="14"/>
  <c r="V298" i="14"/>
  <c r="Z294" i="14"/>
  <c r="AD290" i="14"/>
  <c r="Y287" i="14"/>
  <c r="U283" i="14"/>
  <c r="AG279" i="14"/>
  <c r="AK275" i="14"/>
  <c r="X272" i="14"/>
  <c r="AJ268" i="14"/>
  <c r="O265" i="14"/>
  <c r="AA261" i="14"/>
  <c r="T427" i="14"/>
  <c r="Y411" i="14"/>
  <c r="W405" i="14"/>
  <c r="AK399" i="14"/>
  <c r="AD393" i="14"/>
  <c r="Q390" i="14"/>
  <c r="AD385" i="14"/>
  <c r="Q382" i="14"/>
  <c r="AD377" i="14"/>
  <c r="Q374" i="14"/>
  <c r="AD369" i="14"/>
  <c r="Q366" i="14"/>
  <c r="AD361" i="14"/>
  <c r="Q358" i="14"/>
  <c r="AD353" i="14"/>
  <c r="Q350" i="14"/>
  <c r="AD345" i="14"/>
  <c r="Q342" i="14"/>
  <c r="AD337" i="14"/>
  <c r="Q334" i="14"/>
  <c r="AD329" i="14"/>
  <c r="Q326" i="14"/>
  <c r="AD321" i="14"/>
  <c r="Q318" i="14"/>
  <c r="AD313" i="14"/>
  <c r="Q310" i="14"/>
  <c r="AD305" i="14"/>
  <c r="Q302" i="14"/>
  <c r="AD297" i="14"/>
  <c r="Q294" i="14"/>
  <c r="AD289" i="14"/>
  <c r="Q286" i="14"/>
  <c r="AI423" i="14"/>
  <c r="AI413" i="14"/>
  <c r="N407" i="14"/>
  <c r="AF400" i="14"/>
  <c r="O396" i="14"/>
  <c r="AI387" i="14"/>
  <c r="AI379" i="14"/>
  <c r="AI371" i="14"/>
  <c r="AI363" i="14"/>
  <c r="AI355" i="14"/>
  <c r="AI347" i="14"/>
  <c r="AI339" i="14"/>
  <c r="AI331" i="14"/>
  <c r="AI323" i="14"/>
  <c r="AI315" i="14"/>
  <c r="AI307" i="14"/>
  <c r="AI299" i="14"/>
  <c r="V414" i="14"/>
  <c r="AB406" i="14"/>
  <c r="AK401" i="14"/>
  <c r="AH396" i="14"/>
  <c r="AC392" i="14"/>
  <c r="Y388" i="14"/>
  <c r="AC384" i="14"/>
  <c r="Y380" i="14"/>
  <c r="AC376" i="14"/>
  <c r="Y372" i="14"/>
  <c r="AC368" i="14"/>
  <c r="Y364" i="14"/>
  <c r="AC360" i="14"/>
  <c r="Y356" i="14"/>
  <c r="AC352" i="14"/>
  <c r="Y348" i="14"/>
  <c r="AC344" i="14"/>
  <c r="Y340" i="14"/>
  <c r="AC336" i="14"/>
  <c r="Y332" i="14"/>
  <c r="AC328" i="14"/>
  <c r="Y324" i="14"/>
  <c r="AC320" i="14"/>
  <c r="Y316" i="14"/>
  <c r="AC312" i="14"/>
  <c r="Y308" i="14"/>
  <c r="AC304" i="14"/>
  <c r="Y300" i="14"/>
  <c r="Z419" i="14"/>
  <c r="AG409" i="14"/>
  <c r="AG404" i="14"/>
  <c r="Z398" i="14"/>
  <c r="S393" i="14"/>
  <c r="O389" i="14"/>
  <c r="AB384" i="14"/>
  <c r="AF380" i="14"/>
  <c r="AG371" i="14"/>
  <c r="AK367" i="14"/>
  <c r="Q363" i="14"/>
  <c r="AC359" i="14"/>
  <c r="AH354" i="14"/>
  <c r="V350" i="14"/>
  <c r="Z346" i="14"/>
  <c r="R338" i="14"/>
  <c r="W333" i="14"/>
  <c r="S329" i="14"/>
  <c r="O325" i="14"/>
  <c r="AB320" i="14"/>
  <c r="AF316" i="14"/>
  <c r="AG307" i="14"/>
  <c r="AK303" i="14"/>
  <c r="Q299" i="14"/>
  <c r="AC295" i="14"/>
  <c r="AH290" i="14"/>
  <c r="V286" i="14"/>
  <c r="Z282" i="14"/>
  <c r="R274" i="14"/>
  <c r="W269" i="14"/>
  <c r="R266" i="14"/>
  <c r="V262" i="14"/>
  <c r="AH258" i="14"/>
  <c r="AC255" i="14"/>
  <c r="AJ412" i="14"/>
  <c r="AD407" i="14"/>
  <c r="O403" i="14"/>
  <c r="AH398" i="14"/>
  <c r="P394" i="14"/>
  <c r="AJ390" i="14"/>
  <c r="AI383" i="14"/>
  <c r="AD380" i="14"/>
  <c r="Y377" i="14"/>
  <c r="X370" i="14"/>
  <c r="S367" i="14"/>
  <c r="N364" i="14"/>
  <c r="Z360" i="14"/>
  <c r="U357" i="14"/>
  <c r="AG353" i="14"/>
  <c r="AB350" i="14"/>
  <c r="O347" i="14"/>
  <c r="AA343" i="14"/>
  <c r="V340" i="14"/>
  <c r="Q337" i="14"/>
  <c r="AK333" i="14"/>
  <c r="P330" i="14"/>
  <c r="AJ326" i="14"/>
  <c r="R414" i="14"/>
  <c r="P314" i="14"/>
  <c r="V300" i="14"/>
  <c r="AB279" i="14"/>
  <c r="AC274" i="14"/>
  <c r="AA268" i="14"/>
  <c r="AB263" i="14"/>
  <c r="AB254" i="14"/>
  <c r="AK250" i="14"/>
  <c r="AD247" i="14"/>
  <c r="W244" i="14"/>
  <c r="AG241" i="14"/>
  <c r="AJ238" i="14"/>
  <c r="Q233" i="14"/>
  <c r="O227" i="14"/>
  <c r="Z224" i="14"/>
  <c r="U221" i="14"/>
  <c r="X218" i="14"/>
  <c r="V212" i="14"/>
  <c r="AG209" i="14"/>
  <c r="AJ206" i="14"/>
  <c r="Q201" i="14"/>
  <c r="Z192" i="14"/>
  <c r="P403" i="14"/>
  <c r="AJ383" i="14"/>
  <c r="AD365" i="14"/>
  <c r="AF347" i="14"/>
  <c r="AH329" i="14"/>
  <c r="O316" i="14"/>
  <c r="AI303" i="14"/>
  <c r="AB294" i="14"/>
  <c r="V288" i="14"/>
  <c r="O283" i="14"/>
  <c r="AB278" i="14"/>
  <c r="P274" i="14"/>
  <c r="Z269" i="14"/>
  <c r="N265" i="14"/>
  <c r="N260" i="14"/>
  <c r="V252" i="14"/>
  <c r="O245" i="14"/>
  <c r="AH898" i="14"/>
  <c r="V765" i="14"/>
  <c r="T831" i="14"/>
  <c r="W776" i="14"/>
  <c r="AD703" i="14"/>
  <c r="P751" i="14"/>
  <c r="AJ669" i="14"/>
  <c r="AE673" i="14"/>
  <c r="P689" i="14"/>
  <c r="AI702" i="14"/>
  <c r="R658" i="14"/>
  <c r="V693" i="14"/>
  <c r="AH657" i="14"/>
  <c r="U697" i="14"/>
  <c r="AJ662" i="14"/>
  <c r="V628" i="14"/>
  <c r="Y653" i="14"/>
  <c r="AH615" i="14"/>
  <c r="AB581" i="14"/>
  <c r="Q689" i="14"/>
  <c r="AE626" i="14"/>
  <c r="AK641" i="14"/>
  <c r="R605" i="14"/>
  <c r="T571" i="14"/>
  <c r="W657" i="14"/>
  <c r="O713" i="14"/>
  <c r="X633" i="14"/>
  <c r="P671" i="14"/>
  <c r="R623" i="14"/>
  <c r="V589" i="14"/>
  <c r="AF602" i="14"/>
  <c r="AH562" i="14"/>
  <c r="N532" i="14"/>
  <c r="AI503" i="14"/>
  <c r="O609" i="14"/>
  <c r="AI567" i="14"/>
  <c r="Q536" i="14"/>
  <c r="AD507" i="14"/>
  <c r="AB594" i="14"/>
  <c r="Q555" i="14"/>
  <c r="AF528" i="14"/>
  <c r="V506" i="14"/>
  <c r="AG616" i="14"/>
  <c r="AC581" i="14"/>
  <c r="V553" i="14"/>
  <c r="S532" i="14"/>
  <c r="AG510" i="14"/>
  <c r="W640" i="14"/>
  <c r="AJ590" i="14"/>
  <c r="U561" i="14"/>
  <c r="S538" i="14"/>
  <c r="AG516" i="14"/>
  <c r="T777" i="14"/>
  <c r="W601" i="14"/>
  <c r="AJ570" i="14"/>
  <c r="AA545" i="14"/>
  <c r="P524" i="14"/>
  <c r="AG514" i="14"/>
  <c r="X488" i="14"/>
  <c r="X472" i="14"/>
  <c r="X456" i="14"/>
  <c r="X440" i="14"/>
  <c r="AH595" i="14"/>
  <c r="S504" i="14"/>
  <c r="V481" i="14"/>
  <c r="O626" i="14"/>
  <c r="AK559" i="14"/>
  <c r="U519" i="14"/>
  <c r="AA496" i="14"/>
  <c r="Q485" i="14"/>
  <c r="AB474" i="14"/>
  <c r="Q453" i="14"/>
  <c r="AB442" i="14"/>
  <c r="Q421" i="14"/>
  <c r="Z617" i="14"/>
  <c r="Z556" i="14"/>
  <c r="Y517" i="14"/>
  <c r="P493" i="14"/>
  <c r="AI482" i="14"/>
  <c r="AA474" i="14"/>
  <c r="U464" i="14"/>
  <c r="AD455" i="14"/>
  <c r="R578" i="14"/>
  <c r="AA528" i="14"/>
  <c r="T506" i="14"/>
  <c r="AB621" i="14"/>
  <c r="T575" i="14"/>
  <c r="AI539" i="14"/>
  <c r="AB512" i="14"/>
  <c r="V498" i="14"/>
  <c r="AH489" i="14"/>
  <c r="Q482" i="14"/>
  <c r="O476" i="14"/>
  <c r="W468" i="14"/>
  <c r="AK454" i="14"/>
  <c r="T447" i="14"/>
  <c r="AB439" i="14"/>
  <c r="Z433" i="14"/>
  <c r="AH425" i="14"/>
  <c r="T606" i="14"/>
  <c r="AI571" i="14"/>
  <c r="U537" i="14"/>
  <c r="AF510" i="14"/>
  <c r="AF496" i="14"/>
  <c r="Y488" i="14"/>
  <c r="AG480" i="14"/>
  <c r="N467" i="14"/>
  <c r="V459" i="14"/>
  <c r="AJ453" i="14"/>
  <c r="Y448" i="14"/>
  <c r="N443" i="14"/>
  <c r="AJ437" i="14"/>
  <c r="Y432" i="14"/>
  <c r="N427" i="14"/>
  <c r="AJ421" i="14"/>
  <c r="AE564" i="14"/>
  <c r="O483" i="14"/>
  <c r="AD462" i="14"/>
  <c r="V449" i="14"/>
  <c r="AA439" i="14"/>
  <c r="R432" i="14"/>
  <c r="Q420" i="14"/>
  <c r="AG414" i="14"/>
  <c r="R411" i="14"/>
  <c r="U579" i="14"/>
  <c r="V493" i="14"/>
  <c r="U477" i="14"/>
  <c r="W459" i="14"/>
  <c r="T449" i="14"/>
  <c r="T433" i="14"/>
  <c r="U563" i="14"/>
  <c r="AG489" i="14"/>
  <c r="AA471" i="14"/>
  <c r="Z458" i="14"/>
  <c r="AI449" i="14"/>
  <c r="O443" i="14"/>
  <c r="AI433" i="14"/>
  <c r="O427" i="14"/>
  <c r="Y420" i="14"/>
  <c r="N415" i="14"/>
  <c r="X661" i="14"/>
  <c r="AJ506" i="14"/>
  <c r="AA481" i="14"/>
  <c r="S463" i="14"/>
  <c r="AF452" i="14"/>
  <c r="X442" i="14"/>
  <c r="U513" i="14"/>
  <c r="S487" i="14"/>
  <c r="AF468" i="14"/>
  <c r="O459" i="14"/>
  <c r="O451" i="14"/>
  <c r="AD441" i="14"/>
  <c r="N433" i="14"/>
  <c r="W425" i="14"/>
  <c r="AF418" i="14"/>
  <c r="AB414" i="14"/>
  <c r="AF409" i="14"/>
  <c r="AB405" i="14"/>
  <c r="X401" i="14"/>
  <c r="AB546" i="14"/>
  <c r="R488" i="14"/>
  <c r="S473" i="14"/>
  <c r="V457" i="14"/>
  <c r="AK445" i="14"/>
  <c r="AK437" i="14"/>
  <c r="AD428" i="14"/>
  <c r="AE519" i="14"/>
  <c r="R482" i="14"/>
  <c r="X468" i="14"/>
  <c r="S457" i="14"/>
  <c r="AA449" i="14"/>
  <c r="U440" i="14"/>
  <c r="AK432" i="14"/>
  <c r="U424" i="14"/>
  <c r="R418" i="14"/>
  <c r="AH413" i="14"/>
  <c r="N409" i="14"/>
  <c r="Z405" i="14"/>
  <c r="AA396" i="14"/>
  <c r="AD554" i="14"/>
  <c r="AD478" i="14"/>
  <c r="AG462" i="14"/>
  <c r="AB451" i="14"/>
  <c r="P442" i="14"/>
  <c r="Y433" i="14"/>
  <c r="V422" i="14"/>
  <c r="AC411" i="14"/>
  <c r="V406" i="14"/>
  <c r="N400" i="14"/>
  <c r="AF394" i="14"/>
  <c r="AI390" i="14"/>
  <c r="AI382" i="14"/>
  <c r="AI374" i="14"/>
  <c r="AI366" i="14"/>
  <c r="AI358" i="14"/>
  <c r="AI350" i="14"/>
  <c r="AI342" i="14"/>
  <c r="AI334" i="14"/>
  <c r="AI326" i="14"/>
  <c r="AI318" i="14"/>
  <c r="AI310" i="14"/>
  <c r="AI302" i="14"/>
  <c r="AI294" i="14"/>
  <c r="AI286" i="14"/>
  <c r="AI278" i="14"/>
  <c r="AI270" i="14"/>
  <c r="AI262" i="14"/>
  <c r="AI254" i="14"/>
  <c r="AI246" i="14"/>
  <c r="O425" i="14"/>
  <c r="V415" i="14"/>
  <c r="U406" i="14"/>
  <c r="T401" i="14"/>
  <c r="AG395" i="14"/>
  <c r="P392" i="14"/>
  <c r="X384" i="14"/>
  <c r="AJ380" i="14"/>
  <c r="O377" i="14"/>
  <c r="S373" i="14"/>
  <c r="AA365" i="14"/>
  <c r="N362" i="14"/>
  <c r="AI357" i="14"/>
  <c r="V354" i="14"/>
  <c r="Z350" i="14"/>
  <c r="AD346" i="14"/>
  <c r="Y343" i="14"/>
  <c r="U339" i="14"/>
  <c r="AG335" i="14"/>
  <c r="AK331" i="14"/>
  <c r="P328" i="14"/>
  <c r="X320" i="14"/>
  <c r="AJ316" i="14"/>
  <c r="O313" i="14"/>
  <c r="S309" i="14"/>
  <c r="AA301" i="14"/>
  <c r="N298" i="14"/>
  <c r="AI293" i="14"/>
  <c r="V290" i="14"/>
  <c r="Z286" i="14"/>
  <c r="AD282" i="14"/>
  <c r="Y279" i="14"/>
  <c r="U275" i="14"/>
  <c r="P272" i="14"/>
  <c r="S261" i="14"/>
  <c r="AA420" i="14"/>
  <c r="AJ410" i="14"/>
  <c r="P404" i="14"/>
  <c r="AA399" i="14"/>
  <c r="V393" i="14"/>
  <c r="R389" i="14"/>
  <c r="V385" i="14"/>
  <c r="R381" i="14"/>
  <c r="V377" i="14"/>
  <c r="R373" i="14"/>
  <c r="V369" i="14"/>
  <c r="R365" i="14"/>
  <c r="V361" i="14"/>
  <c r="R357" i="14"/>
  <c r="V353" i="14"/>
  <c r="R349" i="14"/>
  <c r="V345" i="14"/>
  <c r="R341" i="14"/>
  <c r="V337" i="14"/>
  <c r="R333" i="14"/>
  <c r="V329" i="14"/>
  <c r="R325" i="14"/>
  <c r="V321" i="14"/>
  <c r="R317" i="14"/>
  <c r="V313" i="14"/>
  <c r="R309" i="14"/>
  <c r="V305" i="14"/>
  <c r="R301" i="14"/>
  <c r="V297" i="14"/>
  <c r="R293" i="14"/>
  <c r="V289" i="14"/>
  <c r="R285" i="14"/>
  <c r="AJ422" i="14"/>
  <c r="AB412" i="14"/>
  <c r="AC406" i="14"/>
  <c r="U400" i="14"/>
  <c r="O391" i="14"/>
  <c r="AA387" i="14"/>
  <c r="O383" i="14"/>
  <c r="AA379" i="14"/>
  <c r="O375" i="14"/>
  <c r="AA371" i="14"/>
  <c r="O367" i="14"/>
  <c r="AA363" i="14"/>
  <c r="O359" i="14"/>
  <c r="AA355" i="14"/>
  <c r="O351" i="14"/>
  <c r="AA347" i="14"/>
  <c r="O343" i="14"/>
  <c r="AA339" i="14"/>
  <c r="O335" i="14"/>
  <c r="AA331" i="14"/>
  <c r="O327" i="14"/>
  <c r="AA323" i="14"/>
  <c r="O319" i="14"/>
  <c r="AA315" i="14"/>
  <c r="O311" i="14"/>
  <c r="AA307" i="14"/>
  <c r="O303" i="14"/>
  <c r="AA299" i="14"/>
  <c r="AF423" i="14"/>
  <c r="AG413" i="14"/>
  <c r="P406" i="14"/>
  <c r="AD400" i="14"/>
  <c r="N396" i="14"/>
  <c r="U392" i="14"/>
  <c r="AH387" i="14"/>
  <c r="U384" i="14"/>
  <c r="AH379" i="14"/>
  <c r="U376" i="14"/>
  <c r="AH371" i="14"/>
  <c r="U368" i="14"/>
  <c r="AH363" i="14"/>
  <c r="U360" i="14"/>
  <c r="AH355" i="14"/>
  <c r="U352" i="14"/>
  <c r="AH347" i="14"/>
  <c r="U344" i="14"/>
  <c r="AH339" i="14"/>
  <c r="U336" i="14"/>
  <c r="AH331" i="14"/>
  <c r="U328" i="14"/>
  <c r="AH323" i="14"/>
  <c r="U320" i="14"/>
  <c r="AH315" i="14"/>
  <c r="U312" i="14"/>
  <c r="AH307" i="14"/>
  <c r="U304" i="14"/>
  <c r="AB432" i="14"/>
  <c r="AD418" i="14"/>
  <c r="S409" i="14"/>
  <c r="Q403" i="14"/>
  <c r="O398" i="14"/>
  <c r="AB392" i="14"/>
  <c r="AF388" i="14"/>
  <c r="AG379" i="14"/>
  <c r="AK375" i="14"/>
  <c r="Q371" i="14"/>
  <c r="AC367" i="14"/>
  <c r="AH362" i="14"/>
  <c r="V358" i="14"/>
  <c r="Z354" i="14"/>
  <c r="R346" i="14"/>
  <c r="W341" i="14"/>
  <c r="S337" i="14"/>
  <c r="O333" i="14"/>
  <c r="AB328" i="14"/>
  <c r="AF324" i="14"/>
  <c r="AG315" i="14"/>
  <c r="AK311" i="14"/>
  <c r="Q307" i="14"/>
  <c r="AC303" i="14"/>
  <c r="AH298" i="14"/>
  <c r="V294" i="14"/>
  <c r="Z290" i="14"/>
  <c r="R282" i="14"/>
  <c r="W277" i="14"/>
  <c r="S273" i="14"/>
  <c r="O269" i="14"/>
  <c r="AI265" i="14"/>
  <c r="Z258" i="14"/>
  <c r="U255" i="14"/>
  <c r="AI420" i="14"/>
  <c r="T412" i="14"/>
  <c r="T407" i="14"/>
  <c r="R402" i="14"/>
  <c r="AA397" i="14"/>
  <c r="AG393" i="14"/>
  <c r="AB390" i="14"/>
  <c r="O387" i="14"/>
  <c r="AA383" i="14"/>
  <c r="V380" i="14"/>
  <c r="Q377" i="14"/>
  <c r="AK373" i="14"/>
  <c r="P370" i="14"/>
  <c r="AJ366" i="14"/>
  <c r="AI359" i="14"/>
  <c r="AD356" i="14"/>
  <c r="Y353" i="14"/>
  <c r="X346" i="14"/>
  <c r="S343" i="14"/>
  <c r="N340" i="14"/>
  <c r="Z336" i="14"/>
  <c r="U333" i="14"/>
  <c r="AG329" i="14"/>
  <c r="AB326" i="14"/>
  <c r="Z403" i="14"/>
  <c r="AJ311" i="14"/>
  <c r="X299" i="14"/>
  <c r="Z291" i="14"/>
  <c r="O284" i="14"/>
  <c r="O279" i="14"/>
  <c r="AC273" i="14"/>
  <c r="O268" i="14"/>
  <c r="O263" i="14"/>
  <c r="AJ257" i="14"/>
  <c r="AH253" i="14"/>
  <c r="AB250" i="14"/>
  <c r="U247" i="14"/>
  <c r="N244" i="14"/>
  <c r="Y241" i="14"/>
  <c r="AB238" i="14"/>
  <c r="W235" i="14"/>
  <c r="AK229" i="14"/>
  <c r="AI223" i="14"/>
  <c r="AD220" i="14"/>
  <c r="P218" i="14"/>
  <c r="S215" i="14"/>
  <c r="N212" i="14"/>
  <c r="Y209" i="14"/>
  <c r="AB206" i="14"/>
  <c r="AK197" i="14"/>
  <c r="AI191" i="14"/>
  <c r="AB400" i="14"/>
  <c r="AD381" i="14"/>
  <c r="AF363" i="14"/>
  <c r="AH345" i="14"/>
  <c r="AJ327" i="14"/>
  <c r="O315" i="14"/>
  <c r="V301" i="14"/>
  <c r="AK293" i="14"/>
  <c r="AB282" i="14"/>
  <c r="O278" i="14"/>
  <c r="AB273" i="14"/>
  <c r="N269" i="14"/>
  <c r="N264" i="14"/>
  <c r="AA259" i="14"/>
  <c r="AC251" i="14"/>
  <c r="V248" i="14"/>
  <c r="X241" i="14"/>
  <c r="S238" i="14"/>
  <c r="N235" i="14"/>
  <c r="Q232" i="14"/>
  <c r="AB229" i="14"/>
  <c r="Z223" i="14"/>
  <c r="AK220" i="14"/>
  <c r="AI214" i="14"/>
  <c r="U212" i="14"/>
  <c r="AG208" i="14"/>
  <c r="S206" i="14"/>
  <c r="V203" i="14"/>
  <c r="Y200" i="14"/>
  <c r="AJ197" i="14"/>
  <c r="N195" i="14"/>
  <c r="Q192" i="14"/>
  <c r="AB189" i="14"/>
  <c r="Z175" i="14"/>
  <c r="AK172" i="14"/>
  <c r="AC413" i="14"/>
  <c r="V389" i="14"/>
  <c r="X371" i="14"/>
  <c r="AB351" i="14"/>
  <c r="V333" i="14"/>
  <c r="AB318" i="14"/>
  <c r="AH305" i="14"/>
  <c r="AK296" i="14"/>
  <c r="AG290" i="14"/>
  <c r="Q285" i="14"/>
  <c r="Z275" i="14"/>
  <c r="AA266" i="14"/>
  <c r="AC258" i="14"/>
  <c r="AH254" i="14"/>
  <c r="AB251" i="14"/>
  <c r="U248" i="14"/>
  <c r="N245" i="14"/>
  <c r="AK235" i="14"/>
  <c r="O233" i="14"/>
  <c r="R230" i="14"/>
  <c r="W416" i="14"/>
  <c r="R385" i="14"/>
  <c r="N349" i="14"/>
  <c r="R329" i="14"/>
  <c r="AG314" i="14"/>
  <c r="AA303" i="14"/>
  <c r="W294" i="14"/>
  <c r="AI288" i="14"/>
  <c r="AK282" i="14"/>
  <c r="X278" i="14"/>
  <c r="Y273" i="14"/>
  <c r="AI268" i="14"/>
  <c r="W264" i="14"/>
  <c r="AJ259" i="14"/>
  <c r="N256" i="14"/>
  <c r="S252" i="14"/>
  <c r="AC248" i="14"/>
  <c r="V245" i="14"/>
  <c r="V241" i="14"/>
  <c r="Y238" i="14"/>
  <c r="AB235" i="14"/>
  <c r="W232" i="14"/>
  <c r="Z229" i="14"/>
  <c r="AK226" i="14"/>
  <c r="AI220" i="14"/>
  <c r="U218" i="14"/>
  <c r="AG214" i="14"/>
  <c r="S212" i="14"/>
  <c r="N209" i="14"/>
  <c r="Q206" i="14"/>
  <c r="AB203" i="14"/>
  <c r="Z189" i="14"/>
  <c r="AK186" i="14"/>
  <c r="AC178" i="14"/>
  <c r="AI172" i="14"/>
  <c r="U170" i="14"/>
  <c r="X167" i="14"/>
  <c r="AF323" i="14"/>
  <c r="Z312" i="14"/>
  <c r="AH299" i="14"/>
  <c r="AD293" i="14"/>
  <c r="AA287" i="14"/>
  <c r="X282" i="14"/>
  <c r="AH277" i="14"/>
  <c r="AI272" i="14"/>
  <c r="V268" i="14"/>
  <c r="AI263" i="14"/>
  <c r="W259" i="14"/>
  <c r="P255" i="14"/>
  <c r="AI251" i="14"/>
  <c r="AB248" i="14"/>
  <c r="AJ244" i="14"/>
  <c r="AK241" i="14"/>
  <c r="O239" i="14"/>
  <c r="R236" i="14"/>
  <c r="AC233" i="14"/>
  <c r="R228" i="14"/>
  <c r="AC225" i="14"/>
  <c r="R220" i="14"/>
  <c r="AC217" i="14"/>
  <c r="R212" i="14"/>
  <c r="AC209" i="14"/>
  <c r="R204" i="14"/>
  <c r="AC201" i="14"/>
  <c r="R196" i="14"/>
  <c r="AC193" i="14"/>
  <c r="R188" i="14"/>
  <c r="AC185" i="14"/>
  <c r="AC177" i="14"/>
  <c r="AC169" i="14"/>
  <c r="AI392" i="14"/>
  <c r="AI376" i="14"/>
  <c r="AI360" i="14"/>
  <c r="AI344" i="14"/>
  <c r="AI328" i="14"/>
  <c r="Y306" i="14"/>
  <c r="AD296" i="14"/>
  <c r="P291" i="14"/>
  <c r="U281" i="14"/>
  <c r="U277" i="14"/>
  <c r="U273" i="14"/>
  <c r="U269" i="14"/>
  <c r="U265" i="14"/>
  <c r="U261" i="14"/>
  <c r="AC257" i="14"/>
  <c r="V254" i="14"/>
  <c r="P251" i="14"/>
  <c r="AG247" i="14"/>
  <c r="Z244" i="14"/>
  <c r="AJ241" i="14"/>
  <c r="N239" i="14"/>
  <c r="Y236" i="14"/>
  <c r="AJ233" i="14"/>
  <c r="N231" i="14"/>
  <c r="Y228" i="14"/>
  <c r="AJ225" i="14"/>
  <c r="N223" i="14"/>
  <c r="Y220" i="14"/>
  <c r="AJ217" i="14"/>
  <c r="N215" i="14"/>
  <c r="Y212" i="14"/>
  <c r="AJ209" i="14"/>
  <c r="N207" i="14"/>
  <c r="Y204" i="14"/>
  <c r="AJ201" i="14"/>
  <c r="N199" i="14"/>
  <c r="Y196" i="14"/>
  <c r="AJ193" i="14"/>
  <c r="N191" i="14"/>
  <c r="Y188" i="14"/>
  <c r="AJ185" i="14"/>
  <c r="N183" i="14"/>
  <c r="Y180" i="14"/>
  <c r="AJ177" i="14"/>
  <c r="AA418" i="14"/>
  <c r="W388" i="14"/>
  <c r="W372" i="14"/>
  <c r="W356" i="14"/>
  <c r="W340" i="14"/>
  <c r="AD324" i="14"/>
  <c r="X314" i="14"/>
  <c r="R304" i="14"/>
  <c r="V295" i="14"/>
  <c r="Y290" i="14"/>
  <c r="AH284" i="14"/>
  <c r="AA253" i="14"/>
  <c r="AD250" i="14"/>
  <c r="AH244" i="14"/>
  <c r="R242" i="14"/>
  <c r="AC239" i="14"/>
  <c r="R234" i="14"/>
  <c r="AC231" i="14"/>
  <c r="R226" i="14"/>
  <c r="AC223" i="14"/>
  <c r="R218" i="14"/>
  <c r="AC215" i="14"/>
  <c r="R210" i="14"/>
  <c r="AC207" i="14"/>
  <c r="R202" i="14"/>
  <c r="AC199" i="14"/>
  <c r="R194" i="14"/>
  <c r="AC191" i="14"/>
  <c r="Y401" i="14"/>
  <c r="S384" i="14"/>
  <c r="S368" i="14"/>
  <c r="S352" i="14"/>
  <c r="S336" i="14"/>
  <c r="Q322" i="14"/>
  <c r="AK310" i="14"/>
  <c r="W300" i="14"/>
  <c r="O294" i="14"/>
  <c r="AA288" i="14"/>
  <c r="AD279" i="14"/>
  <c r="AD271" i="14"/>
  <c r="AD263" i="14"/>
  <c r="S256" i="14"/>
  <c r="AG252" i="14"/>
  <c r="AA249" i="14"/>
  <c r="X243" i="14"/>
  <c r="AI240" i="14"/>
  <c r="U238" i="14"/>
  <c r="X235" i="14"/>
  <c r="AI232" i="14"/>
  <c r="U230" i="14"/>
  <c r="X227" i="14"/>
  <c r="AI224" i="14"/>
  <c r="U222" i="14"/>
  <c r="X219" i="14"/>
  <c r="AI216" i="14"/>
  <c r="U214" i="14"/>
  <c r="X211" i="14"/>
  <c r="AI208" i="14"/>
  <c r="U206" i="14"/>
  <c r="X203" i="14"/>
  <c r="AI200" i="14"/>
  <c r="U198" i="14"/>
  <c r="X195" i="14"/>
  <c r="AI192" i="14"/>
  <c r="U190" i="14"/>
  <c r="X187" i="14"/>
  <c r="AI184" i="14"/>
  <c r="U182" i="14"/>
  <c r="X179" i="14"/>
  <c r="AI176" i="14"/>
  <c r="U174" i="14"/>
  <c r="X171" i="14"/>
  <c r="AI168" i="14"/>
  <c r="U166" i="14"/>
  <c r="X163" i="14"/>
  <c r="AI160" i="14"/>
  <c r="U158" i="14"/>
  <c r="AI152" i="14"/>
  <c r="U150" i="14"/>
  <c r="S147" i="14"/>
  <c r="P150" i="14"/>
  <c r="N153" i="14"/>
  <c r="AI156" i="14"/>
  <c r="AG179" i="14"/>
  <c r="AG187" i="14"/>
  <c r="AK203" i="14"/>
  <c r="AK219" i="14"/>
  <c r="V148" i="14"/>
  <c r="S151" i="14"/>
  <c r="Q158" i="14"/>
  <c r="X162" i="14"/>
  <c r="AG169" i="14"/>
  <c r="U175" i="14"/>
  <c r="AK187" i="14"/>
  <c r="AB146" i="14"/>
  <c r="P156" i="14"/>
  <c r="P224" i="14"/>
  <c r="R198" i="14"/>
  <c r="P108" i="14"/>
  <c r="X173" i="14"/>
  <c r="U102" i="14"/>
  <c r="AI221" i="14"/>
  <c r="AJ188" i="14"/>
  <c r="P155" i="14"/>
  <c r="AC222" i="14"/>
  <c r="R249" i="14"/>
  <c r="Q269" i="14"/>
  <c r="Q276" i="14"/>
  <c r="Q284" i="14"/>
  <c r="W315" i="14"/>
  <c r="Q370" i="14"/>
  <c r="Z194" i="14"/>
  <c r="U199" i="14"/>
  <c r="X220" i="14"/>
  <c r="U231" i="14"/>
  <c r="R253" i="14"/>
  <c r="R277" i="14"/>
  <c r="Y285" i="14"/>
  <c r="AC342" i="14"/>
  <c r="AB422" i="14"/>
  <c r="AG180" i="14"/>
  <c r="AB185" i="14"/>
  <c r="Q228" i="14"/>
  <c r="S242" i="14"/>
  <c r="Y251" i="14"/>
  <c r="AH281" i="14"/>
  <c r="N296" i="14"/>
  <c r="S319" i="14"/>
  <c r="AG346" i="14"/>
  <c r="AG378" i="14"/>
  <c r="AK185" i="14"/>
  <c r="AI195" i="14"/>
  <c r="X206" i="14"/>
  <c r="W239" i="14"/>
  <c r="AK248" i="14"/>
  <c r="V263" i="14"/>
  <c r="AJ281" i="14"/>
  <c r="AB295" i="14"/>
  <c r="AD248" i="14"/>
  <c r="AG285" i="14"/>
  <c r="AB391" i="14"/>
  <c r="AC212" i="14"/>
  <c r="AJ229" i="14"/>
  <c r="AI238" i="14"/>
  <c r="V178" i="14"/>
  <c r="N163" i="14"/>
  <c r="AI149" i="14"/>
  <c r="V170" i="14"/>
  <c r="Q150" i="14"/>
  <c r="U126" i="14"/>
  <c r="AG122" i="14"/>
  <c r="P186" i="14"/>
  <c r="AB176" i="14"/>
  <c r="P106" i="14"/>
  <c r="AC174" i="14"/>
  <c r="P187" i="14"/>
  <c r="P211" i="14"/>
  <c r="R217" i="14"/>
  <c r="AD229" i="14"/>
  <c r="W236" i="14"/>
  <c r="P243" i="14"/>
  <c r="AJ249" i="14"/>
  <c r="AG255" i="14"/>
  <c r="P263" i="14"/>
  <c r="Q277" i="14"/>
  <c r="X285" i="14"/>
  <c r="Q321" i="14"/>
  <c r="U382" i="14"/>
  <c r="AK199" i="14"/>
  <c r="O205" i="14"/>
  <c r="AI209" i="14"/>
  <c r="U215" i="14"/>
  <c r="AI225" i="14"/>
  <c r="AK231" i="14"/>
  <c r="O237" i="14"/>
  <c r="Y244" i="14"/>
  <c r="AK253" i="14"/>
  <c r="R261" i="14"/>
  <c r="AK301" i="14"/>
  <c r="Y354" i="14"/>
  <c r="S186" i="14"/>
  <c r="Q196" i="14"/>
  <c r="AB217" i="14"/>
  <c r="AG228" i="14"/>
  <c r="Q236" i="14"/>
  <c r="Q244" i="14"/>
  <c r="AC253" i="14"/>
  <c r="AH272" i="14"/>
  <c r="Y297" i="14"/>
  <c r="AI163" i="14"/>
  <c r="U177" i="14"/>
  <c r="X182" i="14"/>
  <c r="Z196" i="14"/>
  <c r="U201" i="14"/>
  <c r="X222" i="14"/>
  <c r="U233" i="14"/>
  <c r="Z251" i="14"/>
  <c r="V264" i="14"/>
  <c r="AJ282" i="14"/>
  <c r="Y423" i="14"/>
  <c r="AI164" i="14"/>
  <c r="N201" i="14"/>
  <c r="O224" i="14"/>
  <c r="W260" i="14"/>
  <c r="AA304" i="14"/>
  <c r="Y239" i="14"/>
  <c r="AK251" i="14"/>
  <c r="W291" i="14"/>
  <c r="Y192" i="14"/>
  <c r="S198" i="14"/>
  <c r="P216" i="14"/>
  <c r="P192" i="14"/>
  <c r="AI169" i="14"/>
  <c r="P140" i="14"/>
  <c r="P132" i="14"/>
  <c r="P76" i="14"/>
  <c r="Q169" i="14"/>
  <c r="V154" i="14"/>
  <c r="U142" i="14"/>
  <c r="AG138" i="14"/>
  <c r="AI128" i="14"/>
  <c r="AI112" i="14"/>
  <c r="U110" i="14"/>
  <c r="AI213" i="14"/>
  <c r="AB147" i="14"/>
  <c r="P147" i="14"/>
  <c r="R193" i="14"/>
  <c r="AC198" i="14"/>
  <c r="AC230" i="14"/>
  <c r="AD256" i="14"/>
  <c r="R264" i="14"/>
  <c r="P271" i="14"/>
  <c r="AJ295" i="14"/>
  <c r="W323" i="14"/>
  <c r="Q386" i="14"/>
  <c r="X196" i="14"/>
  <c r="Z210" i="14"/>
  <c r="AK215" i="14"/>
  <c r="O221" i="14"/>
  <c r="Z226" i="14"/>
  <c r="R245" i="14"/>
  <c r="U256" i="14"/>
  <c r="S272" i="14"/>
  <c r="AJ289" i="14"/>
  <c r="R305" i="14"/>
  <c r="AC358" i="14"/>
  <c r="AB177" i="14"/>
  <c r="V191" i="14"/>
  <c r="AG196" i="14"/>
  <c r="AB201" i="14"/>
  <c r="Q212" i="14"/>
  <c r="S218" i="14"/>
  <c r="V223" i="14"/>
  <c r="AG236" i="14"/>
  <c r="AI244" i="14"/>
  <c r="AH264" i="14"/>
  <c r="AH273" i="14"/>
  <c r="AC285" i="14"/>
  <c r="AI155" i="14"/>
  <c r="AK177" i="14"/>
  <c r="AK201" i="14"/>
  <c r="O207" i="14"/>
  <c r="AI211" i="14"/>
  <c r="U217" i="14"/>
  <c r="AI227" i="14"/>
  <c r="AK233" i="14"/>
  <c r="AC241" i="14"/>
  <c r="R252" i="14"/>
  <c r="AI267" i="14"/>
  <c r="AK286" i="14"/>
  <c r="Z181" i="14"/>
  <c r="AB195" i="14"/>
  <c r="AJ235" i="14"/>
  <c r="AK264" i="14"/>
  <c r="N317" i="14"/>
  <c r="R369" i="14"/>
  <c r="Z230" i="14"/>
  <c r="AG297" i="14"/>
  <c r="P420" i="14"/>
  <c r="AB181" i="14"/>
  <c r="R214" i="14"/>
  <c r="Q149" i="14"/>
  <c r="P124" i="14"/>
  <c r="P84" i="14"/>
  <c r="Y153" i="14"/>
  <c r="V125" i="14"/>
  <c r="U70" i="14"/>
  <c r="U62" i="14"/>
  <c r="AB184" i="14"/>
  <c r="Y167" i="14"/>
  <c r="AI146" i="14"/>
  <c r="P138" i="14"/>
  <c r="P130" i="14"/>
  <c r="P74" i="14"/>
  <c r="P171" i="14"/>
  <c r="P219" i="14"/>
  <c r="R225" i="14"/>
  <c r="AD237" i="14"/>
  <c r="X244" i="14"/>
  <c r="AC250" i="14"/>
  <c r="Z257" i="14"/>
  <c r="R265" i="14"/>
  <c r="R272" i="14"/>
  <c r="P279" i="14"/>
  <c r="Z299" i="14"/>
  <c r="U334" i="14"/>
  <c r="AJ398" i="14"/>
  <c r="U191" i="14"/>
  <c r="U239" i="14"/>
  <c r="W247" i="14"/>
  <c r="R268" i="14"/>
  <c r="S280" i="14"/>
  <c r="O291" i="14"/>
  <c r="R313" i="14"/>
  <c r="Y370" i="14"/>
  <c r="S178" i="14"/>
  <c r="S202" i="14"/>
  <c r="V207" i="14"/>
  <c r="AG212" i="14"/>
  <c r="AH265" i="14"/>
  <c r="Y305" i="14"/>
  <c r="AK326" i="14"/>
  <c r="AK358" i="14"/>
  <c r="AK390" i="14"/>
  <c r="U169" i="14"/>
  <c r="X174" i="14"/>
  <c r="AI187" i="14"/>
  <c r="X198" i="14"/>
  <c r="Z212" i="14"/>
  <c r="AK217" i="14"/>
  <c r="O223" i="14"/>
  <c r="Z228" i="14"/>
  <c r="AH268" i="14"/>
  <c r="R288" i="14"/>
  <c r="Z313" i="14"/>
  <c r="U162" i="14"/>
  <c r="AC170" i="14"/>
  <c r="V209" i="14"/>
  <c r="AC218" i="14"/>
  <c r="V249" i="14"/>
  <c r="X269" i="14"/>
  <c r="N308" i="14"/>
  <c r="N187" i="14"/>
  <c r="R215" i="14"/>
  <c r="Y232" i="14"/>
  <c r="B2" i="13"/>
  <c r="C9" i="10" s="1"/>
  <c r="A2" i="10" l="1"/>
  <c r="B7" i="13"/>
  <c r="B11" i="6" s="1"/>
  <c r="F3" i="5"/>
  <c r="F46" i="5" l="1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50" i="5"/>
  <c r="G50" i="5"/>
  <c r="F51" i="5"/>
  <c r="G51" i="5"/>
  <c r="F52" i="5"/>
  <c r="G52" i="5"/>
  <c r="G39" i="5"/>
  <c r="G40" i="5"/>
  <c r="G41" i="5"/>
  <c r="G42" i="5"/>
  <c r="G43" i="5"/>
  <c r="G44" i="5"/>
  <c r="G45" i="5"/>
  <c r="G46" i="5"/>
  <c r="G35" i="5"/>
  <c r="G36" i="5"/>
  <c r="G37" i="5"/>
  <c r="G38" i="5"/>
  <c r="G17" i="5"/>
  <c r="K1" i="5"/>
  <c r="G49" i="5"/>
  <c r="F49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L1" i="5"/>
  <c r="D10" i="5" l="1"/>
</calcChain>
</file>

<file path=xl/sharedStrings.xml><?xml version="1.0" encoding="utf-8"?>
<sst xmlns="http://schemas.openxmlformats.org/spreadsheetml/2006/main" count="34752" uniqueCount="19166">
  <si>
    <t>nº</t>
  </si>
  <si>
    <t>Escola</t>
  </si>
  <si>
    <t>CLDE</t>
  </si>
  <si>
    <t>Grupo</t>
  </si>
  <si>
    <t>Nome dos Juízes</t>
  </si>
  <si>
    <t>Porto</t>
  </si>
  <si>
    <t>Género</t>
  </si>
  <si>
    <t>Bilhete de identidade</t>
  </si>
  <si>
    <t>par</t>
  </si>
  <si>
    <t>mas</t>
  </si>
  <si>
    <t>trio</t>
  </si>
  <si>
    <t>fem</t>
  </si>
  <si>
    <t>Data de nascimento</t>
  </si>
  <si>
    <t>Nome dos gínastas</t>
  </si>
  <si>
    <t>Prova</t>
  </si>
  <si>
    <t>Nível</t>
  </si>
  <si>
    <t>PCT</t>
  </si>
  <si>
    <t>Mini</t>
  </si>
  <si>
    <t>Instruções</t>
  </si>
  <si>
    <t>Inscrição dos alunos</t>
  </si>
  <si>
    <t>Instruções de preenchimento</t>
  </si>
  <si>
    <t>ANO LETIVO</t>
  </si>
  <si>
    <t>GENERO</t>
  </si>
  <si>
    <t>Mas</t>
  </si>
  <si>
    <t>Fem</t>
  </si>
  <si>
    <t>Misto</t>
  </si>
  <si>
    <t>ACRO</t>
  </si>
  <si>
    <t/>
  </si>
  <si>
    <t>TRAMPOLINS</t>
  </si>
  <si>
    <t>artística</t>
  </si>
  <si>
    <t>pares-trios</t>
  </si>
  <si>
    <t>níveis</t>
  </si>
  <si>
    <t>par misto</t>
  </si>
  <si>
    <t>PCT fem</t>
  </si>
  <si>
    <t>barra fixa</t>
  </si>
  <si>
    <t>Trave fem</t>
  </si>
  <si>
    <t>selecione</t>
  </si>
  <si>
    <t>Braga</t>
  </si>
  <si>
    <t>par fem</t>
  </si>
  <si>
    <t>PCT mas</t>
  </si>
  <si>
    <t>Paralelas</t>
  </si>
  <si>
    <t>Barra fixa fem</t>
  </si>
  <si>
    <t>Bragança e Côa</t>
  </si>
  <si>
    <t>par mas</t>
  </si>
  <si>
    <t>Tapete</t>
  </si>
  <si>
    <t>PCTM fem</t>
  </si>
  <si>
    <t>Trave</t>
  </si>
  <si>
    <t>Barra fixa mas</t>
  </si>
  <si>
    <t>1.1</t>
  </si>
  <si>
    <t>EDV</t>
  </si>
  <si>
    <t>trio fem</t>
  </si>
  <si>
    <t>PCTM mas</t>
  </si>
  <si>
    <t>Paralelas mas</t>
  </si>
  <si>
    <t>1.2</t>
  </si>
  <si>
    <t>trio mas</t>
  </si>
  <si>
    <t>PCTT fem</t>
  </si>
  <si>
    <t>1.3</t>
  </si>
  <si>
    <t>Tamega</t>
  </si>
  <si>
    <t>PCTT mas</t>
  </si>
  <si>
    <t>2.1</t>
  </si>
  <si>
    <t>Viana do Castelo</t>
  </si>
  <si>
    <t>PCTN fem</t>
  </si>
  <si>
    <t>2.2</t>
  </si>
  <si>
    <t>PCTN mas</t>
  </si>
  <si>
    <t>2.3</t>
  </si>
  <si>
    <t>Mini fem</t>
  </si>
  <si>
    <t>3.1</t>
  </si>
  <si>
    <t>Mini mas</t>
  </si>
  <si>
    <t>3.2</t>
  </si>
  <si>
    <t>Tapete fem</t>
  </si>
  <si>
    <t>3.3</t>
  </si>
  <si>
    <t>4.1</t>
  </si>
  <si>
    <t>Tapete mas</t>
  </si>
  <si>
    <t>4.2</t>
  </si>
  <si>
    <t>4.3</t>
  </si>
  <si>
    <t>4.4</t>
  </si>
  <si>
    <t>5.1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</si>
  <si>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</si>
  <si>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</si>
  <si>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</si>
  <si>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</si>
  <si>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</si>
  <si>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</si>
  <si>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</si>
  <si>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</si>
  <si>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</si>
  <si>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</si>
  <si>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</si>
  <si>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</si>
  <si>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</si>
  <si>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</si>
  <si>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</si>
  <si>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</si>
  <si>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PCTN</t>
  </si>
  <si>
    <t>PCTT</t>
  </si>
  <si>
    <t>PCTM</t>
  </si>
  <si>
    <t>Trampolins</t>
  </si>
  <si>
    <t xml:space="preserve">Na parte da inscrição, colocar o primeiro e último nome de cada aluno </t>
  </si>
  <si>
    <t>Escolher o genero do aluno, através do filtro</t>
  </si>
  <si>
    <t>Escolher o nível do aluno, através do filtro</t>
  </si>
  <si>
    <t>Prencher o número de Cartão de Cidadão sem as letras</t>
  </si>
  <si>
    <t>Sempre que faltarem dados nas células, estas ficam preenchidas a vermelho</t>
  </si>
  <si>
    <t>A escola e a  DSR/CLDE aparece automáticamente assim que inscrevam um aluno</t>
  </si>
  <si>
    <t>Instruções - Trampolins</t>
  </si>
  <si>
    <t>Escolher o tipo de prova em que os alunos vão participar, através do filtro</t>
  </si>
  <si>
    <t>Prova:</t>
  </si>
  <si>
    <t>Data</t>
  </si>
  <si>
    <t>Nome do Professor</t>
  </si>
  <si>
    <t>Contactos</t>
  </si>
  <si>
    <t>DSR/CLDE</t>
  </si>
  <si>
    <t>No  cabeçalho colocar a prova, a data, os nomes dos professores responsáveis pelo grupo equipa, contactos, escola e DSR/CLDE.</t>
  </si>
  <si>
    <t>A organização da prova pode copiar os dados existentes nessa folha e colar como valores na folha da ordenação do respetivo programa de pontuação.</t>
  </si>
  <si>
    <t>-</t>
  </si>
  <si>
    <t>Alentejo Central</t>
  </si>
  <si>
    <t>Algarve</t>
  </si>
  <si>
    <t>Alto alentejo</t>
  </si>
  <si>
    <t>Amadora, Cascais e Oeiras</t>
  </si>
  <si>
    <t>Aveiro</t>
  </si>
  <si>
    <t>Baixo Alentejo e Alentejo Litoral</t>
  </si>
  <si>
    <t>Castelo Branco</t>
  </si>
  <si>
    <t>Coimbra</t>
  </si>
  <si>
    <t>Entre Douro e Vouga</t>
  </si>
  <si>
    <t>Guarda</t>
  </si>
  <si>
    <t>Leiria</t>
  </si>
  <si>
    <t>Leziria e Médio tejo</t>
  </si>
  <si>
    <t>Lisboa</t>
  </si>
  <si>
    <t>Loures, Odivelas e Vila Franca de Xira</t>
  </si>
  <si>
    <t>Oeste</t>
  </si>
  <si>
    <t>Setúbal</t>
  </si>
  <si>
    <t>Sintra</t>
  </si>
  <si>
    <t>Tâmega</t>
  </si>
  <si>
    <t>Vila Real e Douro</t>
  </si>
  <si>
    <t>Viseu</t>
  </si>
  <si>
    <t>DSR</t>
  </si>
  <si>
    <t>clde</t>
  </si>
  <si>
    <t>Escola_Nome</t>
  </si>
  <si>
    <t>freguesia</t>
  </si>
  <si>
    <t>Lat</t>
  </si>
  <si>
    <t>Long</t>
  </si>
  <si>
    <t>Coluna1</t>
  </si>
  <si>
    <t>Selecione</t>
  </si>
  <si>
    <t>AC</t>
  </si>
  <si>
    <t>Algarve1</t>
  </si>
  <si>
    <t>AA</t>
  </si>
  <si>
    <t>ACO</t>
  </si>
  <si>
    <t>BAAL</t>
  </si>
  <si>
    <t>BC</t>
  </si>
  <si>
    <t>CB</t>
  </si>
  <si>
    <t>LMT</t>
  </si>
  <si>
    <t>LX</t>
  </si>
  <si>
    <t>LOVX</t>
  </si>
  <si>
    <t>Setubal</t>
  </si>
  <si>
    <t>VC</t>
  </si>
  <si>
    <t>VRD</t>
  </si>
  <si>
    <t>https://maps.googleapis.com/maps/api/distancematrix/xml?origins=</t>
  </si>
  <si>
    <t>Centro</t>
  </si>
  <si>
    <t>Escola Básica António Graça, Barrô, Águeda</t>
  </si>
  <si>
    <t>Barrô</t>
  </si>
  <si>
    <t>40.53429</t>
  </si>
  <si>
    <t>-8.47036</t>
  </si>
  <si>
    <t>40.53429, -8.47036</t>
  </si>
  <si>
    <t>&amp;destinations=</t>
  </si>
  <si>
    <t>Escola Básica de Macinhata do Vouga, Águeda</t>
  </si>
  <si>
    <t>Macinhata do Vouga</t>
  </si>
  <si>
    <t>40.651836</t>
  </si>
  <si>
    <t>-8.449889</t>
  </si>
  <si>
    <t>40.651836, -8.449889</t>
  </si>
  <si>
    <t>&amp;key=AIzaSyDOKrE9bw2elK0qMLsPsplQc0T21K44D44</t>
  </si>
  <si>
    <t>Escola Básica Professor Artur Nunes Vidal, Fermentelos, Águeda</t>
  </si>
  <si>
    <t>Fermentelos</t>
  </si>
  <si>
    <t>40.557827</t>
  </si>
  <si>
    <t>-8.528682</t>
  </si>
  <si>
    <t>40.557827, -8.528682</t>
  </si>
  <si>
    <t>Escola Básica Fernando Caldeira, Águeda</t>
  </si>
  <si>
    <t>Águeda</t>
  </si>
  <si>
    <t>40.579758</t>
  </si>
  <si>
    <t>-8.449419</t>
  </si>
  <si>
    <t>40.579758, -8.449419</t>
  </si>
  <si>
    <t>Escola Básica de Recardães, Águeda</t>
  </si>
  <si>
    <t>Recardães</t>
  </si>
  <si>
    <t>40.563293</t>
  </si>
  <si>
    <t>-8.464483</t>
  </si>
  <si>
    <t>40.563293, -8.464483</t>
  </si>
  <si>
    <t>Escola Básica de Travassô, Águeda</t>
  </si>
  <si>
    <t>Travassô</t>
  </si>
  <si>
    <t>40.596916</t>
  </si>
  <si>
    <t>-8.508055</t>
  </si>
  <si>
    <t>40.596916, -8.508055</t>
  </si>
  <si>
    <t>Escola Básica de Aguada de Cima, Águeda</t>
  </si>
  <si>
    <t>Aguada de Cima</t>
  </si>
  <si>
    <t>40.51993</t>
  </si>
  <si>
    <t>-8.414817</t>
  </si>
  <si>
    <t>40.51993, -8.414817</t>
  </si>
  <si>
    <t>Escola Básica de Aguada de Baixo, Águeda</t>
  </si>
  <si>
    <t>Aguada de Baixo</t>
  </si>
  <si>
    <t>40.510227</t>
  </si>
  <si>
    <t>-8.450649</t>
  </si>
  <si>
    <t>40.510227, -8.450649</t>
  </si>
  <si>
    <t>Escola Básica de Borralha, Águeda</t>
  </si>
  <si>
    <t>Borralha</t>
  </si>
  <si>
    <t>40.560246</t>
  </si>
  <si>
    <t>-8.437683</t>
  </si>
  <si>
    <t>40.560246, -8.437683</t>
  </si>
  <si>
    <t>Escola Básica de Assequins, Águeda</t>
  </si>
  <si>
    <t>40.569344</t>
  </si>
  <si>
    <t>-8.4290905</t>
  </si>
  <si>
    <t>40.569344, -8.4290905</t>
  </si>
  <si>
    <t>Escola Básica de Águeda</t>
  </si>
  <si>
    <t>40.577194</t>
  </si>
  <si>
    <t>-8.444626</t>
  </si>
  <si>
    <t>40.577194, -8.444626</t>
  </si>
  <si>
    <t>Escola Básica de Valongo do Vouga, Águeda</t>
  </si>
  <si>
    <t>Valongo do Vouga</t>
  </si>
  <si>
    <t>40.615623</t>
  </si>
  <si>
    <t>-8.429576</t>
  </si>
  <si>
    <t>40.615623, -8.429576</t>
  </si>
  <si>
    <t>Escola Secundária Marques de Castilho, Águeda</t>
  </si>
  <si>
    <t>40.575718</t>
  </si>
  <si>
    <t>-8.440658</t>
  </si>
  <si>
    <t>40.575718, -8.440658</t>
  </si>
  <si>
    <t>Escola Básica da Trofa, Águeda</t>
  </si>
  <si>
    <t>Trofa</t>
  </si>
  <si>
    <t>40.611214</t>
  </si>
  <si>
    <t>-8.473907</t>
  </si>
  <si>
    <t>40.611214, -8.473907</t>
  </si>
  <si>
    <t>Escola Secundária Adolfo Portela, Águeda</t>
  </si>
  <si>
    <t>40.583378</t>
  </si>
  <si>
    <t>-8.448261</t>
  </si>
  <si>
    <t>40.583378, -8.448261</t>
  </si>
  <si>
    <t>Escola Básica de Alquerubim, Albergaria-a-Velha</t>
  </si>
  <si>
    <t>Alquerubim</t>
  </si>
  <si>
    <t>40.621209</t>
  </si>
  <si>
    <t>-8.507554</t>
  </si>
  <si>
    <t>40.621209, -8.507554</t>
  </si>
  <si>
    <t>Escola Básica de Albergaria-a-Nova, Albergaria-a-Velha</t>
  </si>
  <si>
    <t>Branca</t>
  </si>
  <si>
    <t>40.74314</t>
  </si>
  <si>
    <t>-8.4928055</t>
  </si>
  <si>
    <t>40.74314, -8.4928055</t>
  </si>
  <si>
    <t>Escola Básica de Santo António, Valmaior, Albergaria-a-Velha</t>
  </si>
  <si>
    <t>Valmaior</t>
  </si>
  <si>
    <t>40.698467</t>
  </si>
  <si>
    <t>-8.454584</t>
  </si>
  <si>
    <t>40.698467, -8.454584</t>
  </si>
  <si>
    <t>Escola Básica de Fradelos, Albergaria-a-Velha</t>
  </si>
  <si>
    <t>40.741592</t>
  </si>
  <si>
    <t>-8.471617</t>
  </si>
  <si>
    <t>40.741592, -8.471617</t>
  </si>
  <si>
    <t>Escola Básica de São João de Loure, Albergaria-a-Velha</t>
  </si>
  <si>
    <t>São João de Loure</t>
  </si>
  <si>
    <t>40.639477</t>
  </si>
  <si>
    <t>-8.547883</t>
  </si>
  <si>
    <t>40.639477, -8.547883</t>
  </si>
  <si>
    <t>Escola Básica de Branca, Albergaria-a-Velha</t>
  </si>
  <si>
    <t>40.748325</t>
  </si>
  <si>
    <t>-8.4841</t>
  </si>
  <si>
    <t>40.748325, -8.4841</t>
  </si>
  <si>
    <t>Escola Básica de Angeja, Albergaria-a-Velha</t>
  </si>
  <si>
    <t>Angeja</t>
  </si>
  <si>
    <t>40.677964</t>
  </si>
  <si>
    <t>-8.558125</t>
  </si>
  <si>
    <t>40.677964, -8.558125</t>
  </si>
  <si>
    <t>Escola Básica de Sobreiro, Albergaria-a-Velha</t>
  </si>
  <si>
    <t>Albergaria-a-Velha</t>
  </si>
  <si>
    <t>40.695454</t>
  </si>
  <si>
    <t>-8.50316</t>
  </si>
  <si>
    <t>40.695454, -8.50316</t>
  </si>
  <si>
    <t>Escola Secundária de Albergaria-a-Velha</t>
  </si>
  <si>
    <t>40.686897</t>
  </si>
  <si>
    <t>-8.478916</t>
  </si>
  <si>
    <t>40.686897, -8.478916</t>
  </si>
  <si>
    <t>Escola Básica de Albergaria-a-Velha</t>
  </si>
  <si>
    <t>40.686153</t>
  </si>
  <si>
    <t>-8.479374</t>
  </si>
  <si>
    <t>40.686153, -8.479374</t>
  </si>
  <si>
    <t>Escola Básica de Igreja, Valmaior, Albergaria-a-Velha</t>
  </si>
  <si>
    <t>40.70036</t>
  </si>
  <si>
    <t>-8.461725</t>
  </si>
  <si>
    <t>40.70036, -8.461725</t>
  </si>
  <si>
    <t>Escola Básica de Cruzinha, Albergaria-a-Velha</t>
  </si>
  <si>
    <t>40.68478</t>
  </si>
  <si>
    <t>-8.465194</t>
  </si>
  <si>
    <t>40.68478, -8.465194</t>
  </si>
  <si>
    <t>Escola Básica de Laginhas, Albergaria-a-Velha</t>
  </si>
  <si>
    <t>40.758724</t>
  </si>
  <si>
    <t>-8.482496</t>
  </si>
  <si>
    <t>40.758724, -8.482496</t>
  </si>
  <si>
    <t xml:space="preserve">Janeiro </t>
  </si>
  <si>
    <t>Escola Básica de Campo, Albergaria-a-Velha</t>
  </si>
  <si>
    <t>Ribeira de Fráguas</t>
  </si>
  <si>
    <t>40.74094</t>
  </si>
  <si>
    <t>-8.447772</t>
  </si>
  <si>
    <t>40.74094, -8.447772</t>
  </si>
  <si>
    <t>Fevereiro</t>
  </si>
  <si>
    <t>Escola Básica de Souto, Albergaria-a-Velha</t>
  </si>
  <si>
    <t>40.766205</t>
  </si>
  <si>
    <t>-8.476696</t>
  </si>
  <si>
    <t>40.766205, -8.476696</t>
  </si>
  <si>
    <t>Março</t>
  </si>
  <si>
    <t>Escola Básica da Avenida, Albergaria-a-Velha</t>
  </si>
  <si>
    <t>40.68854</t>
  </si>
  <si>
    <t>-8.482583</t>
  </si>
  <si>
    <t>40.68854, -8.482583</t>
  </si>
  <si>
    <t>Abril</t>
  </si>
  <si>
    <t>Escola Básica de Paredes do Bairro, Anadia</t>
  </si>
  <si>
    <t>Paredes do Bairro</t>
  </si>
  <si>
    <t>40.44844</t>
  </si>
  <si>
    <t>-8.51032</t>
  </si>
  <si>
    <t>40.44844, -8.51032</t>
  </si>
  <si>
    <t>Maio</t>
  </si>
  <si>
    <t>Escola Básica de Avelãs de Cima, Anadia</t>
  </si>
  <si>
    <t>Avelãs de Cima</t>
  </si>
  <si>
    <t>40.481294</t>
  </si>
  <si>
    <t>-8.428033</t>
  </si>
  <si>
    <t>40.481294, -8.428033</t>
  </si>
  <si>
    <t>Junho</t>
  </si>
  <si>
    <t>Escola Básica de Sangalhos, Anadia</t>
  </si>
  <si>
    <t>Sangalhos</t>
  </si>
  <si>
    <t>40.480407</t>
  </si>
  <si>
    <t>-8.475144</t>
  </si>
  <si>
    <t>40.480407, -8.475144</t>
  </si>
  <si>
    <t>Julho</t>
  </si>
  <si>
    <t>Escola Básica de Anadia</t>
  </si>
  <si>
    <t>Arcos</t>
  </si>
  <si>
    <t>40.4334494235846</t>
  </si>
  <si>
    <t>-8.43887329101562</t>
  </si>
  <si>
    <t>40.4334494235846, -8.43887329101562</t>
  </si>
  <si>
    <t>Agosto</t>
  </si>
  <si>
    <t>Escola Básica de Vilarinho do Bairro, Anadia</t>
  </si>
  <si>
    <t>Vilarinho do Bairro</t>
  </si>
  <si>
    <t>40.417583</t>
  </si>
  <si>
    <t>-8.526803</t>
  </si>
  <si>
    <t>40.417583, -8.526803</t>
  </si>
  <si>
    <t>Setembro</t>
  </si>
  <si>
    <t>Escola Básica de Vila Nova de Monsarros, Anadia</t>
  </si>
  <si>
    <t>Vila Nova de Monsarros</t>
  </si>
  <si>
    <t>40.412994</t>
  </si>
  <si>
    <t>-8.401117</t>
  </si>
  <si>
    <t>40.412994, -8.401117</t>
  </si>
  <si>
    <t>Outubro</t>
  </si>
  <si>
    <t>Escola Básica de Tamengos, Anadia</t>
  </si>
  <si>
    <t>Tamengos</t>
  </si>
  <si>
    <t>40.418045</t>
  </si>
  <si>
    <t>-8.468092</t>
  </si>
  <si>
    <t>40.418045, -8.468092</t>
  </si>
  <si>
    <t>Novembro</t>
  </si>
  <si>
    <t>Escola Básica e Secundária de Anadia</t>
  </si>
  <si>
    <t>40.439705</t>
  </si>
  <si>
    <t>-8.448284</t>
  </si>
  <si>
    <t>40.439705, -8.448284</t>
  </si>
  <si>
    <t>Dezembro</t>
  </si>
  <si>
    <t>Escola Básica de Chãozinho, Anadia</t>
  </si>
  <si>
    <t>Amoreira da Gândara</t>
  </si>
  <si>
    <t>40.47351</t>
  </si>
  <si>
    <t>-8.539359</t>
  </si>
  <si>
    <t>40.47351, -8.539359</t>
  </si>
  <si>
    <t>Escola Básica de Moita, Anadia</t>
  </si>
  <si>
    <t>Moita</t>
  </si>
  <si>
    <t>40.441956</t>
  </si>
  <si>
    <t>-8.419285</t>
  </si>
  <si>
    <t>40.441956, -8.419285</t>
  </si>
  <si>
    <t>Key</t>
  </si>
  <si>
    <t>Escola Básica de Aguim, Anadia</t>
  </si>
  <si>
    <t>Aguim</t>
  </si>
  <si>
    <t>40.415512</t>
  </si>
  <si>
    <t>-8.451335</t>
  </si>
  <si>
    <t>40.415512, -8.451335</t>
  </si>
  <si>
    <t>Aoejx6AebjeRD6Zz54L-5ADeiOAmHB1DMT3_14Pkx00aWa0R0capmYyCWr51VDE7</t>
  </si>
  <si>
    <t>Escola Básica de Mogofores, Anadia</t>
  </si>
  <si>
    <t>Mogofores</t>
  </si>
  <si>
    <t>40.45235</t>
  </si>
  <si>
    <t>-8.4661</t>
  </si>
  <si>
    <t>40.45235, -8.4661</t>
  </si>
  <si>
    <t>Escola Básica de Poutena, Anadia</t>
  </si>
  <si>
    <t>40.41389</t>
  </si>
  <si>
    <t>-8.566787</t>
  </si>
  <si>
    <t>40.41389, -8.566787</t>
  </si>
  <si>
    <t>Escola Básica de Chave, Arouca</t>
  </si>
  <si>
    <t>Chave</t>
  </si>
  <si>
    <t>40.897824</t>
  </si>
  <si>
    <t>-8.345072</t>
  </si>
  <si>
    <t>40.897824, -8.345072</t>
  </si>
  <si>
    <t>Escola Básica de Paço, Rossas, Arouca</t>
  </si>
  <si>
    <t>Rossas</t>
  </si>
  <si>
    <t>40.913521</t>
  </si>
  <si>
    <t>-8.311303</t>
  </si>
  <si>
    <t>40.913521, -8.311303</t>
  </si>
  <si>
    <t>Escola Básica de Fermedo, Arouca</t>
  </si>
  <si>
    <t>Fermedo</t>
  </si>
  <si>
    <t>40.9539174596654</t>
  </si>
  <si>
    <t>-8.41737270355224</t>
  </si>
  <si>
    <t>40.9539174596654, -8.41737270355224</t>
  </si>
  <si>
    <t>Escola Básica do Burgo, Arouca</t>
  </si>
  <si>
    <t>Burgo</t>
  </si>
  <si>
    <t>40.9266377543209</t>
  </si>
  <si>
    <t>-8.26167851686477</t>
  </si>
  <si>
    <t>40.9266377543209, -8.26167851686477</t>
  </si>
  <si>
    <t>Escola Básica de Canelas, Arouca</t>
  </si>
  <si>
    <t>Canelas</t>
  </si>
  <si>
    <t>40.97061</t>
  </si>
  <si>
    <t>-8.202571</t>
  </si>
  <si>
    <t>40.97061, -8.202571</t>
  </si>
  <si>
    <t>Escola Básica e Secundária de Escariz, Arouca</t>
  </si>
  <si>
    <t>Escariz</t>
  </si>
  <si>
    <t>40.944485</t>
  </si>
  <si>
    <t>-8.404772</t>
  </si>
  <si>
    <t>40.944485, -8.404772</t>
  </si>
  <si>
    <t>Escola Básica de Paços, Arouca</t>
  </si>
  <si>
    <t>Moldes</t>
  </si>
  <si>
    <t>40.918015</t>
  </si>
  <si>
    <t>-8.225512</t>
  </si>
  <si>
    <t>40.918015, -8.225512</t>
  </si>
  <si>
    <t>Escola Básica de Arouca</t>
  </si>
  <si>
    <t>Arouca</t>
  </si>
  <si>
    <t>40.929855</t>
  </si>
  <si>
    <t>-8.251982</t>
  </si>
  <si>
    <t>40.929855, -8.251982</t>
  </si>
  <si>
    <t>Escola Básica de Boavista, Arouca</t>
  </si>
  <si>
    <t>Santa Eulália</t>
  </si>
  <si>
    <t>40.926773</t>
  </si>
  <si>
    <t>-8.273995</t>
  </si>
  <si>
    <t>40.926773, -8.273995</t>
  </si>
  <si>
    <t>Escola Secundária de Arouca</t>
  </si>
  <si>
    <t>40.92899</t>
  </si>
  <si>
    <t>-8.251472</t>
  </si>
  <si>
    <t>40.92899, -8.251472</t>
  </si>
  <si>
    <t>Escola Básica de Ponte de Telhe, Arouca</t>
  </si>
  <si>
    <t>40.911682</t>
  </si>
  <si>
    <t>-8.184257</t>
  </si>
  <si>
    <t>40.911682, -8.184257</t>
  </si>
  <si>
    <t>Escola Básica de Serra da Vila, Casal, Arouca</t>
  </si>
  <si>
    <t>Mansores</t>
  </si>
  <si>
    <t>40.93049</t>
  </si>
  <si>
    <t>-8.365663</t>
  </si>
  <si>
    <t>40.93049, -8.365663</t>
  </si>
  <si>
    <t>Escola Básica de Paço, Alvarenga, Arouca</t>
  </si>
  <si>
    <t>Alvarenga</t>
  </si>
  <si>
    <t>40.96841</t>
  </si>
  <si>
    <t>-8.15924</t>
  </si>
  <si>
    <t>40.96841, -8.15924</t>
  </si>
  <si>
    <t>Escola Básica n.º 1 de Arouca</t>
  </si>
  <si>
    <t>40.93086</t>
  </si>
  <si>
    <t>-8.249804</t>
  </si>
  <si>
    <t>40.93086, -8.249804</t>
  </si>
  <si>
    <t>Escola Básica de Leirinhas de Aradas, Aveiro</t>
  </si>
  <si>
    <t>Aradas</t>
  </si>
  <si>
    <t>40.613182</t>
  </si>
  <si>
    <t>-8.636901</t>
  </si>
  <si>
    <t>40.613182, -8.636901</t>
  </si>
  <si>
    <t>Escola Básica de Mamodeiro, Aveiro</t>
  </si>
  <si>
    <t>Nossa Senhora de Fátima</t>
  </si>
  <si>
    <t>40.578392</t>
  </si>
  <si>
    <t>-8.566826</t>
  </si>
  <si>
    <t>40.578392, -8.566826</t>
  </si>
  <si>
    <t>Escola Básica de Nariz, Aveiro</t>
  </si>
  <si>
    <t>Nariz</t>
  </si>
  <si>
    <t>40.53603</t>
  </si>
  <si>
    <t>-8.593003</t>
  </si>
  <si>
    <t>40.53603, -8.593003</t>
  </si>
  <si>
    <t>Escola Artística do Conservatório de Música Calouste Gulbenkian, Aveiro</t>
  </si>
  <si>
    <t>Glória</t>
  </si>
  <si>
    <t>40.63616</t>
  </si>
  <si>
    <t>-8.655822</t>
  </si>
  <si>
    <t>40.63616, -8.655822</t>
  </si>
  <si>
    <t>Escola Básica de Azurva, Aveiro</t>
  </si>
  <si>
    <t>Eixo</t>
  </si>
  <si>
    <t>40.635445</t>
  </si>
  <si>
    <t>-8.597776</t>
  </si>
  <si>
    <t>40.635445, -8.597776</t>
  </si>
  <si>
    <t>Escola Básica de Esgueira, Aveiro</t>
  </si>
  <si>
    <t>Esgueira</t>
  </si>
  <si>
    <t>40.64649</t>
  </si>
  <si>
    <t>-8.631394</t>
  </si>
  <si>
    <t>40.64649, -8.631394</t>
  </si>
  <si>
    <t>Escola Básica de Quinta do Picado, Aveiro</t>
  </si>
  <si>
    <t>40.597263</t>
  </si>
  <si>
    <t>-8.627165</t>
  </si>
  <si>
    <t>40.597263, -8.627165</t>
  </si>
  <si>
    <t>Escola Básica de Presa, Santa Joana, Aveiro</t>
  </si>
  <si>
    <t>Santa Joana</t>
  </si>
  <si>
    <t>40.635246</t>
  </si>
  <si>
    <t>-8.630719</t>
  </si>
  <si>
    <t>40.635246, -8.630719</t>
  </si>
  <si>
    <t>Escola Básica de Barrocas, Aveiro</t>
  </si>
  <si>
    <t>Vera Cruz</t>
  </si>
  <si>
    <t>40.649845</t>
  </si>
  <si>
    <t>-8.640382</t>
  </si>
  <si>
    <t>40.649845, -8.640382</t>
  </si>
  <si>
    <t>Escola Básica de Quinta do Simão, Aveiro</t>
  </si>
  <si>
    <t>40.657852</t>
  </si>
  <si>
    <t>-8.610561</t>
  </si>
  <si>
    <t>40.657852, -8.610561</t>
  </si>
  <si>
    <t>Escola Básica de Póvoa do Paço, Aveiro</t>
  </si>
  <si>
    <t>Cacia</t>
  </si>
  <si>
    <t>40.67622</t>
  </si>
  <si>
    <t>-8.628364</t>
  </si>
  <si>
    <t>40.67622, -8.628364</t>
  </si>
  <si>
    <t>Escola Básica de Areais, Aveiro</t>
  </si>
  <si>
    <t>40.639027</t>
  </si>
  <si>
    <t>-8.627048</t>
  </si>
  <si>
    <t>40.639027, -8.627048</t>
  </si>
  <si>
    <t>Escola Básica de São Jacinto, Aveiro</t>
  </si>
  <si>
    <t>São Jacinto</t>
  </si>
  <si>
    <t>40.662996</t>
  </si>
  <si>
    <t>-8.732181</t>
  </si>
  <si>
    <t>40.662996, -8.732181</t>
  </si>
  <si>
    <t>Escola Básica de Póvoa do Valado, Aveiro</t>
  </si>
  <si>
    <t>40.57168</t>
  </si>
  <si>
    <t>-8.593625</t>
  </si>
  <si>
    <t>40.57168, -8.593625</t>
  </si>
  <si>
    <t>Escola Básica João Afonso, Aveiro</t>
  </si>
  <si>
    <t>40.632544</t>
  </si>
  <si>
    <t>-8.654108</t>
  </si>
  <si>
    <t>40.632544, -8.654108</t>
  </si>
  <si>
    <t>Escola Secundária Dr. Mário Sacramento, Aveiro</t>
  </si>
  <si>
    <t>40.63575</t>
  </si>
  <si>
    <t>-8.645474</t>
  </si>
  <si>
    <t>40.63575, -8.645474</t>
  </si>
  <si>
    <t>Escola Básica de Costa do Valado, Aveiro</t>
  </si>
  <si>
    <t>Oliveirinha</t>
  </si>
  <si>
    <t>40.59073</t>
  </si>
  <si>
    <t>-8.608404</t>
  </si>
  <si>
    <t>40.59073, -8.608404</t>
  </si>
  <si>
    <t>Escola Básica de Aradas, Aveiro</t>
  </si>
  <si>
    <t>40.61149</t>
  </si>
  <si>
    <t>-8.639899</t>
  </si>
  <si>
    <t>40.61149, -8.639899</t>
  </si>
  <si>
    <t>Escola Básica de Eixo, Aveiro</t>
  </si>
  <si>
    <t>40.627343</t>
  </si>
  <si>
    <t>-8.56747</t>
  </si>
  <si>
    <t>40.627343, -8.56747</t>
  </si>
  <si>
    <t>Escola Básica n.º 2 de São Bernardo, Aveiro</t>
  </si>
  <si>
    <t>São Bernardo</t>
  </si>
  <si>
    <t>40.623318</t>
  </si>
  <si>
    <t>-8.636745</t>
  </si>
  <si>
    <t>40.623318, -8.636745</t>
  </si>
  <si>
    <t>Escola Básica de Solposto, Aveiro</t>
  </si>
  <si>
    <t>40.626232</t>
  </si>
  <si>
    <t>-8.613491</t>
  </si>
  <si>
    <t>40.626232, -8.613491</t>
  </si>
  <si>
    <t>Escola Básica de Santiago, Aveiro</t>
  </si>
  <si>
    <t>40.627705</t>
  </si>
  <si>
    <t>-8.649416</t>
  </si>
  <si>
    <t>40.627705, -8.649416</t>
  </si>
  <si>
    <t>Escola Básica e Secundária Dr. Jaime Magalhães Lima, Esgueira, Aveiro</t>
  </si>
  <si>
    <t>40.644993</t>
  </si>
  <si>
    <t>-8.632158</t>
  </si>
  <si>
    <t>40.644993, -8.632158</t>
  </si>
  <si>
    <t>Escola Básica de Cacia, Aveiro</t>
  </si>
  <si>
    <t>40.679073</t>
  </si>
  <si>
    <t>-8.595893</t>
  </si>
  <si>
    <t>40.679073, -8.595893</t>
  </si>
  <si>
    <t>Escola Básica de Verdemilho, Aveiro</t>
  </si>
  <si>
    <t>40.61122</t>
  </si>
  <si>
    <t>-8.65322</t>
  </si>
  <si>
    <t>40.61122, -8.65322</t>
  </si>
  <si>
    <t>Escola Básica de Bonsucesso, Aveiro</t>
  </si>
  <si>
    <t>40.60648</t>
  </si>
  <si>
    <t>-8.6394615</t>
  </si>
  <si>
    <t>40.60648, -8.6394615</t>
  </si>
  <si>
    <t>Escola Básica n.º 1 de São Bernardo, Aveiro</t>
  </si>
  <si>
    <t>40.614895</t>
  </si>
  <si>
    <t>-8.624033</t>
  </si>
  <si>
    <t>40.614895, -8.624033</t>
  </si>
  <si>
    <t>Escola Básica Castro Matoso, Oliveirinha, Aveiro</t>
  </si>
  <si>
    <t>40.601837</t>
  </si>
  <si>
    <t>-8.6044035</t>
  </si>
  <si>
    <t>40.601837, -8.6044035</t>
  </si>
  <si>
    <t>Escola Secundária Homem Cristo, Aveiro</t>
  </si>
  <si>
    <t>40.64039</t>
  </si>
  <si>
    <t>-8.654735</t>
  </si>
  <si>
    <t>40.64039, -8.654735</t>
  </si>
  <si>
    <t>Escola Básica de Alumieira, Mataduços, Aveiro</t>
  </si>
  <si>
    <t>40.660057</t>
  </si>
  <si>
    <t>-8.62796</t>
  </si>
  <si>
    <t>40.660057, -8.62796</t>
  </si>
  <si>
    <t>Escola Secundária José Estevão, Aveiro</t>
  </si>
  <si>
    <t>40.638126</t>
  </si>
  <si>
    <t>-8.647857</t>
  </si>
  <si>
    <t>40.638126, -8.647857</t>
  </si>
  <si>
    <t>Escola Básica de Vera-Cruz, Aveiro</t>
  </si>
  <si>
    <t>40.645084</t>
  </si>
  <si>
    <t>-8.651932</t>
  </si>
  <si>
    <t>40.645084, -8.651932</t>
  </si>
  <si>
    <t>Escola Básica de Requeixo, Aveiro</t>
  </si>
  <si>
    <t>Requeixo</t>
  </si>
  <si>
    <t>40.594856</t>
  </si>
  <si>
    <t>-8.531137</t>
  </si>
  <si>
    <t>40.594856, -8.531137</t>
  </si>
  <si>
    <t>Escola Básica de Quintã do Loureiro, Cacia, Aveiro</t>
  </si>
  <si>
    <t>40.678875</t>
  </si>
  <si>
    <t>-8.591444</t>
  </si>
  <si>
    <t>40.678875, -8.591444</t>
  </si>
  <si>
    <t>Escola Básica de Sarrazola, Aveiro</t>
  </si>
  <si>
    <t>40.690914</t>
  </si>
  <si>
    <t>-8.603168</t>
  </si>
  <si>
    <t>40.690914, -8.603168</t>
  </si>
  <si>
    <t>Escola Básica Rio Novo do Príncipe, Cacia, Aveiro</t>
  </si>
  <si>
    <t>40.681038</t>
  </si>
  <si>
    <t>-8.599328</t>
  </si>
  <si>
    <t>40.681038, -8.599328</t>
  </si>
  <si>
    <t>Escola Básica de Glória, Aveiro</t>
  </si>
  <si>
    <t>40.638065</t>
  </si>
  <si>
    <t>-8.652444</t>
  </si>
  <si>
    <t>40.638065, -8.652444</t>
  </si>
  <si>
    <t>Escola Básica de Taboeira, Aveiro</t>
  </si>
  <si>
    <t>40.653255</t>
  </si>
  <si>
    <t>-8.582991</t>
  </si>
  <si>
    <t>40.653255, -8.582991</t>
  </si>
  <si>
    <t>Escola Básica de Cruz da Agra, São Martinho, Castelo de Paiva</t>
  </si>
  <si>
    <t>São Martinho de Sardoura</t>
  </si>
  <si>
    <t>41.058098</t>
  </si>
  <si>
    <t>-8.283021</t>
  </si>
  <si>
    <t>41.058098, -8.283021</t>
  </si>
  <si>
    <t>Escola Básica de Adro, Real, Castelo de Paiva</t>
  </si>
  <si>
    <t>Real</t>
  </si>
  <si>
    <t>41.0152636921736</t>
  </si>
  <si>
    <t>-8.26545774936676</t>
  </si>
  <si>
    <t>41.0152636921736, -8.26545774936676</t>
  </si>
  <si>
    <t>Escola Básica e Secundária de Castelo de Paiva</t>
  </si>
  <si>
    <t>Sobrado</t>
  </si>
  <si>
    <t>41.04035</t>
  </si>
  <si>
    <t>-8.258843</t>
  </si>
  <si>
    <t>41.04035, -8.258843</t>
  </si>
  <si>
    <t>Escola Básica de Raiva, Castelo de Paiva</t>
  </si>
  <si>
    <t>Raiva</t>
  </si>
  <si>
    <t>41.036366</t>
  </si>
  <si>
    <t>-8.344813</t>
  </si>
  <si>
    <t>41.036366, -8.344813</t>
  </si>
  <si>
    <t>Escola Básica de Casal da Renda, Castelo de Paiva</t>
  </si>
  <si>
    <t>Paraíso</t>
  </si>
  <si>
    <t>41.012367</t>
  </si>
  <si>
    <t>-8.303743</t>
  </si>
  <si>
    <t>41.012367, -8.303743</t>
  </si>
  <si>
    <t>Escola Básica de São Lourenço, Castelo de Paiva</t>
  </si>
  <si>
    <t>Bairros</t>
  </si>
  <si>
    <t>41.036068</t>
  </si>
  <si>
    <t>-8.244193</t>
  </si>
  <si>
    <t>41.036068, -8.244193</t>
  </si>
  <si>
    <t>Escola Básica de Cepa, Castelo de Paiva</t>
  </si>
  <si>
    <t>Fornos</t>
  </si>
  <si>
    <t>41.055374</t>
  </si>
  <si>
    <t>-8.258108</t>
  </si>
  <si>
    <t>41.055374, -8.258108</t>
  </si>
  <si>
    <t>Escola Básica de Oliveira de Reguengo, Castelo de Paiva</t>
  </si>
  <si>
    <t>Santa Maria de Sardoura</t>
  </si>
  <si>
    <t>41.067177</t>
  </si>
  <si>
    <t>-8.296411</t>
  </si>
  <si>
    <t>41.067177, -8.296411</t>
  </si>
  <si>
    <t>Escola Básica de Couto Mineiro do Pejão, Raiva, Castelo de Paiva</t>
  </si>
  <si>
    <t>41.03545</t>
  </si>
  <si>
    <t>-8.359239</t>
  </si>
  <si>
    <t>41.03545, -8.359239</t>
  </si>
  <si>
    <t>Escola Básica de Pereire, Sardoura, Castelo de Paiva</t>
  </si>
  <si>
    <t>41.06018</t>
  </si>
  <si>
    <t>-8.294109</t>
  </si>
  <si>
    <t>41.06018, -8.294109</t>
  </si>
  <si>
    <t>Escola Básica de Serradelo, Castelo de Paiva</t>
  </si>
  <si>
    <t>41.023167</t>
  </si>
  <si>
    <t>-8.3262205</t>
  </si>
  <si>
    <t>41.023167, -8.3262205</t>
  </si>
  <si>
    <t>Escola Básica de Póvoa, Castelo de Paiva</t>
  </si>
  <si>
    <t>Pedorido</t>
  </si>
  <si>
    <t>41.041744</t>
  </si>
  <si>
    <t>-8.392316</t>
  </si>
  <si>
    <t>41.041744, -8.392316</t>
  </si>
  <si>
    <t>Escola Básica de Oliveira do Arda, Castelo de Paiva</t>
  </si>
  <si>
    <t>41.037777</t>
  </si>
  <si>
    <t>-8.35815</t>
  </si>
  <si>
    <t>41.037777, -8.35815</t>
  </si>
  <si>
    <t>Escola Básica de Anta, Espinho</t>
  </si>
  <si>
    <t>Anta</t>
  </si>
  <si>
    <t>40.9999878</t>
  </si>
  <si>
    <t>-8.6157923809</t>
  </si>
  <si>
    <t>40.9999878, -8.6157923809</t>
  </si>
  <si>
    <t>Escola Básica de Paramos, Espinho</t>
  </si>
  <si>
    <t>Paramos</t>
  </si>
  <si>
    <t>40.979921</t>
  </si>
  <si>
    <t>-8.630464</t>
  </si>
  <si>
    <t>40.979921, -8.630464</t>
  </si>
  <si>
    <t>Escola Básica de Silvalde, Espinho</t>
  </si>
  <si>
    <t>Silvalde</t>
  </si>
  <si>
    <t>40.99251</t>
  </si>
  <si>
    <t>-8.628673</t>
  </si>
  <si>
    <t>40.99251, -8.628673</t>
  </si>
  <si>
    <t>Escola Básica e Secundária Dr. Manuel Laranjeira, Espinho</t>
  </si>
  <si>
    <t>41.00975</t>
  </si>
  <si>
    <t>-8.630219</t>
  </si>
  <si>
    <t>41.00975, -8.630219</t>
  </si>
  <si>
    <t>Escola Básica n.º 2 de Espinho</t>
  </si>
  <si>
    <t>Espinho</t>
  </si>
  <si>
    <t>41.004467</t>
  </si>
  <si>
    <t>-8.639277</t>
  </si>
  <si>
    <t>41.004467, -8.639277</t>
  </si>
  <si>
    <t>Escola Básica de Guetim, Espinho</t>
  </si>
  <si>
    <t>Guetim</t>
  </si>
  <si>
    <t>41.01707</t>
  </si>
  <si>
    <t>-8.606416</t>
  </si>
  <si>
    <t>41.01707, -8.606416</t>
  </si>
  <si>
    <t>Escola Básica n.º 3 de Espinho</t>
  </si>
  <si>
    <t>41.00472</t>
  </si>
  <si>
    <t>-8.63353</t>
  </si>
  <si>
    <t>41.00472, -8.63353</t>
  </si>
  <si>
    <t>Escola Básica e Secundária Dr. Manuel Gomes Almeida, Espinho</t>
  </si>
  <si>
    <t>41.00231</t>
  </si>
  <si>
    <t>-8.635484</t>
  </si>
  <si>
    <t>41.00231, -8.635484</t>
  </si>
  <si>
    <t>Escola Básica Sá Couto, Espinho</t>
  </si>
  <si>
    <t>41.00558</t>
  </si>
  <si>
    <t>-8.631747</t>
  </si>
  <si>
    <t>41.00558, -8.631747</t>
  </si>
  <si>
    <t>Escola Básica e Secundária Domingos Capela, Silvalde, Espinho</t>
  </si>
  <si>
    <t>40.99334</t>
  </si>
  <si>
    <t>-8.628983</t>
  </si>
  <si>
    <t>40.99334, -8.628983</t>
  </si>
  <si>
    <t>Escola Básica Visconde de Salreu, Estarreja</t>
  </si>
  <si>
    <t>Salreu</t>
  </si>
  <si>
    <t>40.73611</t>
  </si>
  <si>
    <t>-8.55738</t>
  </si>
  <si>
    <t>40.73611, -8.55738</t>
  </si>
  <si>
    <t>Escola Básica de Pinheiro, Veiros, Estarreja</t>
  </si>
  <si>
    <t>Veiros</t>
  </si>
  <si>
    <t>40.75144</t>
  </si>
  <si>
    <t>-8.614336</t>
  </si>
  <si>
    <t>40.75144, -8.614336</t>
  </si>
  <si>
    <t>Escola Básica de Congosta, Estarreja</t>
  </si>
  <si>
    <t>Avanca</t>
  </si>
  <si>
    <t>40.804146</t>
  </si>
  <si>
    <t>-8.586094</t>
  </si>
  <si>
    <t>40.804146, -8.586094</t>
  </si>
  <si>
    <t>Escola Secundária de Estarreja</t>
  </si>
  <si>
    <t>Beduído</t>
  </si>
  <si>
    <t>40.758076</t>
  </si>
  <si>
    <t>-8.568312</t>
  </si>
  <si>
    <t>40.758076, -8.568312</t>
  </si>
  <si>
    <t>Escola Básica de Mato, Estarreja</t>
  </si>
  <si>
    <t>40.809189</t>
  </si>
  <si>
    <t>-8.575753</t>
  </si>
  <si>
    <t>40.809189, -8.575753</t>
  </si>
  <si>
    <t>Escola Básica Padre Donaciano Abreu Freire, Estarreja</t>
  </si>
  <si>
    <t>40.763344</t>
  </si>
  <si>
    <t>-8.575638</t>
  </si>
  <si>
    <t>40.763344, -8.575638</t>
  </si>
  <si>
    <t>Escola Básica Professor Doutor Egas Moniz, Avanca, Estarreja</t>
  </si>
  <si>
    <t>40.81054</t>
  </si>
  <si>
    <t>-8.577335</t>
  </si>
  <si>
    <t>40.81054, -8.577335</t>
  </si>
  <si>
    <t>Escola Básica de Pardilhó, Estarreja</t>
  </si>
  <si>
    <t>Pardilhó</t>
  </si>
  <si>
    <t>40.798397</t>
  </si>
  <si>
    <t>-8.62281</t>
  </si>
  <si>
    <t>40.798397, -8.62281</t>
  </si>
  <si>
    <t>Escola Básica de Cabeças, Estarreja</t>
  </si>
  <si>
    <t>40.749165</t>
  </si>
  <si>
    <t>-8.6029415</t>
  </si>
  <si>
    <t>40.749165, -8.6029415</t>
  </si>
  <si>
    <t>Escola Básica de Mosteirô, Santa Maria da Feira</t>
  </si>
  <si>
    <t>Mosteiró</t>
  </si>
  <si>
    <t>40.89677399136</t>
  </si>
  <si>
    <t>-8.52557033300399</t>
  </si>
  <si>
    <t>40.89677399136, -8.52557033300399</t>
  </si>
  <si>
    <t>Escola Básica de Espargo, Santa Maria da Feira</t>
  </si>
  <si>
    <t>Espargo</t>
  </si>
  <si>
    <t>40.9218225191308</t>
  </si>
  <si>
    <t>-8.57577189803123</t>
  </si>
  <si>
    <t>40.9218225191308, -8.57577189803123</t>
  </si>
  <si>
    <t>Escola Básica de São João de Vêr, Santa Maria da Feira</t>
  </si>
  <si>
    <t>São João de Ver</t>
  </si>
  <si>
    <t>40.947053</t>
  </si>
  <si>
    <t>-8.560898</t>
  </si>
  <si>
    <t>40.947053, -8.560898</t>
  </si>
  <si>
    <t>Escola Básica de Cimo de Aldeia, Pigeiros, Santa Maria da Feira</t>
  </si>
  <si>
    <t>Pigeiros</t>
  </si>
  <si>
    <t>40.951256</t>
  </si>
  <si>
    <t>-8.4840145</t>
  </si>
  <si>
    <t>40.951256, -8.4840145</t>
  </si>
  <si>
    <t>Escola Básica de Igreja, Escapães, Santa Maria da Feira</t>
  </si>
  <si>
    <t>Escapães</t>
  </si>
  <si>
    <t>40.921803</t>
  </si>
  <si>
    <t>-8.517217</t>
  </si>
  <si>
    <t>40.921803, -8.517217</t>
  </si>
  <si>
    <t>Escola Básica de Prime, Santa Maria da Feira</t>
  </si>
  <si>
    <t>Mozelos</t>
  </si>
  <si>
    <t>41.00205</t>
  </si>
  <si>
    <t>-8.559048</t>
  </si>
  <si>
    <t>41.00205, -8.559048</t>
  </si>
  <si>
    <t>Escola Básica de Louredo, Santa Maria da Feira</t>
  </si>
  <si>
    <t>Louredo</t>
  </si>
  <si>
    <t>40.9738473727119</t>
  </si>
  <si>
    <t>-8.45540910959243</t>
  </si>
  <si>
    <t>40.9738473727119, -8.45540910959243</t>
  </si>
  <si>
    <t>Escola Básica de Corga do Lobão, Santa Maria da Feira</t>
  </si>
  <si>
    <t>Lobão</t>
  </si>
  <si>
    <t>40.991592</t>
  </si>
  <si>
    <t>-8.482293</t>
  </si>
  <si>
    <t>40.991592, -8.482293</t>
  </si>
  <si>
    <t>Escola Básica de Milheirós, Santa Maria da Feira</t>
  </si>
  <si>
    <t>Feira</t>
  </si>
  <si>
    <t>40.934303</t>
  </si>
  <si>
    <t>-8.5672655</t>
  </si>
  <si>
    <t>40.934303, -8.5672655</t>
  </si>
  <si>
    <t>Escola Básica de Caldelas, Caldas de São Jorge, Santa Maria da Feira</t>
  </si>
  <si>
    <t>Caldas de São Jorge</t>
  </si>
  <si>
    <t>40.96493</t>
  </si>
  <si>
    <t>-8.502512</t>
  </si>
  <si>
    <t>40.96493, -8.502512</t>
  </si>
  <si>
    <t>Escola Básica de Fonte Seca, Santa Maria da Feira</t>
  </si>
  <si>
    <t>40.96771</t>
  </si>
  <si>
    <t>-8.545449</t>
  </si>
  <si>
    <t>40.96771, -8.545449</t>
  </si>
  <si>
    <t>Escola Básica António Alves de Amorim, Lourosa, Santa Maria da Feira</t>
  </si>
  <si>
    <t>Lourosa</t>
  </si>
  <si>
    <t>40.98471</t>
  </si>
  <si>
    <t>-8.5459</t>
  </si>
  <si>
    <t>40.98471, -8.5459</t>
  </si>
  <si>
    <t>Escola Básica de Sobral, Santa Maria da Feira</t>
  </si>
  <si>
    <t>40.99439</t>
  </si>
  <si>
    <t>-8.570728</t>
  </si>
  <si>
    <t>40.99439, -8.570728</t>
  </si>
  <si>
    <t>Escola Básica de Outeiro, Arrifana, Santa Maria da Feira</t>
  </si>
  <si>
    <t>Arrifana</t>
  </si>
  <si>
    <t>40.915596</t>
  </si>
  <si>
    <t>-8.498829</t>
  </si>
  <si>
    <t>40.915596, -8.498829</t>
  </si>
  <si>
    <t>Escola Básica n.º 3 de Santa Maria de Lamas, Santa Maria da Feira</t>
  </si>
  <si>
    <t>Santa Maria de Lamas</t>
  </si>
  <si>
    <t>40.97779</t>
  </si>
  <si>
    <t>-8.57385</t>
  </si>
  <si>
    <t>40.97779, -8.57385</t>
  </si>
  <si>
    <t>Escola Básica de Póvoa, Paços de Brandão, Santa Maria da Feira</t>
  </si>
  <si>
    <t>Paços de Brandão</t>
  </si>
  <si>
    <t>40.977516</t>
  </si>
  <si>
    <t>-8.581273</t>
  </si>
  <si>
    <t>40.977516, -8.581273</t>
  </si>
  <si>
    <t>Escola Básica de Igreja de São Paio de Oleiros, Santa Maria da Feira</t>
  </si>
  <si>
    <t>São Paio de Oleiros</t>
  </si>
  <si>
    <t>40.988956</t>
  </si>
  <si>
    <t>-8.596241</t>
  </si>
  <si>
    <t>40.988956, -8.596241</t>
  </si>
  <si>
    <t>Escola Básica de Aldeia, Sanfins, Santa Maria da Feira</t>
  </si>
  <si>
    <t>Sanfins</t>
  </si>
  <si>
    <t>40.93185</t>
  </si>
  <si>
    <t>-8.518427</t>
  </si>
  <si>
    <t>40.93185, -8.518427</t>
  </si>
  <si>
    <t>Escola Básica de Bairro, Arrifana, Santa Maria da Feira</t>
  </si>
  <si>
    <t>40.919075</t>
  </si>
  <si>
    <t>-8.495584</t>
  </si>
  <si>
    <t>40.919075, -8.495584</t>
  </si>
  <si>
    <t>Escola Básica n.º 1 de Santa Maria da Feira</t>
  </si>
  <si>
    <t>40.92709</t>
  </si>
  <si>
    <t>-8.548127</t>
  </si>
  <si>
    <t>40.92709, -8.548127</t>
  </si>
  <si>
    <t>Escola Básica de Valrico, Santa Maria da Feira</t>
  </si>
  <si>
    <t>Souto</t>
  </si>
  <si>
    <t>40.879517</t>
  </si>
  <si>
    <t>-8.563465</t>
  </si>
  <si>
    <t>40.879517, -8.563465</t>
  </si>
  <si>
    <t>Escola Básica de Fornos, Santa Maria da Feira</t>
  </si>
  <si>
    <t>40.918865</t>
  </si>
  <si>
    <t>-8.534056</t>
  </si>
  <si>
    <t>40.918865, -8.534056</t>
  </si>
  <si>
    <t>Escola Básica de São Domingos, Santa Maria da Feira</t>
  </si>
  <si>
    <t>Argoncilhe</t>
  </si>
  <si>
    <t>41.020527</t>
  </si>
  <si>
    <t>-8.549074</t>
  </si>
  <si>
    <t>41.020527, -8.549074</t>
  </si>
  <si>
    <t>Escola Básica de Aldriz, Santa Maria da Feira</t>
  </si>
  <si>
    <t>41.0143</t>
  </si>
  <si>
    <t>-8.536933</t>
  </si>
  <si>
    <t>41.0143, -8.536933</t>
  </si>
  <si>
    <t>Escola Básica Dr. Sérgio Ribeiro, Lourosa, Santa Maria da Feira</t>
  </si>
  <si>
    <t>40.990158</t>
  </si>
  <si>
    <t>-8.5437</t>
  </si>
  <si>
    <t>40.990158, -8.5437</t>
  </si>
  <si>
    <t>Escola Básica de Canedo, Santa Maria da Feira</t>
  </si>
  <si>
    <t>Canedo</t>
  </si>
  <si>
    <t>41.01194</t>
  </si>
  <si>
    <t>-8.464986</t>
  </si>
  <si>
    <t>41.01194, -8.464986</t>
  </si>
  <si>
    <t>Escola Básica de Pousadela de Baixo, Santa Maria da Feira</t>
  </si>
  <si>
    <t>Nogueira da Regedoura</t>
  </si>
  <si>
    <t>41.008022</t>
  </si>
  <si>
    <t>-8.568394</t>
  </si>
  <si>
    <t>41.008022, -8.568394</t>
  </si>
  <si>
    <t>Escola Básica n.º 1 de Santa Maria de Lamas, Santa Maria da Feira</t>
  </si>
  <si>
    <t>40.984955</t>
  </si>
  <si>
    <t>-8.571854</t>
  </si>
  <si>
    <t>40.984955, -8.571854</t>
  </si>
  <si>
    <t>Escola Básica Professor Doutor Ferreira de Almeida, Santa Maria da Feira</t>
  </si>
  <si>
    <t>40.94154</t>
  </si>
  <si>
    <t>-8.533945</t>
  </si>
  <si>
    <t>40.94154, -8.533945</t>
  </si>
  <si>
    <t>Escola Básica de Igreja, Romariz, Santa Maria da Feira</t>
  </si>
  <si>
    <t>Romariz</t>
  </si>
  <si>
    <t>40.943268</t>
  </si>
  <si>
    <t>-8.454153</t>
  </si>
  <si>
    <t>40.943268, -8.454153</t>
  </si>
  <si>
    <t>Escola Básica de Souto Redondo, Santa Maria da Feira</t>
  </si>
  <si>
    <t>40.95725</t>
  </si>
  <si>
    <t>-8.518813</t>
  </si>
  <si>
    <t>40.95725, -8.518813</t>
  </si>
  <si>
    <t>Escola Básica de Outeiro, Travanca, Santa Maria da Feira</t>
  </si>
  <si>
    <t>Travanca</t>
  </si>
  <si>
    <t>40.90518</t>
  </si>
  <si>
    <t>-8.568011</t>
  </si>
  <si>
    <t>40.90518, -8.568011</t>
  </si>
  <si>
    <t>Escola Básica de Chão do Rio, Fiães, Santa Maria da Feira</t>
  </si>
  <si>
    <t>Fiães</t>
  </si>
  <si>
    <t>40.985867</t>
  </si>
  <si>
    <t>-8.519076</t>
  </si>
  <si>
    <t>40.985867, -8.519076</t>
  </si>
  <si>
    <t>Escola Básica n.º 2 de Carvalhal, Santa Maria da Feira</t>
  </si>
  <si>
    <t>41.027027</t>
  </si>
  <si>
    <t>-8.52933</t>
  </si>
  <si>
    <t>41.027027, -8.52933</t>
  </si>
  <si>
    <t>Escola Básica de Santo António, Rio Meão, Santa Maria da Feira</t>
  </si>
  <si>
    <t>Rio Meão</t>
  </si>
  <si>
    <t>40.957333</t>
  </si>
  <si>
    <t>-8.578298</t>
  </si>
  <si>
    <t>40.957333, -8.578298</t>
  </si>
  <si>
    <t>Escola Básica n.º 2 de Vendas Novas, Santa Maria da Feira</t>
  </si>
  <si>
    <t>40.98391</t>
  </si>
  <si>
    <t>-8.532867</t>
  </si>
  <si>
    <t>40.98391, -8.532867</t>
  </si>
  <si>
    <t>Escola Básica de Póvoa, Santa Maria da Feira</t>
  </si>
  <si>
    <t>Vale</t>
  </si>
  <si>
    <t>40.973244</t>
  </si>
  <si>
    <t>-8.440589</t>
  </si>
  <si>
    <t>40.973244, -8.440589</t>
  </si>
  <si>
    <t>Escola Básica de Igreja, Milheirós de Poiares, Santa Maria da Feira</t>
  </si>
  <si>
    <t>Milheirós de Poiares</t>
  </si>
  <si>
    <t>40.922</t>
  </si>
  <si>
    <t>-8.468521</t>
  </si>
  <si>
    <t>40.922, -8.468521</t>
  </si>
  <si>
    <t>Escola Básica e Secundária de Arrifana, Santa Maria da Feira</t>
  </si>
  <si>
    <t>40.917072</t>
  </si>
  <si>
    <t>-8.493329</t>
  </si>
  <si>
    <t>40.917072, -8.493329</t>
  </si>
  <si>
    <t>Escola Básica de Mieiro, Santa Maria da Feira</t>
  </si>
  <si>
    <t>40.910835</t>
  </si>
  <si>
    <t>-8.576903</t>
  </si>
  <si>
    <t>40.910835, -8.576903</t>
  </si>
  <si>
    <t>Escola Básica e Secundária de Santa Maria da Feira</t>
  </si>
  <si>
    <t>40.92303</t>
  </si>
  <si>
    <t>-8.557076</t>
  </si>
  <si>
    <t>40.92303, -8.557076</t>
  </si>
  <si>
    <t>Escola Básica e Secundária Coelho e Castro, Fiães, Santa Maria da Feira</t>
  </si>
  <si>
    <t>40.980305</t>
  </si>
  <si>
    <t>-8.5231905</t>
  </si>
  <si>
    <t>40.980305, -8.5231905</t>
  </si>
  <si>
    <t>Escola Básica n.º 2 de Santa Maria da Feira</t>
  </si>
  <si>
    <t>40.92542</t>
  </si>
  <si>
    <t>-8.547072</t>
  </si>
  <si>
    <t>40.92542, -8.547072</t>
  </si>
  <si>
    <t>Escola Básica de Vergada, Santa Maria da Feira</t>
  </si>
  <si>
    <t>41.003784</t>
  </si>
  <si>
    <t>-8.54753</t>
  </si>
  <si>
    <t>41.003784, -8.54753</t>
  </si>
  <si>
    <t>Escola Básica Fernando Pessoa, Santa Maria da Feira</t>
  </si>
  <si>
    <t>40.92441</t>
  </si>
  <si>
    <t>-8.556884</t>
  </si>
  <si>
    <t>40.92441, -8.556884</t>
  </si>
  <si>
    <t>Escola Básica de Argoncilhe, Santa Maria da Feira</t>
  </si>
  <si>
    <t>41.01998</t>
  </si>
  <si>
    <t>-8.545099</t>
  </si>
  <si>
    <t>41.01998, -8.545099</t>
  </si>
  <si>
    <t>Escola Básica de Casalmeão, Santa Maria da Feira</t>
  </si>
  <si>
    <t>40.984016</t>
  </si>
  <si>
    <t>-8.550862</t>
  </si>
  <si>
    <t>40.984016, -8.550862</t>
  </si>
  <si>
    <t>Escola Básica de Igreja, Paços de Brandão, Santa Maria da Feira</t>
  </si>
  <si>
    <t>40.974766</t>
  </si>
  <si>
    <t>-8.589536</t>
  </si>
  <si>
    <t>40.974766, -8.589536</t>
  </si>
  <si>
    <t>Escola Básica de Milheirós de Poiares, Santa Maria da Feira</t>
  </si>
  <si>
    <t>40.92952</t>
  </si>
  <si>
    <t>-8.467978</t>
  </si>
  <si>
    <t>40.92952, -8.467978</t>
  </si>
  <si>
    <t>Escola Básica de Outeiro, Rio Meão, Santa Maria da Feira</t>
  </si>
  <si>
    <t>40.953415</t>
  </si>
  <si>
    <t>-8.590124</t>
  </si>
  <si>
    <t>40.953415, -8.590124</t>
  </si>
  <si>
    <t>Escola Básica de Presinha, Santa Maria da Feira</t>
  </si>
  <si>
    <t>Vila Maior</t>
  </si>
  <si>
    <t>41.00668</t>
  </si>
  <si>
    <t>-8.484218</t>
  </si>
  <si>
    <t>41.00668, -8.484218</t>
  </si>
  <si>
    <t>Escola Básica de Beira, Gião, Santa Maria da Feira</t>
  </si>
  <si>
    <t>Gião</t>
  </si>
  <si>
    <t>40.996655</t>
  </si>
  <si>
    <t>-8.469532</t>
  </si>
  <si>
    <t>40.996655, -8.469532</t>
  </si>
  <si>
    <t>Escola Básica de Arraial, Sanguedo, Santa Maria da Feira</t>
  </si>
  <si>
    <t>Sanguedo</t>
  </si>
  <si>
    <t>41.007977</t>
  </si>
  <si>
    <t>-8.516995</t>
  </si>
  <si>
    <t>41.007977, -8.516995</t>
  </si>
  <si>
    <t>Escola Básica de Cavaco, Santa Maria da Feira</t>
  </si>
  <si>
    <t>40.937973</t>
  </si>
  <si>
    <t>-8.539504</t>
  </si>
  <si>
    <t>40.937973, -8.539504</t>
  </si>
  <si>
    <t>Escola Básica de Igreja, Lobão, Santa Maria da Feira</t>
  </si>
  <si>
    <t>40.984753</t>
  </si>
  <si>
    <t>-8.4873905</t>
  </si>
  <si>
    <t>40.984753, -8.4873905</t>
  </si>
  <si>
    <t>Escola Básica de Avenida, Chousa de Baixo, Santa Maria da Feira</t>
  </si>
  <si>
    <t>40.994175</t>
  </si>
  <si>
    <t>-8.522286</t>
  </si>
  <si>
    <t>40.994175, -8.522286</t>
  </si>
  <si>
    <t>Escola Básica de Souto, Santa Maria da Feira</t>
  </si>
  <si>
    <t>41.005684</t>
  </si>
  <si>
    <t>-8.588371</t>
  </si>
  <si>
    <t>41.005684, -8.588371</t>
  </si>
  <si>
    <t>Escola Básica de Badoucos, Santa Maria da Feira</t>
  </si>
  <si>
    <t>40.89134</t>
  </si>
  <si>
    <t>-8.546087</t>
  </si>
  <si>
    <t>40.89134, -8.546087</t>
  </si>
  <si>
    <t>Escola Básica de Aldeia Nova, Santa Maria da Feira</t>
  </si>
  <si>
    <t>40.971706</t>
  </si>
  <si>
    <t>-8.534033</t>
  </si>
  <si>
    <t>40.971706, -8.534033</t>
  </si>
  <si>
    <t>Escola Básica de Paços de Brandão, Santa Maria da Feira</t>
  </si>
  <si>
    <t>40.97741</t>
  </si>
  <si>
    <t>-8.585906</t>
  </si>
  <si>
    <t>40.97741, -8.585906</t>
  </si>
  <si>
    <t>Escola Básica n.º 2 de Cale da Vila, Gafanha da Nazaré, Ílhavo</t>
  </si>
  <si>
    <t>Gafanha da Nazaré</t>
  </si>
  <si>
    <t>40.6318473562611</t>
  </si>
  <si>
    <t>-8.70642900466918</t>
  </si>
  <si>
    <t>40.6318473562611, -8.70642900466918</t>
  </si>
  <si>
    <t>Escola Básica de Senhora do Pranto, Ílhavo</t>
  </si>
  <si>
    <t>Ílhavo (São Salvador)</t>
  </si>
  <si>
    <t>40.5993683072278</t>
  </si>
  <si>
    <t>-8.65975588560104</t>
  </si>
  <si>
    <t>40.5993683072278, -8.65975588560104</t>
  </si>
  <si>
    <t>Escola Básica de Gafanha da Encarnação, Ílhavo</t>
  </si>
  <si>
    <t>Gafanha da Encarnação</t>
  </si>
  <si>
    <t>40.60517</t>
  </si>
  <si>
    <t>-8.72668</t>
  </si>
  <si>
    <t>40.60517, -8.72668</t>
  </si>
  <si>
    <t>Escola Básica de Gafanha da Encarnação-Sul, Ílhavo</t>
  </si>
  <si>
    <t>40.604935</t>
  </si>
  <si>
    <t>-8.729461</t>
  </si>
  <si>
    <t>40.604935, -8.729461</t>
  </si>
  <si>
    <t>Escola Básica de Chousa Velha, Ílhavo</t>
  </si>
  <si>
    <t>40.592644</t>
  </si>
  <si>
    <t>-8.6768875</t>
  </si>
  <si>
    <t>40.592644, -8.6768875</t>
  </si>
  <si>
    <t>Escola Básica de Ílhavo</t>
  </si>
  <si>
    <t>40.598335</t>
  </si>
  <si>
    <t>-8.672133</t>
  </si>
  <si>
    <t>40.598335, -8.672133</t>
  </si>
  <si>
    <t>Escola Básica de Farol da Barra, Gafanha da Nazaré, Ílhavo</t>
  </si>
  <si>
    <t>40.641994</t>
  </si>
  <si>
    <t>-8.7437</t>
  </si>
  <si>
    <t>40.641994, -8.7437</t>
  </si>
  <si>
    <t>Escola Básica de Gafanha da Encarnação-Centro, Ílhavo</t>
  </si>
  <si>
    <t>40.61753</t>
  </si>
  <si>
    <t>-8.733428</t>
  </si>
  <si>
    <t>40.61753, -8.733428</t>
  </si>
  <si>
    <t>Escola Básica de Vale de Ílhavo, Ílhavo</t>
  </si>
  <si>
    <t>40.57302</t>
  </si>
  <si>
    <t>-8.648336</t>
  </si>
  <si>
    <t>40.57302, -8.648336</t>
  </si>
  <si>
    <t>Escola Básica de Gafanha da Nazaré, Ílhavo</t>
  </si>
  <si>
    <t>40.64024</t>
  </si>
  <si>
    <t>-8.7076235</t>
  </si>
  <si>
    <t>40.64024, -8.7076235</t>
  </si>
  <si>
    <t>Escola Secundária de Gafanha da Nazaré, Ílhavo</t>
  </si>
  <si>
    <t>40.62986</t>
  </si>
  <si>
    <t>-8.715352</t>
  </si>
  <si>
    <t>40.62986, -8.715352</t>
  </si>
  <si>
    <t>Escola Básica de Marinha Velha, Gafanha da Nazaré, Ílhavo</t>
  </si>
  <si>
    <t>40.63301</t>
  </si>
  <si>
    <t>-8.724671</t>
  </si>
  <si>
    <t>40.63301, -8.724671</t>
  </si>
  <si>
    <t>Escola Básica de Presa, Ílhavo</t>
  </si>
  <si>
    <t>40.59178</t>
  </si>
  <si>
    <t>-8.653138</t>
  </si>
  <si>
    <t>40.59178, -8.653138</t>
  </si>
  <si>
    <t>Escola Básica n.º 1 de Cale da Vila, Gafanha da Nazaré, Ílhavo</t>
  </si>
  <si>
    <t>40.633556</t>
  </si>
  <si>
    <t>-8.698075</t>
  </si>
  <si>
    <t>40.633556, -8.698075</t>
  </si>
  <si>
    <t>Escola Básica de Gafanha de Aquém, Ílhavo</t>
  </si>
  <si>
    <t>40.610256</t>
  </si>
  <si>
    <t>-8.693421</t>
  </si>
  <si>
    <t>40.610256, -8.693421</t>
  </si>
  <si>
    <t>Escola Básica José Ferreira Pinto Basto, Ílhavo</t>
  </si>
  <si>
    <t>40.592083</t>
  </si>
  <si>
    <t>-8.672224</t>
  </si>
  <si>
    <t>40.592083, -8.672224</t>
  </si>
  <si>
    <t>Escola Básica de Corgo Comum, Ílhavo</t>
  </si>
  <si>
    <t>40.608818</t>
  </si>
  <si>
    <t>-8.660229</t>
  </si>
  <si>
    <t>40.608818, -8.660229</t>
  </si>
  <si>
    <t>Escola Básica de Gafanha da Encarnação-Norte, Ílhavo</t>
  </si>
  <si>
    <t>40.621628</t>
  </si>
  <si>
    <t>-8.726589</t>
  </si>
  <si>
    <t>40.621628, -8.726589</t>
  </si>
  <si>
    <t>Escola Básica de Costa Nova do Prado, Ílhavo</t>
  </si>
  <si>
    <t>40.61145</t>
  </si>
  <si>
    <t>-8.751909</t>
  </si>
  <si>
    <t>40.61145, -8.751909</t>
  </si>
  <si>
    <t>Escola Secundária Dr. João Carlos Celestino Gomes, Ílhavo</t>
  </si>
  <si>
    <t>40.599716</t>
  </si>
  <si>
    <t>-8.662099</t>
  </si>
  <si>
    <t>40.599716, -8.662099</t>
  </si>
  <si>
    <t>Escola Básica de Chave, Gafanha da Nazaré, Ílhavo</t>
  </si>
  <si>
    <t>40.641373</t>
  </si>
  <si>
    <t>-8.705418</t>
  </si>
  <si>
    <t>40.641373, -8.705418</t>
  </si>
  <si>
    <t>Escola Básica de Gafanha do Carmo, Ílhavo</t>
  </si>
  <si>
    <t>Gafanha do Carmo</t>
  </si>
  <si>
    <t>40.587727</t>
  </si>
  <si>
    <t>-8.7408695</t>
  </si>
  <si>
    <t>40.587727, -8.7408695</t>
  </si>
  <si>
    <t>Escola Básica de Cambeia, Gafanha da Nazaré, Ílhavo</t>
  </si>
  <si>
    <t>40.640278</t>
  </si>
  <si>
    <t>-8.714636</t>
  </si>
  <si>
    <t>40.640278, -8.714636</t>
  </si>
  <si>
    <t>Escola Básica n.º 1 de Pampilhosa, Mealhada</t>
  </si>
  <si>
    <t>Pampilhosa</t>
  </si>
  <si>
    <t>40.3401372129141</t>
  </si>
  <si>
    <t>-8.42637956142425</t>
  </si>
  <si>
    <t>40.3401372129141, -8.42637956142425</t>
  </si>
  <si>
    <t>Escola Básica de Luso, Mealhada</t>
  </si>
  <si>
    <t>Luso</t>
  </si>
  <si>
    <t>40.385315</t>
  </si>
  <si>
    <t>-8.379227</t>
  </si>
  <si>
    <t>40.385315, -8.379227</t>
  </si>
  <si>
    <t>Escola Básica n.º 2 de Pampilhosa, Mealhada</t>
  </si>
  <si>
    <t>40.33925</t>
  </si>
  <si>
    <t>-8.422459</t>
  </si>
  <si>
    <t>40.33925, -8.422459</t>
  </si>
  <si>
    <t>Escola Básica de Barcouço, Mealhada</t>
  </si>
  <si>
    <t>Barcouço</t>
  </si>
  <si>
    <t>40.308628</t>
  </si>
  <si>
    <t>-8.474869</t>
  </si>
  <si>
    <t>40.308628, -8.474869</t>
  </si>
  <si>
    <t>Escola Básica de Antes, Mealhada</t>
  </si>
  <si>
    <t>Antes</t>
  </si>
  <si>
    <t>40.384872</t>
  </si>
  <si>
    <t>-8.476424</t>
  </si>
  <si>
    <t>40.384872, -8.476424</t>
  </si>
  <si>
    <t>Escola Básica de Casal Comba, Mealhada</t>
  </si>
  <si>
    <t>Casal Comba</t>
  </si>
  <si>
    <t>40.366844</t>
  </si>
  <si>
    <t>-8.466774</t>
  </si>
  <si>
    <t>40.366844, -8.466774</t>
  </si>
  <si>
    <t>Escola Básica n.º 2 de Mealhada</t>
  </si>
  <si>
    <t>Mealhada</t>
  </si>
  <si>
    <t>40.38658</t>
  </si>
  <si>
    <t>-8.447456</t>
  </si>
  <si>
    <t>40.38658, -8.447456</t>
  </si>
  <si>
    <t>Escola Básica n.º 1 de Mealhada</t>
  </si>
  <si>
    <t>40.37428</t>
  </si>
  <si>
    <t>-8.451292</t>
  </si>
  <si>
    <t>40.37428, -8.451292</t>
  </si>
  <si>
    <t>Escola Secundária de Mealhada</t>
  </si>
  <si>
    <t>40.387318</t>
  </si>
  <si>
    <t>-8.44972</t>
  </si>
  <si>
    <t>40.387318, -8.44972</t>
  </si>
  <si>
    <t>Escola Básica de Torreira, Murtosa</t>
  </si>
  <si>
    <t>Torreira</t>
  </si>
  <si>
    <t>40.7652</t>
  </si>
  <si>
    <t>-8.7074375</t>
  </si>
  <si>
    <t>40.7652, -8.7074375</t>
  </si>
  <si>
    <t>Escola Básica de Monte, Murtosa</t>
  </si>
  <si>
    <t>Monte</t>
  </si>
  <si>
    <t>40.753296</t>
  </si>
  <si>
    <t>-8.641584</t>
  </si>
  <si>
    <t>40.753296, -8.641584</t>
  </si>
  <si>
    <t>Escola Básica e Secundária Padre António Morais da Fonseca, Murtosa</t>
  </si>
  <si>
    <t>Murtosa</t>
  </si>
  <si>
    <t>40.747433</t>
  </si>
  <si>
    <t>-8.641756</t>
  </si>
  <si>
    <t>40.747433, -8.641756</t>
  </si>
  <si>
    <t>Escola Básica de São Silvestre, Murtosa</t>
  </si>
  <si>
    <t>Bunheiro</t>
  </si>
  <si>
    <t>40.758812</t>
  </si>
  <si>
    <t>-8.657795</t>
  </si>
  <si>
    <t>40.758812, -8.657795</t>
  </si>
  <si>
    <t>Escola Básica de Azagães, Carregosa, Oliveira de Azeméis</t>
  </si>
  <si>
    <t>Carregosa</t>
  </si>
  <si>
    <t>40.8960380207871</t>
  </si>
  <si>
    <t>-8.41976255178451</t>
  </si>
  <si>
    <t>40.8960380207871, -8.41976255178451</t>
  </si>
  <si>
    <t>Escola Básica Dr. José Pereira Tavares, Pinheiro da Bemposta, Oliveira de Azeméis</t>
  </si>
  <si>
    <t>Pinheiro da Bemposta</t>
  </si>
  <si>
    <t>40.783813</t>
  </si>
  <si>
    <t>-8.483518</t>
  </si>
  <si>
    <t>40.783813, -8.483518</t>
  </si>
  <si>
    <t>Escola Básica de Loureiro, Alumieira, Oliveira de Azeméis</t>
  </si>
  <si>
    <t>Loureiro</t>
  </si>
  <si>
    <t>40.81063</t>
  </si>
  <si>
    <t>-8.530356</t>
  </si>
  <si>
    <t>40.81063, -8.530356</t>
  </si>
  <si>
    <t>Escola Básica n.º 1 de Travanca, Outeiro, Oliveira de Azeméis</t>
  </si>
  <si>
    <t>40.810825</t>
  </si>
  <si>
    <t>-8.475151</t>
  </si>
  <si>
    <t>40.810825, -8.475151</t>
  </si>
  <si>
    <t>Escola Básica n.º 1 de Faria de Baixo, Oliveira de Azeméis</t>
  </si>
  <si>
    <t>Vila de Cucujães</t>
  </si>
  <si>
    <t>40.868423</t>
  </si>
  <si>
    <t>-8.492435</t>
  </si>
  <si>
    <t>40.868423, -8.492435</t>
  </si>
  <si>
    <t>Escola Básica de Bustelo, Oliveira de Azeméis</t>
  </si>
  <si>
    <t>São Roque</t>
  </si>
  <si>
    <t>40.86583</t>
  </si>
  <si>
    <t>-8.459316</t>
  </si>
  <si>
    <t>40.86583, -8.459316</t>
  </si>
  <si>
    <t>Escola Básica e Secundária Ferreira de Castro, Oliveira de Azeméis</t>
  </si>
  <si>
    <t>Oliveira de Azeméis</t>
  </si>
  <si>
    <t>40.85751</t>
  </si>
  <si>
    <t>-8.468882</t>
  </si>
  <si>
    <t>40.85751, -8.468882</t>
  </si>
  <si>
    <t>Escola Básica de Outeiro, Santiago de Riba-Ul, Oliveira de Azeméis</t>
  </si>
  <si>
    <t>Santiago de Riba-Ul</t>
  </si>
  <si>
    <t>40.858807</t>
  </si>
  <si>
    <t>-8.474415</t>
  </si>
  <si>
    <t>40.858807, -8.474415</t>
  </si>
  <si>
    <t>Escola Básica de Madail, Oliveira de Azeméis</t>
  </si>
  <si>
    <t>Madail</t>
  </si>
  <si>
    <t>40.838852</t>
  </si>
  <si>
    <t>-8.504049</t>
  </si>
  <si>
    <t>40.838852, -8.504049</t>
  </si>
  <si>
    <t>Escola Básica Comendador Ângelo Azevedo, Oliveira de Azeméis</t>
  </si>
  <si>
    <t>40.87939</t>
  </si>
  <si>
    <t>-8.465035</t>
  </si>
  <si>
    <t>40.87939, -8.465035</t>
  </si>
  <si>
    <t>Escola Básica e Secundária Soares Basto, Oliveira de Azeméis</t>
  </si>
  <si>
    <t>40.83544</t>
  </si>
  <si>
    <t>-8.481905</t>
  </si>
  <si>
    <t>40.83544, -8.481905</t>
  </si>
  <si>
    <t>Escola Básica de Macieira de Sarnes, Oliveira de Azeméis</t>
  </si>
  <si>
    <t>Macieira de Sarnes</t>
  </si>
  <si>
    <t>40.902664</t>
  </si>
  <si>
    <t>-8.467034</t>
  </si>
  <si>
    <t>40.902664, -8.467034</t>
  </si>
  <si>
    <t>Escola Básica de Curval, Oliveira de Azeméis</t>
  </si>
  <si>
    <t>40.7770006944444</t>
  </si>
  <si>
    <t>-8.48819646111111</t>
  </si>
  <si>
    <t>40.7770006944444, -8.48819646111111</t>
  </si>
  <si>
    <t>Escola Básica e Secundária de Fajões, Oliveira de Azeméis</t>
  </si>
  <si>
    <t>Fajões</t>
  </si>
  <si>
    <t>40.918243</t>
  </si>
  <si>
    <t>-8.430811</t>
  </si>
  <si>
    <t>40.918243, -8.430811</t>
  </si>
  <si>
    <t>Escola Básica n.º 4 de Oliveira de Azeméis</t>
  </si>
  <si>
    <t>40.834843</t>
  </si>
  <si>
    <t>-8.483526</t>
  </si>
  <si>
    <t>40.834843, -8.483526</t>
  </si>
  <si>
    <t>Escola Básica Comendador António da Silva Rodrigues, Oliveira de Azeméis</t>
  </si>
  <si>
    <t>Ul</t>
  </si>
  <si>
    <t>40.822056</t>
  </si>
  <si>
    <t>-8.493025</t>
  </si>
  <si>
    <t>40.822056, -8.493025</t>
  </si>
  <si>
    <t>Escola Básica de Pindelo, Oliveira de Azeméis</t>
  </si>
  <si>
    <t>Pindelo</t>
  </si>
  <si>
    <t>40.871925</t>
  </si>
  <si>
    <t>-8.44593</t>
  </si>
  <si>
    <t>40.871925, -8.44593</t>
  </si>
  <si>
    <t>Escola Básica de Carregosa, Oliveira de Azeméis</t>
  </si>
  <si>
    <t>40.884617</t>
  </si>
  <si>
    <t>-8.415431</t>
  </si>
  <si>
    <t>40.884617, -8.415431</t>
  </si>
  <si>
    <t>Escola Básica de Brejo, Serrazina, Oliveira de Azeméis</t>
  </si>
  <si>
    <t>São Martinho da Gândara</t>
  </si>
  <si>
    <t>40.84938</t>
  </si>
  <si>
    <t>-8.535415</t>
  </si>
  <si>
    <t>40.84938, -8.535415</t>
  </si>
  <si>
    <t>Escola Básica n.º 1 de Oliveira de Azeméis</t>
  </si>
  <si>
    <t>40.838223</t>
  </si>
  <si>
    <t>-8.4738455</t>
  </si>
  <si>
    <t>40.838223, -8.4738455</t>
  </si>
  <si>
    <t>Escola Básica de Alumieira, Oliveira de Azeméis</t>
  </si>
  <si>
    <t>40.81201</t>
  </si>
  <si>
    <t>-8.531609</t>
  </si>
  <si>
    <t>40.81201, -8.531609</t>
  </si>
  <si>
    <t>Escola Básica e Secundária Dr. Ferreira da Silva, Cucujães, Oliveira de Azeméis</t>
  </si>
  <si>
    <t>40.871548</t>
  </si>
  <si>
    <t>-8.50938</t>
  </si>
  <si>
    <t>40.871548, -8.50938</t>
  </si>
  <si>
    <t>Escola Básica n.º 1 de Cruzeiro, Alvão, Oliveira de Azeméis</t>
  </si>
  <si>
    <t>Macinhata da Seixa</t>
  </si>
  <si>
    <t>40.821743</t>
  </si>
  <si>
    <t>-8.471723</t>
  </si>
  <si>
    <t>40.821743, -8.471723</t>
  </si>
  <si>
    <t>Escola Básica de Palmaz, Oliveira de Azeméis</t>
  </si>
  <si>
    <t>Palmaz</t>
  </si>
  <si>
    <t>40.793877</t>
  </si>
  <si>
    <t>-8.460881</t>
  </si>
  <si>
    <t>40.793877, -8.460881</t>
  </si>
  <si>
    <t>Escola Básica de Picoto, Oliveira de Azeméis</t>
  </si>
  <si>
    <t>40.87861</t>
  </si>
  <si>
    <t>-8.509065</t>
  </si>
  <si>
    <t>40.87861, -8.509065</t>
  </si>
  <si>
    <t>Escola Básica n.º 1 de Cesar, Picoto, Oliveira de Azeméis</t>
  </si>
  <si>
    <t>Cesar</t>
  </si>
  <si>
    <t>40.91742</t>
  </si>
  <si>
    <t>-8.435519</t>
  </si>
  <si>
    <t>40.91742, -8.435519</t>
  </si>
  <si>
    <t>Escola Básica n.º 1 de Santiago de Riba-Ul, Vila Cova, Oliveira de Azeméis</t>
  </si>
  <si>
    <t>40.85439</t>
  </si>
  <si>
    <t>-8.496925</t>
  </si>
  <si>
    <t>40.85439, -8.496925</t>
  </si>
  <si>
    <t>Escola Básica n.º 2 de Oliveira de Azeméis</t>
  </si>
  <si>
    <t>40.8492</t>
  </si>
  <si>
    <t>-8.4680805</t>
  </si>
  <si>
    <t>40.8492, -8.4680805</t>
  </si>
  <si>
    <t>Escola Básica n.º 3 de Fajões, Oliveira de Azeméis</t>
  </si>
  <si>
    <t>40.913414</t>
  </si>
  <si>
    <t>-8.421163</t>
  </si>
  <si>
    <t>40.913414, -8.421163</t>
  </si>
  <si>
    <t>Escola Básica Maria Godinho, Arroteia, Oliveira de Azeméis</t>
  </si>
  <si>
    <t>Nogueira do Cravo</t>
  </si>
  <si>
    <t>40.891117</t>
  </si>
  <si>
    <t>-8.449485</t>
  </si>
  <si>
    <t>40.891117, -8.449485</t>
  </si>
  <si>
    <t>Escola Básica de Santo António, Ossela, Oliveira de Azeméis</t>
  </si>
  <si>
    <t>Ossela</t>
  </si>
  <si>
    <t>40.8286</t>
  </si>
  <si>
    <t>-8.433276</t>
  </si>
  <si>
    <t>40.8286, -8.433276</t>
  </si>
  <si>
    <t>Escola Básica n.º 1 de Areosa, Oliveira de Azeméis</t>
  </si>
  <si>
    <t>40.791555</t>
  </si>
  <si>
    <t>-8.479772</t>
  </si>
  <si>
    <t>40.791555, -8.479772</t>
  </si>
  <si>
    <t>Escola Básica de Oliveira do Bairro</t>
  </si>
  <si>
    <t>Oliveira do Bairro</t>
  </si>
  <si>
    <t>40.5097574416211</t>
  </si>
  <si>
    <t>-8.48525941371917</t>
  </si>
  <si>
    <t>40.5097574416211, -8.48525941371917</t>
  </si>
  <si>
    <t>Escola Básica de Palhaça, Oliveira do Bairro</t>
  </si>
  <si>
    <t>Palhaça</t>
  </si>
  <si>
    <t>40.528980932967</t>
  </si>
  <si>
    <t>-8.60381305217742</t>
  </si>
  <si>
    <t>40.528980932967, -8.60381305217742</t>
  </si>
  <si>
    <t>Escola Básica de Troviscal, Oliveira do Bairro</t>
  </si>
  <si>
    <t>Troviscal</t>
  </si>
  <si>
    <t>40.4985343940847</t>
  </si>
  <si>
    <t>-8.56346189975738</t>
  </si>
  <si>
    <t>40.4985343940847, -8.56346189975738</t>
  </si>
  <si>
    <t>Escola Básica de Oiã Poente, Oliveira do Bairro</t>
  </si>
  <si>
    <t>Oiã</t>
  </si>
  <si>
    <t>40.52602</t>
  </si>
  <si>
    <t>-8.569243</t>
  </si>
  <si>
    <t>40.52602, -8.569243</t>
  </si>
  <si>
    <t>Escola Básica de Oiã Nascente, Oliveira do Bairro</t>
  </si>
  <si>
    <t>40.54325</t>
  </si>
  <si>
    <t>-8.514686</t>
  </si>
  <si>
    <t>40.54325, -8.514686</t>
  </si>
  <si>
    <t>Escola Básica Dr. Acácio de Azevedo, Oliveira do Bairro</t>
  </si>
  <si>
    <t>40.510443</t>
  </si>
  <si>
    <t>-8.491179</t>
  </si>
  <si>
    <t>40.510443, -8.491179</t>
  </si>
  <si>
    <t>Escola Básica de Vila Verde, Oliveira do Bairro</t>
  </si>
  <si>
    <t>40.515545</t>
  </si>
  <si>
    <t>-8.518059</t>
  </si>
  <si>
    <t>40.515545, -8.518059</t>
  </si>
  <si>
    <t>Escola Secundária de Oliveira do Bairro</t>
  </si>
  <si>
    <t>40.51012</t>
  </si>
  <si>
    <t>-8.489957</t>
  </si>
  <si>
    <t>40.51012, -8.489957</t>
  </si>
  <si>
    <t>Escola Básica Dr. Fernando Peixinho, Oiã, Oliveira do Bairro</t>
  </si>
  <si>
    <t>40.53972</t>
  </si>
  <si>
    <t>-8.540273</t>
  </si>
  <si>
    <t>40.53972, -8.540273</t>
  </si>
  <si>
    <t>Escola Básica de Bustos, Oliveira do Bairro</t>
  </si>
  <si>
    <t>Bustos</t>
  </si>
  <si>
    <t>40.49694</t>
  </si>
  <si>
    <t>-8.597427</t>
  </si>
  <si>
    <t>40.49694, -8.597427</t>
  </si>
  <si>
    <t>Escola Básica de Mamarrosa, Oliveira do Bairro</t>
  </si>
  <si>
    <t>Mamarrosa</t>
  </si>
  <si>
    <t>40.480698</t>
  </si>
  <si>
    <t>-8.573931</t>
  </si>
  <si>
    <t>40.480698, -8.573931</t>
  </si>
  <si>
    <t>Escola Básica de Maceda, Ovar</t>
  </si>
  <si>
    <t>Maceda</t>
  </si>
  <si>
    <t>40.920696</t>
  </si>
  <si>
    <t>-8.6130905</t>
  </si>
  <si>
    <t>40.920696, -8.6130905</t>
  </si>
  <si>
    <t>Escola Básica de Campo Grande, Esmoriz, Ovar</t>
  </si>
  <si>
    <t>Esmoriz</t>
  </si>
  <si>
    <t>40.955105</t>
  </si>
  <si>
    <t>-8.612759</t>
  </si>
  <si>
    <t>40.955105, -8.612759</t>
  </si>
  <si>
    <t>Escola Básica de São João, Ovar</t>
  </si>
  <si>
    <t>São João</t>
  </si>
  <si>
    <t>40.864506</t>
  </si>
  <si>
    <t>-8.606908</t>
  </si>
  <si>
    <t>40.864506, -8.606908</t>
  </si>
  <si>
    <t>Escola Básica de Habitovar, Ovar</t>
  </si>
  <si>
    <t>Ovar</t>
  </si>
  <si>
    <t>40.87028</t>
  </si>
  <si>
    <t>-8.628451</t>
  </si>
  <si>
    <t>40.87028, -8.628451</t>
  </si>
  <si>
    <t>Escola Básica de Combatentes, Ovar</t>
  </si>
  <si>
    <t>40.85854</t>
  </si>
  <si>
    <t>-8.620045</t>
  </si>
  <si>
    <t>40.85854, -8.620045</t>
  </si>
  <si>
    <t>Escola Básica de Ponte Nova, Ovar</t>
  </si>
  <si>
    <t>40.871616</t>
  </si>
  <si>
    <t>-8.616727</t>
  </si>
  <si>
    <t>40.871616, -8.616727</t>
  </si>
  <si>
    <t>Escola Básica de Torre, Esmoriz, Ovar</t>
  </si>
  <si>
    <t>40.96278</t>
  </si>
  <si>
    <t>-8.618709</t>
  </si>
  <si>
    <t>40.96278, -8.618709</t>
  </si>
  <si>
    <t>Escola Básica Monsenhor Miguel de Oliveira, Válega, Ovar</t>
  </si>
  <si>
    <t>Válega</t>
  </si>
  <si>
    <t>40.84123</t>
  </si>
  <si>
    <t>-8.580226</t>
  </si>
  <si>
    <t>40.84123, -8.580226</t>
  </si>
  <si>
    <t>Escola Secundária Dr. José Macedo Fragateiro, Ovar</t>
  </si>
  <si>
    <t>40.872307</t>
  </si>
  <si>
    <t>-8.622902</t>
  </si>
  <si>
    <t>40.872307, -8.622902</t>
  </si>
  <si>
    <t>Escola Básica de Praia, Esmoriz, Ovar</t>
  </si>
  <si>
    <t>40.954548</t>
  </si>
  <si>
    <t>-8.646269</t>
  </si>
  <si>
    <t>40.954548, -8.646269</t>
  </si>
  <si>
    <t>Escola Básica Florbela Espanca, Esmoriz, Ovar</t>
  </si>
  <si>
    <t>40.962563</t>
  </si>
  <si>
    <t>-8.620668</t>
  </si>
  <si>
    <t>40.962563, -8.620668</t>
  </si>
  <si>
    <t>Escola Básica de Vinha, Esmoriz, Ovar</t>
  </si>
  <si>
    <t>40.960445</t>
  </si>
  <si>
    <t>-8.630842</t>
  </si>
  <si>
    <t>40.960445, -8.630842</t>
  </si>
  <si>
    <t>Escola Secundária Júlio Dinis, Ovar</t>
  </si>
  <si>
    <t>40.857075</t>
  </si>
  <si>
    <t>-8.620299</t>
  </si>
  <si>
    <t>40.857075, -8.620299</t>
  </si>
  <si>
    <t>Escola Básica de Regedoura, Válega, Ovar</t>
  </si>
  <si>
    <t>40.83408</t>
  </si>
  <si>
    <t>-8.606917</t>
  </si>
  <si>
    <t>40.83408, -8.606917</t>
  </si>
  <si>
    <t>Escola Básica António Dias Simões, Ovar</t>
  </si>
  <si>
    <t>40.869526</t>
  </si>
  <si>
    <t>-8.623757</t>
  </si>
  <si>
    <t>40.869526, -8.623757</t>
  </si>
  <si>
    <t>Escola Básica de Oliveirinha, Ovar</t>
  </si>
  <si>
    <t>40.865005</t>
  </si>
  <si>
    <t>-8.627724</t>
  </si>
  <si>
    <t>40.865005, -8.627724</t>
  </si>
  <si>
    <t>Escola Básica de Estrada, Maceda, Ovar</t>
  </si>
  <si>
    <t>40.928196</t>
  </si>
  <si>
    <t>-8.614657</t>
  </si>
  <si>
    <t>40.928196, -8.614657</t>
  </si>
  <si>
    <t>Escola Básica de Relva, Esmoriz, Ovar</t>
  </si>
  <si>
    <t>40.956017</t>
  </si>
  <si>
    <t>-8.62255</t>
  </si>
  <si>
    <t>40.956017, -8.62255</t>
  </si>
  <si>
    <t>Escola Básica de Gavinho, Cortegaça, Ovar</t>
  </si>
  <si>
    <t>Cortegaça</t>
  </si>
  <si>
    <t>40.945156</t>
  </si>
  <si>
    <t>-8.618728</t>
  </si>
  <si>
    <t>40.945156, -8.618728</t>
  </si>
  <si>
    <t>Escola Básica de Furadouro, Ovar</t>
  </si>
  <si>
    <t>40.87063</t>
  </si>
  <si>
    <t>-8.674648</t>
  </si>
  <si>
    <t>40.87063, -8.674648</t>
  </si>
  <si>
    <t>Escola Básica de São Vicente de Pereira Jusã, Ovar</t>
  </si>
  <si>
    <t>São Vicente de Pereira Jusã</t>
  </si>
  <si>
    <t>40.880962</t>
  </si>
  <si>
    <t>-8.535544</t>
  </si>
  <si>
    <t>40.880962, -8.535544</t>
  </si>
  <si>
    <t>Escola Básica de Outeiral, Ovar</t>
  </si>
  <si>
    <t>Arada</t>
  </si>
  <si>
    <t>40.91562</t>
  </si>
  <si>
    <t>-8.597018</t>
  </si>
  <si>
    <t>40.91562, -8.597018</t>
  </si>
  <si>
    <t>Escola Básica de Cabanões, Ovar</t>
  </si>
  <si>
    <t>40.871716</t>
  </si>
  <si>
    <t>-8.59987</t>
  </si>
  <si>
    <t>40.871716, -8.59987</t>
  </si>
  <si>
    <t>Escola Básica de São Donato, Ovar</t>
  </si>
  <si>
    <t>40.859646</t>
  </si>
  <si>
    <t>-8.589208</t>
  </si>
  <si>
    <t>40.859646, -8.589208</t>
  </si>
  <si>
    <t>Escola Básica de Murteira, Ovar</t>
  </si>
  <si>
    <t>40.907845</t>
  </si>
  <si>
    <t>-8.591095</t>
  </si>
  <si>
    <t>40.907845, -8.591095</t>
  </si>
  <si>
    <t>Escola Secundária de Esmoriz, Ovar</t>
  </si>
  <si>
    <t>40.964912</t>
  </si>
  <si>
    <t>-8.622406</t>
  </si>
  <si>
    <t>40.964912, -8.622406</t>
  </si>
  <si>
    <t>Escola Básica de Fundo de Vila, São João da Madeira</t>
  </si>
  <si>
    <t>São João da Madeira</t>
  </si>
  <si>
    <t>40.89</t>
  </si>
  <si>
    <t>-8.496735</t>
  </si>
  <si>
    <t>40.89, -8.496735</t>
  </si>
  <si>
    <t>Escola Básica Conde Dias Garcia, São João da Madeira</t>
  </si>
  <si>
    <t>40.902863</t>
  </si>
  <si>
    <t>-8.4906435</t>
  </si>
  <si>
    <t>40.902863, -8.4906435</t>
  </si>
  <si>
    <t>Escola Básica de Parrinho, São João da Madeira</t>
  </si>
  <si>
    <t>40.913372</t>
  </si>
  <si>
    <t>-8.486065</t>
  </si>
  <si>
    <t>40.913372, -8.486065</t>
  </si>
  <si>
    <t>Escola Secundária João Silva Correia, São João da Madeira</t>
  </si>
  <si>
    <t>40.913169</t>
  </si>
  <si>
    <t>-8.487885</t>
  </si>
  <si>
    <t>40.913169, -8.487885</t>
  </si>
  <si>
    <t>Escola Básica das Fontainhas, São João da Madeira</t>
  </si>
  <si>
    <t>40.89687</t>
  </si>
  <si>
    <t>-8.504752</t>
  </si>
  <si>
    <t>40.89687, -8.504752</t>
  </si>
  <si>
    <t>Escola Básica de Ribeiros, São João da Madeira</t>
  </si>
  <si>
    <t>40.905357</t>
  </si>
  <si>
    <t>-8.486635</t>
  </si>
  <si>
    <t>40.905357, -8.486635</t>
  </si>
  <si>
    <t>Escola Básica de Espadanal, São João da Madeira</t>
  </si>
  <si>
    <t>40.8984</t>
  </si>
  <si>
    <t>-8.486362</t>
  </si>
  <si>
    <t>40.8984, -8.486362</t>
  </si>
  <si>
    <t>Escola Básica de Casaldelo, São João da Madeira</t>
  </si>
  <si>
    <t>40.890285</t>
  </si>
  <si>
    <t>-8.504744</t>
  </si>
  <si>
    <t>40.890285, -8.504744</t>
  </si>
  <si>
    <t>Escola Básica e Secundária Oliveira Júnior, São João da Madeira</t>
  </si>
  <si>
    <t>40.892723</t>
  </si>
  <si>
    <t>-8.486116</t>
  </si>
  <si>
    <t>40.892723, -8.486116</t>
  </si>
  <si>
    <t>Escola Básica e Secundária de São João da Madeira</t>
  </si>
  <si>
    <t>40.896503</t>
  </si>
  <si>
    <t>-8.496554</t>
  </si>
  <si>
    <t>40.896503, -8.496554</t>
  </si>
  <si>
    <t>Escola Básica de Carquejido, São João da Madeira</t>
  </si>
  <si>
    <t>40.907654</t>
  </si>
  <si>
    <t>-8.493252</t>
  </si>
  <si>
    <t>40.907654, -8.493252</t>
  </si>
  <si>
    <t>Escola Básica e Secundária Dr. Serafim Leite, São João da Madeira</t>
  </si>
  <si>
    <t>40.891575</t>
  </si>
  <si>
    <t>-8.496042</t>
  </si>
  <si>
    <t>40.891575, -8.496042</t>
  </si>
  <si>
    <t>Escola Básica do Parque, São João da Madeira</t>
  </si>
  <si>
    <t>40.88949</t>
  </si>
  <si>
    <t>-8.48801</t>
  </si>
  <si>
    <t>40.88949, -8.48801</t>
  </si>
  <si>
    <t>Escola Básica de Paradela do Vouga, Sever do Vouga</t>
  </si>
  <si>
    <t>Paradela</t>
  </si>
  <si>
    <t>40.703597</t>
  </si>
  <si>
    <t>-8.355977</t>
  </si>
  <si>
    <t>40.703597, -8.355977</t>
  </si>
  <si>
    <t>Escola Básica de Rocas do Vouga, Sever do Vouga</t>
  </si>
  <si>
    <t>Rocas do Vouga</t>
  </si>
  <si>
    <t>40.7583021683469</t>
  </si>
  <si>
    <t>-8.33837628364562</t>
  </si>
  <si>
    <t>40.7583021683469, -8.33837628364562</t>
  </si>
  <si>
    <t>Escola Básica de Cedrim, Sever do Vouga</t>
  </si>
  <si>
    <t>Cedrim</t>
  </si>
  <si>
    <t>40.710655</t>
  </si>
  <si>
    <t>-8.340815</t>
  </si>
  <si>
    <t>40.710655, -8.340815</t>
  </si>
  <si>
    <t>Escola Básica e Secundária de Sever do Vouga</t>
  </si>
  <si>
    <t>Sever do Vouga</t>
  </si>
  <si>
    <t>40.727646</t>
  </si>
  <si>
    <t>-8.365438</t>
  </si>
  <si>
    <t>40.727646, -8.365438</t>
  </si>
  <si>
    <t>Escola Básica de Talhadas, Sever do Vouga</t>
  </si>
  <si>
    <t>Talhadas</t>
  </si>
  <si>
    <t>40.663746</t>
  </si>
  <si>
    <t>-8.330742</t>
  </si>
  <si>
    <t>40.663746, -8.330742</t>
  </si>
  <si>
    <t>Escola Básica de Sever do Vouga</t>
  </si>
  <si>
    <t>40.7357</t>
  </si>
  <si>
    <t>-8.373422</t>
  </si>
  <si>
    <t>40.7357, -8.373422</t>
  </si>
  <si>
    <t>Escola Básica de Fonte de Angeão, Vagos</t>
  </si>
  <si>
    <t>Fonte de Angeão</t>
  </si>
  <si>
    <t>40.450382</t>
  </si>
  <si>
    <t>-8.673167</t>
  </si>
  <si>
    <t>40.450382, -8.673167</t>
  </si>
  <si>
    <t>Escola Básica da Gafanha da Boa Hora, Vagos</t>
  </si>
  <si>
    <t>Gafanha da Boa Hora</t>
  </si>
  <si>
    <t>40.541566</t>
  </si>
  <si>
    <t>-8.754017</t>
  </si>
  <si>
    <t>40.541566, -8.754017</t>
  </si>
  <si>
    <t>Escola Básica de Vigia, Vagos</t>
  </si>
  <si>
    <t>Santo André de Vagos</t>
  </si>
  <si>
    <t>40.51046</t>
  </si>
  <si>
    <t>-8.688808</t>
  </si>
  <si>
    <t>40.51046, -8.688808</t>
  </si>
  <si>
    <t>Escola Básica de Calvão, Vagos</t>
  </si>
  <si>
    <t>Calvão</t>
  </si>
  <si>
    <t>40.47341</t>
  </si>
  <si>
    <t>-8.699059</t>
  </si>
  <si>
    <t>40.47341, -8.699059</t>
  </si>
  <si>
    <t>Escola Básica de Soza, Vagos</t>
  </si>
  <si>
    <t>Sosa</t>
  </si>
  <si>
    <t>40.542732</t>
  </si>
  <si>
    <t>-8.6627655</t>
  </si>
  <si>
    <t>40.542732, -8.6627655</t>
  </si>
  <si>
    <t>Escola Básica Dr. João Rocha - Pai, Vagos</t>
  </si>
  <si>
    <t>Vagos</t>
  </si>
  <si>
    <t>40.544926</t>
  </si>
  <si>
    <t>-8.683655</t>
  </si>
  <si>
    <t>40.544926, -8.683655</t>
  </si>
  <si>
    <t>Escola Básica de Quintã, Vagos</t>
  </si>
  <si>
    <t>Santo António de Vagos</t>
  </si>
  <si>
    <t>40.529385</t>
  </si>
  <si>
    <t>-8.680823</t>
  </si>
  <si>
    <t>40.529385, -8.680823</t>
  </si>
  <si>
    <t>Escola Básica de Salgueiro, Vagos</t>
  </si>
  <si>
    <t>40.557186</t>
  </si>
  <si>
    <t>-8.624546</t>
  </si>
  <si>
    <t>40.557186, -8.624546</t>
  </si>
  <si>
    <t>Escola Básica de Ouca, Vagos</t>
  </si>
  <si>
    <t>Ouca</t>
  </si>
  <si>
    <t>40.514465</t>
  </si>
  <si>
    <t>-8.649742</t>
  </si>
  <si>
    <t>40.514465, -8.649742</t>
  </si>
  <si>
    <t>Escola Básica de Lombomeão, Vagos</t>
  </si>
  <si>
    <t>40.54071</t>
  </si>
  <si>
    <t>-8.696614</t>
  </si>
  <si>
    <t>40.54071, -8.696614</t>
  </si>
  <si>
    <t>Escola Profissional de Agricultura e Desenvolvimento Rural de Vagos</t>
  </si>
  <si>
    <t>40.545353</t>
  </si>
  <si>
    <t>-8.752388</t>
  </si>
  <si>
    <t>40.545353, -8.752388</t>
  </si>
  <si>
    <t>Escola Secundária de Vagos</t>
  </si>
  <si>
    <t>40.546932</t>
  </si>
  <si>
    <t>-8.685174</t>
  </si>
  <si>
    <t>40.546932, -8.685174</t>
  </si>
  <si>
    <t>Escola Básica de Arões - Junqueira, Vale de Cambra</t>
  </si>
  <si>
    <t>Junqueira</t>
  </si>
  <si>
    <t>40.8025174293288</t>
  </si>
  <si>
    <t>-8.31714928150177</t>
  </si>
  <si>
    <t>40.8025174293288, -8.31714928150177</t>
  </si>
  <si>
    <t>Escola Básica do Búzio, Vale de Cambra</t>
  </si>
  <si>
    <t>Macieira de Cambra</t>
  </si>
  <si>
    <t>40.849544</t>
  </si>
  <si>
    <t>-8.386657</t>
  </si>
  <si>
    <t>40.849544, -8.386657</t>
  </si>
  <si>
    <t>Escola Básica de Areias, Vale de Cambra</t>
  </si>
  <si>
    <t>São Pedro de Castelões</t>
  </si>
  <si>
    <t>40.831467</t>
  </si>
  <si>
    <t>-8.400908</t>
  </si>
  <si>
    <t>40.831467, -8.400908</t>
  </si>
  <si>
    <t>Escola Básica de Casal, Vale de Cambra</t>
  </si>
  <si>
    <t>Cepelos</t>
  </si>
  <si>
    <t>40.83718</t>
  </si>
  <si>
    <t>-8.344351</t>
  </si>
  <si>
    <t>40.83718, -8.344351</t>
  </si>
  <si>
    <t>Escola Básica de Janardo, Vale de Cambra</t>
  </si>
  <si>
    <t>40.799988</t>
  </si>
  <si>
    <t>-8.39587</t>
  </si>
  <si>
    <t>40.799988, -8.39587</t>
  </si>
  <si>
    <t>Escola Básica das Dairas, Vale de Cambra</t>
  </si>
  <si>
    <t>40.839703</t>
  </si>
  <si>
    <t>-8.395168</t>
  </si>
  <si>
    <t>40.839703, -8.395168</t>
  </si>
  <si>
    <t>Escola Básica e Secundária de Búzio, Vale de Cambra</t>
  </si>
  <si>
    <t>40.848408</t>
  </si>
  <si>
    <t>-8.386979</t>
  </si>
  <si>
    <t>40.848408, -8.386979</t>
  </si>
  <si>
    <t>Escola Básica de Codal, Vale de Cambra</t>
  </si>
  <si>
    <t>Codal</t>
  </si>
  <si>
    <t>40.862343</t>
  </si>
  <si>
    <t>-8.404965</t>
  </si>
  <si>
    <t>40.862343, -8.404965</t>
  </si>
  <si>
    <t>Escola Básica de Vila Chã, Vale de Cambra</t>
  </si>
  <si>
    <t>Vila Chã</t>
  </si>
  <si>
    <t>40.857025</t>
  </si>
  <si>
    <t>-8.397109</t>
  </si>
  <si>
    <t>40.857025, -8.397109</t>
  </si>
  <si>
    <t>Escola Básica de Covo, Vale de Cambra</t>
  </si>
  <si>
    <t>40.824093</t>
  </si>
  <si>
    <t>-8.392933</t>
  </si>
  <si>
    <t>40.824093, -8.392933</t>
  </si>
  <si>
    <t>Escola Básica Luiz Bernardo de Almeida, Vale de Cambra</t>
  </si>
  <si>
    <t>40.85679</t>
  </si>
  <si>
    <t>-8.376215</t>
  </si>
  <si>
    <t>40.85679, -8.376215</t>
  </si>
  <si>
    <t>Escola Básica de Macinhata, Vale de Cambra</t>
  </si>
  <si>
    <t>40.839863</t>
  </si>
  <si>
    <t>-8.389829</t>
  </si>
  <si>
    <t>40.839863, -8.389829</t>
  </si>
  <si>
    <t>Escola Básica de Aljustrel</t>
  </si>
  <si>
    <t>Aljustrel</t>
  </si>
  <si>
    <t>37.88177</t>
  </si>
  <si>
    <t>-8.1621</t>
  </si>
  <si>
    <t>37.88177, -8.1621</t>
  </si>
  <si>
    <t>Escola Básica de Ervidel, Aljustrel</t>
  </si>
  <si>
    <t>Ervidel</t>
  </si>
  <si>
    <t>37.964497</t>
  </si>
  <si>
    <t>-8.083487</t>
  </si>
  <si>
    <t>37.964497, -8.083487</t>
  </si>
  <si>
    <t>Escola Básica de Montes Velhos, Aljustrel</t>
  </si>
  <si>
    <t>São João de Negrilhos</t>
  </si>
  <si>
    <t>37.93932</t>
  </si>
  <si>
    <t>-8.184511</t>
  </si>
  <si>
    <t>37.93932, -8.184511</t>
  </si>
  <si>
    <t>Escola Secundária de Aljustrel</t>
  </si>
  <si>
    <t>37.88084</t>
  </si>
  <si>
    <t>-8.158301</t>
  </si>
  <si>
    <t>37.88084, -8.158301</t>
  </si>
  <si>
    <t>Escola Básica Dr. Manuel Brito Camacho, Aljustrel</t>
  </si>
  <si>
    <t>37.881461</t>
  </si>
  <si>
    <t>-8.161008</t>
  </si>
  <si>
    <t>37.881461, -8.161008</t>
  </si>
  <si>
    <t>Escola Básica de Messejana, Aljustrel</t>
  </si>
  <si>
    <t>Messejana</t>
  </si>
  <si>
    <t>37.833237</t>
  </si>
  <si>
    <t>-8.242206</t>
  </si>
  <si>
    <t>37.833237, -8.242206</t>
  </si>
  <si>
    <t>Escola Básica e Secundária Dr. João Brito Camacho, Almodôvar</t>
  </si>
  <si>
    <t>Almodôvar</t>
  </si>
  <si>
    <t>37.512512</t>
  </si>
  <si>
    <t>-8.055901</t>
  </si>
  <si>
    <t>37.512512, -8.055901</t>
  </si>
  <si>
    <t>Escola Básica de Rosário, Almodôvar</t>
  </si>
  <si>
    <t>Rosário</t>
  </si>
  <si>
    <t>37.605953</t>
  </si>
  <si>
    <t>-8.08232</t>
  </si>
  <si>
    <t>37.605953, -8.08232</t>
  </si>
  <si>
    <t>Escola Básica de Santa Clara-a-Nova, Almodôvar</t>
  </si>
  <si>
    <t>Santa Clara-a-Nova</t>
  </si>
  <si>
    <t>37.49021</t>
  </si>
  <si>
    <t>-8.143493</t>
  </si>
  <si>
    <t>37.49021, -8.143493</t>
  </si>
  <si>
    <t>Escola Básica de Telhada, Almodôvar</t>
  </si>
  <si>
    <t>Santa Cruz</t>
  </si>
  <si>
    <t>37.429977</t>
  </si>
  <si>
    <t>-7.9979677</t>
  </si>
  <si>
    <t>37.429977, -7.9979677</t>
  </si>
  <si>
    <t>Escola Básica de Aldeia dos Fernandes, Almodôvar</t>
  </si>
  <si>
    <t>Aldeia dos Fernandes</t>
  </si>
  <si>
    <t>37.5708</t>
  </si>
  <si>
    <t>-8.169396</t>
  </si>
  <si>
    <t>37.5708, -8.169396</t>
  </si>
  <si>
    <t>Escola Básica de Almodôvar</t>
  </si>
  <si>
    <t>37.510174</t>
  </si>
  <si>
    <t>-8.061035</t>
  </si>
  <si>
    <t>37.510174, -8.061035</t>
  </si>
  <si>
    <t>Escola Básica n.º 1 de Alvito</t>
  </si>
  <si>
    <t>Alvito</t>
  </si>
  <si>
    <t>38.259752</t>
  </si>
  <si>
    <t>-7.992195</t>
  </si>
  <si>
    <t>38.259752, -7.992195</t>
  </si>
  <si>
    <t>Escola Básica de Barrancos</t>
  </si>
  <si>
    <t>Barrancos</t>
  </si>
  <si>
    <t>38.13294</t>
  </si>
  <si>
    <t>-6.9787507</t>
  </si>
  <si>
    <t>38.13294, -6.9787507</t>
  </si>
  <si>
    <t>Escola Básica de Salvada, Beja</t>
  </si>
  <si>
    <t>Salvada</t>
  </si>
  <si>
    <t>37.93789</t>
  </si>
  <si>
    <t>-7.777604</t>
  </si>
  <si>
    <t>37.93789, -7.777604</t>
  </si>
  <si>
    <t>Escola Secundária D. Manuel I, Beja</t>
  </si>
  <si>
    <t>Beja (São João Baptista)</t>
  </si>
  <si>
    <t>38.00772</t>
  </si>
  <si>
    <t>-7.865776</t>
  </si>
  <si>
    <t>38.00772, -7.865776</t>
  </si>
  <si>
    <t>Escola Básica de Baleizão, Beja</t>
  </si>
  <si>
    <t>Baleizão</t>
  </si>
  <si>
    <t>38.024944</t>
  </si>
  <si>
    <t>-7.7186418</t>
  </si>
  <si>
    <t>38.024944, -7.7186418</t>
  </si>
  <si>
    <t>Escola Básica de Santa Vitória, Beja</t>
  </si>
  <si>
    <t>Santa Vitória</t>
  </si>
  <si>
    <t>37.965023</t>
  </si>
  <si>
    <t>-8.02308</t>
  </si>
  <si>
    <t>37.965023, -8.02308</t>
  </si>
  <si>
    <t>Escola Básica de Neves, Beja</t>
  </si>
  <si>
    <t>Nossa Senhora das Neves</t>
  </si>
  <si>
    <t>38.02124</t>
  </si>
  <si>
    <t>-7.8093047</t>
  </si>
  <si>
    <t>38.02124, -7.8093047</t>
  </si>
  <si>
    <t>Escola Secundária Diogo de Gouveia, Beja</t>
  </si>
  <si>
    <t>38.01073</t>
  </si>
  <si>
    <t>-7.863572</t>
  </si>
  <si>
    <t>38.01073, -7.863572</t>
  </si>
  <si>
    <t>Escola Básica de Santa Clara do Louredo, Beja</t>
  </si>
  <si>
    <t>Santa Clara de Louredo</t>
  </si>
  <si>
    <t>37.970665</t>
  </si>
  <si>
    <t>-7.873397</t>
  </si>
  <si>
    <t>37.970665, -7.873397</t>
  </si>
  <si>
    <t>Escola Básica de Santiago Maior, Beja</t>
  </si>
  <si>
    <t>Beja (Santiago Maior)</t>
  </si>
  <si>
    <t>38.018436</t>
  </si>
  <si>
    <t>-7.874036</t>
  </si>
  <si>
    <t>38.018436, -7.874036</t>
  </si>
  <si>
    <t>Escola Básica de Albernoa, Beja</t>
  </si>
  <si>
    <t>Albernoa</t>
  </si>
  <si>
    <t>37.86242</t>
  </si>
  <si>
    <t>-7.957464</t>
  </si>
  <si>
    <t>37.86242, -7.957464</t>
  </si>
  <si>
    <t>Escola Básica de Santa Maria, Beja</t>
  </si>
  <si>
    <t>Beja (Santa Maria da Feira)</t>
  </si>
  <si>
    <t>38.019993</t>
  </si>
  <si>
    <t>-7.8637934</t>
  </si>
  <si>
    <t>38.019993, -7.8637934</t>
  </si>
  <si>
    <t>Escola Básica de São Matias, Beja</t>
  </si>
  <si>
    <t>São Matias</t>
  </si>
  <si>
    <t>38.1086</t>
  </si>
  <si>
    <t>-7.856361</t>
  </si>
  <si>
    <t>38.1086, -7.856361</t>
  </si>
  <si>
    <t>Escola Básica de Penedo Gordo, Beja</t>
  </si>
  <si>
    <t>37.98617</t>
  </si>
  <si>
    <t>-7.9144464</t>
  </si>
  <si>
    <t>37.98617, -7.9144464</t>
  </si>
  <si>
    <t>Escola Básica de Beringel, Beja</t>
  </si>
  <si>
    <t>Beringel</t>
  </si>
  <si>
    <t>38.054756</t>
  </si>
  <si>
    <t>-7.9817996</t>
  </si>
  <si>
    <t>38.054756, -7.9817996</t>
  </si>
  <si>
    <t>Escola Básica de Cabeça Gorda, Beja</t>
  </si>
  <si>
    <t>Cabeça Gorda</t>
  </si>
  <si>
    <t>37.926556</t>
  </si>
  <si>
    <t>-7.792014</t>
  </si>
  <si>
    <t>37.926556, -7.792014</t>
  </si>
  <si>
    <t>Escola Básica de Trigaches, Beja</t>
  </si>
  <si>
    <t>Trigaches</t>
  </si>
  <si>
    <t>38.089035</t>
  </si>
  <si>
    <t>-7.9723816</t>
  </si>
  <si>
    <t>38.089035, -7.9723816</t>
  </si>
  <si>
    <t>Escola Básica Mário Beirão, Beja</t>
  </si>
  <si>
    <t>38.005657</t>
  </si>
  <si>
    <t>-7.856127</t>
  </si>
  <si>
    <t>38.005657, -7.856127</t>
  </si>
  <si>
    <t>Escola Básica n.º 2 de Castro Verde</t>
  </si>
  <si>
    <t>Castro Verde</t>
  </si>
  <si>
    <t>37.702517</t>
  </si>
  <si>
    <t>-8.081923</t>
  </si>
  <si>
    <t>37.702517, -8.081923</t>
  </si>
  <si>
    <t>Escola Secundária de Castro Verde</t>
  </si>
  <si>
    <t>37.703156</t>
  </si>
  <si>
    <t>-8.089092</t>
  </si>
  <si>
    <t>37.703156, -8.089092</t>
  </si>
  <si>
    <t>Escola Básica de Entradas, Castro Verde</t>
  </si>
  <si>
    <t>37.77691</t>
  </si>
  <si>
    <t>-8.014418</t>
  </si>
  <si>
    <t>37.77691, -8.014418</t>
  </si>
  <si>
    <t>Escola Básica Dr. António Colaço, Castro Verde</t>
  </si>
  <si>
    <t>37.702106</t>
  </si>
  <si>
    <t>-8.091432</t>
  </si>
  <si>
    <t>37.702106, -8.091432</t>
  </si>
  <si>
    <t>Escola Básica de Santa Bárbara de Padrões, Castro Verde</t>
  </si>
  <si>
    <t>Santa Bárbara de Padrões</t>
  </si>
  <si>
    <t>37.63527</t>
  </si>
  <si>
    <t>-7.987138</t>
  </si>
  <si>
    <t>37.63527, -7.987138</t>
  </si>
  <si>
    <t>Escola Básica n.º 1 de Castro Verde</t>
  </si>
  <si>
    <t>37.701397</t>
  </si>
  <si>
    <t>-8.088364</t>
  </si>
  <si>
    <t>37.701397, -8.088364</t>
  </si>
  <si>
    <t>Escola Básica de Faro do Alentejo, Cuba</t>
  </si>
  <si>
    <t>Faro do Alentejo</t>
  </si>
  <si>
    <t>38.14735</t>
  </si>
  <si>
    <t>-7.940855</t>
  </si>
  <si>
    <t>38.14735, -7.940855</t>
  </si>
  <si>
    <t>Escola Básica de Vila Alva, Cuba</t>
  </si>
  <si>
    <t>Vila Alva</t>
  </si>
  <si>
    <t>38.24784</t>
  </si>
  <si>
    <t>-7.90088</t>
  </si>
  <si>
    <t>38.24784, -7.90088</t>
  </si>
  <si>
    <t>Escola Básica Fialho de Almeida, Cuba</t>
  </si>
  <si>
    <t>Cuba</t>
  </si>
  <si>
    <t>38.17093</t>
  </si>
  <si>
    <t>-7.892577</t>
  </si>
  <si>
    <t>38.17093, -7.892577</t>
  </si>
  <si>
    <t>Escola Básica de Ferreira do Alentejo</t>
  </si>
  <si>
    <t>Ferreira do Alentejo</t>
  </si>
  <si>
    <t>38.057862</t>
  </si>
  <si>
    <t>-8.113978</t>
  </si>
  <si>
    <t>38.057862, -8.113978</t>
  </si>
  <si>
    <t>Escola Básica de Figueira dos Cavaleiros, Ferreira do Alentejo</t>
  </si>
  <si>
    <t>Figueira dos Cavaleiros</t>
  </si>
  <si>
    <t>38.095795</t>
  </si>
  <si>
    <t>-8.206605</t>
  </si>
  <si>
    <t>38.095795, -8.206605</t>
  </si>
  <si>
    <t>Escola Básica de Santa Margarida do Sado, Ferreira do Alentejo</t>
  </si>
  <si>
    <t>38.11158</t>
  </si>
  <si>
    <t>-8.357768</t>
  </si>
  <si>
    <t>38.11158, -8.357768</t>
  </si>
  <si>
    <t>Escola Básica de Alfundão, Ferreira do Alentejo</t>
  </si>
  <si>
    <t>Alfundão</t>
  </si>
  <si>
    <t>38.11721</t>
  </si>
  <si>
    <t>-8.064169</t>
  </si>
  <si>
    <t>38.11721, -8.064169</t>
  </si>
  <si>
    <t>Escola Básica de Canhestros, Ferreira do Alentejo</t>
  </si>
  <si>
    <t>Canhestros</t>
  </si>
  <si>
    <t>38.03481</t>
  </si>
  <si>
    <t>-8.287635</t>
  </si>
  <si>
    <t>38.03481, -8.287635</t>
  </si>
  <si>
    <t>Escola Básica e Secundária José Gomes Ferreira, Ferreira do Alentejo</t>
  </si>
  <si>
    <t>38.062733</t>
  </si>
  <si>
    <t>-8.115177</t>
  </si>
  <si>
    <t>38.062733, -8.115177</t>
  </si>
  <si>
    <t>Escola Básica de Odivelas, Ferreira do Alentejo</t>
  </si>
  <si>
    <t>Odivelas</t>
  </si>
  <si>
    <t>38.166397</t>
  </si>
  <si>
    <t>-8.149483</t>
  </si>
  <si>
    <t>38.166397, -8.149483</t>
  </si>
  <si>
    <t>Escola Básica de Mina de São Domingos, Mértola</t>
  </si>
  <si>
    <t>Corte do Pinto</t>
  </si>
  <si>
    <t>37.67282</t>
  </si>
  <si>
    <t>-7.4997644</t>
  </si>
  <si>
    <t>37.67282, -7.4997644</t>
  </si>
  <si>
    <t>Escola Básica de São Miguel do Pinheiro, Mértola</t>
  </si>
  <si>
    <t>São Miguel do Pinheiro</t>
  </si>
  <si>
    <t>37.54389</t>
  </si>
  <si>
    <t>-7.8375072</t>
  </si>
  <si>
    <t>37.54389, -7.8375072</t>
  </si>
  <si>
    <t>Escola Básica de Algodor, Mértola</t>
  </si>
  <si>
    <t>Alcaria Ruiva</t>
  </si>
  <si>
    <t>37.744293</t>
  </si>
  <si>
    <t>-7.793629</t>
  </si>
  <si>
    <t>37.744293, -7.793629</t>
  </si>
  <si>
    <t>Escola Básica de Santana de Cambas, Mértola</t>
  </si>
  <si>
    <t>Santana de Cambas</t>
  </si>
  <si>
    <t>37.62297</t>
  </si>
  <si>
    <t>-7.5263424</t>
  </si>
  <si>
    <t>37.62297, -7.5263424</t>
  </si>
  <si>
    <t>Escola Básica e Secundária de São Sebastião, Mértola</t>
  </si>
  <si>
    <t>Mértola</t>
  </si>
  <si>
    <t>37.64383</t>
  </si>
  <si>
    <t>-7.654675</t>
  </si>
  <si>
    <t>37.64383, -7.654675</t>
  </si>
  <si>
    <t>Escola Básica de Mértola</t>
  </si>
  <si>
    <t>37.640984</t>
  </si>
  <si>
    <t>-7.6615295</t>
  </si>
  <si>
    <t>37.640984, -7.6615295</t>
  </si>
  <si>
    <t>Escola Básica de Póvoa de São Miguel, Moura</t>
  </si>
  <si>
    <t>Póvoa de São Miguel</t>
  </si>
  <si>
    <t>38.223705</t>
  </si>
  <si>
    <t>-7.338685</t>
  </si>
  <si>
    <t>38.223705, -7.338685</t>
  </si>
  <si>
    <t>Escola Básica de Bombeiros Voluntários, Moura</t>
  </si>
  <si>
    <t>Moura (São João Baptista)</t>
  </si>
  <si>
    <t>38.14024</t>
  </si>
  <si>
    <t>-7.456086</t>
  </si>
  <si>
    <t>38.14024, -7.456086</t>
  </si>
  <si>
    <t>Escola Básica de Safara, Moura</t>
  </si>
  <si>
    <t>Safara</t>
  </si>
  <si>
    <t>38.10708</t>
  </si>
  <si>
    <t>-7.218611</t>
  </si>
  <si>
    <t>38.10708, -7.218611</t>
  </si>
  <si>
    <t>Escola Básica de Santo Amador, Moura</t>
  </si>
  <si>
    <t>Santo Amador</t>
  </si>
  <si>
    <t>38.133884</t>
  </si>
  <si>
    <t>-7.3077173</t>
  </si>
  <si>
    <t>38.133884, -7.3077173</t>
  </si>
  <si>
    <t>Escola Básica de Fojo, Moura</t>
  </si>
  <si>
    <t>Moura (Santo Agostinho)</t>
  </si>
  <si>
    <t>38.141026</t>
  </si>
  <si>
    <t>-7.4451427</t>
  </si>
  <si>
    <t>38.141026, -7.4451427</t>
  </si>
  <si>
    <t>Escola Básica de Moura</t>
  </si>
  <si>
    <t>38.142162</t>
  </si>
  <si>
    <t>-7.4448395</t>
  </si>
  <si>
    <t>38.142162, -7.4448395</t>
  </si>
  <si>
    <t>Escola Básica de Amareleja, Moura</t>
  </si>
  <si>
    <t>Amareleja</t>
  </si>
  <si>
    <t>38.204155</t>
  </si>
  <si>
    <t>-7.223364</t>
  </si>
  <si>
    <t>38.204155, -7.223364</t>
  </si>
  <si>
    <t>Escola Básica de Santo Aleixo da Restauração, Moura</t>
  </si>
  <si>
    <t>Santo Aleixo da Restauração</t>
  </si>
  <si>
    <t>38.065303</t>
  </si>
  <si>
    <t>-7.152375</t>
  </si>
  <si>
    <t>38.065303, -7.152375</t>
  </si>
  <si>
    <t>Escola Básica de Sete e Meio, Moura</t>
  </si>
  <si>
    <t>38.146706</t>
  </si>
  <si>
    <t>-7.4521747</t>
  </si>
  <si>
    <t>38.146706, -7.4521747</t>
  </si>
  <si>
    <t>Escola Básica da Porta Nova, Moura</t>
  </si>
  <si>
    <t>38.138573</t>
  </si>
  <si>
    <t>-7.448044</t>
  </si>
  <si>
    <t>38.138573, -7.448044</t>
  </si>
  <si>
    <t>Escola Básica de Sobral da Adiça, Moura</t>
  </si>
  <si>
    <t>Sobral da Adiça</t>
  </si>
  <si>
    <t>38.02006</t>
  </si>
  <si>
    <t>-7.260037</t>
  </si>
  <si>
    <t>38.02006, -7.260037</t>
  </si>
  <si>
    <t>Escola Secundária de Moura</t>
  </si>
  <si>
    <t>38.142056</t>
  </si>
  <si>
    <t>-7.4432597</t>
  </si>
  <si>
    <t>38.142056, -7.4432597</t>
  </si>
  <si>
    <t>Escola Básica de Relíquias, Odemira</t>
  </si>
  <si>
    <t>Relíquias</t>
  </si>
  <si>
    <t>37.70111</t>
  </si>
  <si>
    <t>-8.485552</t>
  </si>
  <si>
    <t>37.70111, -8.485552</t>
  </si>
  <si>
    <t>Escola Básica de São Luís, Odemira</t>
  </si>
  <si>
    <t>São Luís</t>
  </si>
  <si>
    <t>37.71722</t>
  </si>
  <si>
    <t>-8.663995</t>
  </si>
  <si>
    <t>37.71722, -8.663995</t>
  </si>
  <si>
    <t>Escola Básica de Vila Nova de Milfontes, Odemira</t>
  </si>
  <si>
    <t>Vila Nova de Milfontes</t>
  </si>
  <si>
    <t>37.726353</t>
  </si>
  <si>
    <t>-8.780049</t>
  </si>
  <si>
    <t>37.726353, -8.780049</t>
  </si>
  <si>
    <t>Escola Básica de Brunheiras, Odemira</t>
  </si>
  <si>
    <t>37.751717</t>
  </si>
  <si>
    <t>-8.756821</t>
  </si>
  <si>
    <t>37.751717, -8.756821</t>
  </si>
  <si>
    <t>Escola Básica de Foros do Galeado, Odemira</t>
  </si>
  <si>
    <t>37.738842</t>
  </si>
  <si>
    <t>-8.750073</t>
  </si>
  <si>
    <t>37.738842, -8.750073</t>
  </si>
  <si>
    <t>Escola Básica Damião de Odemira, Odemira</t>
  </si>
  <si>
    <t>Odemira (São Salvador)</t>
  </si>
  <si>
    <t>37.59861</t>
  </si>
  <si>
    <t>-8.632752</t>
  </si>
  <si>
    <t>37.59861, -8.632752</t>
  </si>
  <si>
    <t>Escola Básica de Longueira, Odemira</t>
  </si>
  <si>
    <t>Longueira/Almograve</t>
  </si>
  <si>
    <t>37.657043</t>
  </si>
  <si>
    <t>-8.775475</t>
  </si>
  <si>
    <t>37.657043, -8.775475</t>
  </si>
  <si>
    <t>Escola Básica de Odemira</t>
  </si>
  <si>
    <t>37.59796</t>
  </si>
  <si>
    <t>-8.6424055</t>
  </si>
  <si>
    <t>37.59796, -8.6424055</t>
  </si>
  <si>
    <t>Escola Secundária Dr. Manuel Candeias Gonçalves, Odemira</t>
  </si>
  <si>
    <t>37.59633</t>
  </si>
  <si>
    <t>-8.631633</t>
  </si>
  <si>
    <t>37.59633, -8.631633</t>
  </si>
  <si>
    <t>Escola Básica n.º 1 de Sabóia, Odemira</t>
  </si>
  <si>
    <t>Sabóia</t>
  </si>
  <si>
    <t>37.49744</t>
  </si>
  <si>
    <t>-8.498368</t>
  </si>
  <si>
    <t>37.49744, -8.498368</t>
  </si>
  <si>
    <t>Escola Básica de Boavista dos Pinheiros, Odemira</t>
  </si>
  <si>
    <t>Boavista dos Pinheiros</t>
  </si>
  <si>
    <t>37.581905</t>
  </si>
  <si>
    <t>-8.66557</t>
  </si>
  <si>
    <t>37.581905, -8.66557</t>
  </si>
  <si>
    <t>Escola Básica de Luzianes-Gare, Odemira</t>
  </si>
  <si>
    <t>Luzianes-Gare</t>
  </si>
  <si>
    <t>37.59207</t>
  </si>
  <si>
    <t>-8.487002</t>
  </si>
  <si>
    <t>37.59207, -8.487002</t>
  </si>
  <si>
    <t>Escola Básica de Zambujeira do Mar, Odemira</t>
  </si>
  <si>
    <t>Zambujeira do Mar</t>
  </si>
  <si>
    <t>37.524837</t>
  </si>
  <si>
    <t>-8.7843275</t>
  </si>
  <si>
    <t>37.524837, -8.7843275</t>
  </si>
  <si>
    <t>Escola Básica de Santa Clara-a-Velha, Odemira</t>
  </si>
  <si>
    <t>Santa Clara-a-Velha</t>
  </si>
  <si>
    <t>37.51322</t>
  </si>
  <si>
    <t>-8.474473</t>
  </si>
  <si>
    <t>37.51322, -8.474473</t>
  </si>
  <si>
    <t>Escola Básica Aviador Brito Paes, Colos, Odemira</t>
  </si>
  <si>
    <t>Colos</t>
  </si>
  <si>
    <t>37.733055</t>
  </si>
  <si>
    <t>-8.46557</t>
  </si>
  <si>
    <t>37.733055, -8.46557</t>
  </si>
  <si>
    <t>Escola Básica de Bicos, Odemira</t>
  </si>
  <si>
    <t>Bicos</t>
  </si>
  <si>
    <t>37.818573</t>
  </si>
  <si>
    <t>-8.508169</t>
  </si>
  <si>
    <t>37.818573, -8.508169</t>
  </si>
  <si>
    <t>Escola Básica n.º 2 de Sabóia, Odemira</t>
  </si>
  <si>
    <t>37.496593</t>
  </si>
  <si>
    <t>-8.4978285</t>
  </si>
  <si>
    <t>37.496593, -8.4978285</t>
  </si>
  <si>
    <t>Escola Básica de São Martinho das Amoreiras, Odemira</t>
  </si>
  <si>
    <t>São Martinho das Amoreiras</t>
  </si>
  <si>
    <t>37.65116</t>
  </si>
  <si>
    <t>-8.403605</t>
  </si>
  <si>
    <t>37.65116, -8.403605</t>
  </si>
  <si>
    <t>Escola Básica Engenheiro Manuel R. Amaro da Costa, São Teotónio, Odemira</t>
  </si>
  <si>
    <t>São Teotónio</t>
  </si>
  <si>
    <t>37.51084</t>
  </si>
  <si>
    <t>-8.705423</t>
  </si>
  <si>
    <t>37.51084, -8.705423</t>
  </si>
  <si>
    <t>Escola Básica de Santana da Serra, Ourique</t>
  </si>
  <si>
    <t>Santana da Serra</t>
  </si>
  <si>
    <t>37.5016</t>
  </si>
  <si>
    <t>-8.301963</t>
  </si>
  <si>
    <t>37.5016, -8.301963</t>
  </si>
  <si>
    <t>Escola Básica de Garvão, Ourique</t>
  </si>
  <si>
    <t>Garvão</t>
  </si>
  <si>
    <t>37.709316</t>
  </si>
  <si>
    <t>-8.340329</t>
  </si>
  <si>
    <t>37.709316, -8.340329</t>
  </si>
  <si>
    <t>Escola Básica de Ourique</t>
  </si>
  <si>
    <t>Ourique</t>
  </si>
  <si>
    <t>37.651608</t>
  </si>
  <si>
    <t>-8.225619</t>
  </si>
  <si>
    <t>37.651608, -8.225619</t>
  </si>
  <si>
    <t>Escola Básica e Secundária de Ourique</t>
  </si>
  <si>
    <t>37.650436</t>
  </si>
  <si>
    <t>-8.228506</t>
  </si>
  <si>
    <t>37.650436, -8.228506</t>
  </si>
  <si>
    <t>Escola Básica n.º 2 de Vila Nova de S. Bento, Serpa</t>
  </si>
  <si>
    <t>Aldeia Nova de São Bento</t>
  </si>
  <si>
    <t>37.928745</t>
  </si>
  <si>
    <t>-7.4099813</t>
  </si>
  <si>
    <t>37.928745, -7.4099813</t>
  </si>
  <si>
    <t>Escola Básica de Vales Mortos, Serpa</t>
  </si>
  <si>
    <t>Serpa (Salvador)</t>
  </si>
  <si>
    <t>37.805344</t>
  </si>
  <si>
    <t>-7.498908</t>
  </si>
  <si>
    <t>37.805344, -7.498908</t>
  </si>
  <si>
    <t>Escola Secundária de Serpa</t>
  </si>
  <si>
    <t>37.93966</t>
  </si>
  <si>
    <t>-7.5989923</t>
  </si>
  <si>
    <t>37.93966, -7.5989923</t>
  </si>
  <si>
    <t>Escola Básica n.º 1 de Vila Nova de S. Bento, Serpa</t>
  </si>
  <si>
    <t>37.92904</t>
  </si>
  <si>
    <t>-7.406958</t>
  </si>
  <si>
    <t>37.92904, -7.406958</t>
  </si>
  <si>
    <t>Escola Básica de Abade Correia da Serra, Serpa</t>
  </si>
  <si>
    <t>37.939426</t>
  </si>
  <si>
    <t>-7.59176</t>
  </si>
  <si>
    <t>37.939426, -7.59176</t>
  </si>
  <si>
    <t>Escola Básica de Vale de Vargo, Serpa</t>
  </si>
  <si>
    <t>Vale de Vargo</t>
  </si>
  <si>
    <t>37.98429</t>
  </si>
  <si>
    <t>-7.4108176</t>
  </si>
  <si>
    <t>37.98429, -7.4108176</t>
  </si>
  <si>
    <t>Escola Básica de Brinches, Serpa</t>
  </si>
  <si>
    <t>Brinches</t>
  </si>
  <si>
    <t>38.034233</t>
  </si>
  <si>
    <t>-7.6073623</t>
  </si>
  <si>
    <t>38.034233, -7.6073623</t>
  </si>
  <si>
    <t>Escola Básica de Pias, Serpa</t>
  </si>
  <si>
    <t>Pias</t>
  </si>
  <si>
    <t>38.024773</t>
  </si>
  <si>
    <t>-7.478265</t>
  </si>
  <si>
    <t>38.024773, -7.478265</t>
  </si>
  <si>
    <t>Escola Básica de Vila Verde de Ficalho, Serpa</t>
  </si>
  <si>
    <t>Vila Verde de Ficalho</t>
  </si>
  <si>
    <t>37.947323</t>
  </si>
  <si>
    <t>-7.2981725</t>
  </si>
  <si>
    <t>37.947323, -7.2981725</t>
  </si>
  <si>
    <t>Escola Profissional de Desenvolvimento Rural de Serpa</t>
  </si>
  <si>
    <t>Serpa (Santa Maria)</t>
  </si>
  <si>
    <t>37.957573</t>
  </si>
  <si>
    <t>-7.615131</t>
  </si>
  <si>
    <t>37.957573, -7.615131</t>
  </si>
  <si>
    <t>Escola Básica de Montes do Pinto, Serpa</t>
  </si>
  <si>
    <t>37.917587</t>
  </si>
  <si>
    <t>-7.47839</t>
  </si>
  <si>
    <t>37.917587, -7.47839</t>
  </si>
  <si>
    <t>Escola Básica de Pedrógão, Vidigueira</t>
  </si>
  <si>
    <t>Pedrógão</t>
  </si>
  <si>
    <t>38.1215</t>
  </si>
  <si>
    <t>-7.6495795</t>
  </si>
  <si>
    <t>38.1215, -7.6495795</t>
  </si>
  <si>
    <t>Escola Básica Frei António Chagas, Vidigueira</t>
  </si>
  <si>
    <t>Vidigueira</t>
  </si>
  <si>
    <t>38.208122</t>
  </si>
  <si>
    <t>-7.80643</t>
  </si>
  <si>
    <t>38.208122, -7.80643</t>
  </si>
  <si>
    <t>Escola Básica de Selmes, Vidigueira</t>
  </si>
  <si>
    <t>Selmes</t>
  </si>
  <si>
    <t>38.14585</t>
  </si>
  <si>
    <t>-7.761471</t>
  </si>
  <si>
    <t>38.14585, -7.761471</t>
  </si>
  <si>
    <t>Escola Básica de Vila de Frades, Vidigueira</t>
  </si>
  <si>
    <t>Vila de Frades</t>
  </si>
  <si>
    <t>38.212097</t>
  </si>
  <si>
    <t>-7.8210535</t>
  </si>
  <si>
    <t>38.212097, -7.8210535</t>
  </si>
  <si>
    <t>Escola Secundária de Amares</t>
  </si>
  <si>
    <t>Besteiros</t>
  </si>
  <si>
    <t>41.63312</t>
  </si>
  <si>
    <t>-8.365475</t>
  </si>
  <si>
    <t>41.63312, -8.365475</t>
  </si>
  <si>
    <t>Escola Básica D. Gualdim Pais, Amares</t>
  </si>
  <si>
    <t>Amares</t>
  </si>
  <si>
    <t>41.634079</t>
  </si>
  <si>
    <t>-8.352477</t>
  </si>
  <si>
    <t>41.634079, -8.352477</t>
  </si>
  <si>
    <t>Escola Básica de Caldelas, Amares</t>
  </si>
  <si>
    <t>Caldelas</t>
  </si>
  <si>
    <t>41.667883</t>
  </si>
  <si>
    <t>-8.379511</t>
  </si>
  <si>
    <t>41.667883, -8.379511</t>
  </si>
  <si>
    <t>Escola Básica de Bouro, Amares</t>
  </si>
  <si>
    <t>Bouro (Santa Maria)</t>
  </si>
  <si>
    <t>41.660888</t>
  </si>
  <si>
    <t>-8.274039</t>
  </si>
  <si>
    <t>41.660888, -8.274039</t>
  </si>
  <si>
    <t>Escola Básica do Vale do Homem, Rendufe, Amares</t>
  </si>
  <si>
    <t>Rendufe</t>
  </si>
  <si>
    <t>41.62898</t>
  </si>
  <si>
    <t>-8.406736</t>
  </si>
  <si>
    <t>41.62898, -8.406736</t>
  </si>
  <si>
    <t>Escola Básica de Feira Nova, Ferreiros, Amares</t>
  </si>
  <si>
    <t>Ferreiros</t>
  </si>
  <si>
    <t>41.626686</t>
  </si>
  <si>
    <t>-8.368731</t>
  </si>
  <si>
    <t>41.626686, -8.368731</t>
  </si>
  <si>
    <t>Escola Básica de Vale do Cávado, Veiga, Amares</t>
  </si>
  <si>
    <t>Lago</t>
  </si>
  <si>
    <t>41.613396</t>
  </si>
  <si>
    <t>-8.416368</t>
  </si>
  <si>
    <t>41.613396, -8.416368</t>
  </si>
  <si>
    <t>Escola Básica de Amares</t>
  </si>
  <si>
    <t>41.63134</t>
  </si>
  <si>
    <t>-8.371671</t>
  </si>
  <si>
    <t>41.63134, -8.371671</t>
  </si>
  <si>
    <t>Escola Básica de Gilmonde, Barcelos</t>
  </si>
  <si>
    <t>Gilmonde</t>
  </si>
  <si>
    <t>41.50896</t>
  </si>
  <si>
    <t>-8.66277</t>
  </si>
  <si>
    <t>41.50896, -8.66277</t>
  </si>
  <si>
    <t>Escola Básica de Arcozelo, Barcelos</t>
  </si>
  <si>
    <t>Arcozelo</t>
  </si>
  <si>
    <t>41.54563</t>
  </si>
  <si>
    <t>-8.6091</t>
  </si>
  <si>
    <t>41.54563, -8.6091</t>
  </si>
  <si>
    <t>Escola Básica de Creixomil, Barcelos</t>
  </si>
  <si>
    <t>Creixomil</t>
  </si>
  <si>
    <t>41.540066</t>
  </si>
  <si>
    <t>-8.676522</t>
  </si>
  <si>
    <t>41.540066, -8.676522</t>
  </si>
  <si>
    <t>Escola Básica de Rio Covo - Santa Eugénia, Barcelos</t>
  </si>
  <si>
    <t>Rio Covo (Santa Eugénia)</t>
  </si>
  <si>
    <t>41.52733</t>
  </si>
  <si>
    <t>-8.598224</t>
  </si>
  <si>
    <t>41.52733, -8.598224</t>
  </si>
  <si>
    <t>Escola Básica de Alvelos, Barcelos</t>
  </si>
  <si>
    <t>Alvelos</t>
  </si>
  <si>
    <t>41.50576</t>
  </si>
  <si>
    <t>-8.620458</t>
  </si>
  <si>
    <t>41.50576, -8.620458</t>
  </si>
  <si>
    <t>Escola Secundária de Barcelos</t>
  </si>
  <si>
    <t>Barcelos</t>
  </si>
  <si>
    <t>41.529194</t>
  </si>
  <si>
    <t>-8.61425</t>
  </si>
  <si>
    <t>41.529194, -8.61425</t>
  </si>
  <si>
    <t>Escola Básica António Fogaça, Barcelos</t>
  </si>
  <si>
    <t>Vila Frescainha (São Martinho)</t>
  </si>
  <si>
    <t>41.529957</t>
  </si>
  <si>
    <t>-8.626881</t>
  </si>
  <si>
    <t>41.529957, -8.626881</t>
  </si>
  <si>
    <t>Escola Básica de Caminhos, Barcelos</t>
  </si>
  <si>
    <t>Lama</t>
  </si>
  <si>
    <t>41.56856</t>
  </si>
  <si>
    <t>-8.531819</t>
  </si>
  <si>
    <t>41.56856, -8.531819</t>
  </si>
  <si>
    <t>Escola Básica de Bastuço - São João, Barcelos</t>
  </si>
  <si>
    <t>Bastuço (São João)</t>
  </si>
  <si>
    <t>41.50737</t>
  </si>
  <si>
    <t>-8.52471</t>
  </si>
  <si>
    <t>41.50737, -8.52471</t>
  </si>
  <si>
    <t>Escola Básica de Chavão, Barcelos</t>
  </si>
  <si>
    <t>Chavão</t>
  </si>
  <si>
    <t>41.44633</t>
  </si>
  <si>
    <t>-8.600294</t>
  </si>
  <si>
    <t>41.44633, -8.600294</t>
  </si>
  <si>
    <t>Escola Básica de Pereira, Barcelos</t>
  </si>
  <si>
    <t>Pereira</t>
  </si>
  <si>
    <t>41.491535</t>
  </si>
  <si>
    <t>-8.626545</t>
  </si>
  <si>
    <t>41.491535, -8.626545</t>
  </si>
  <si>
    <t>Escola Básica de Fragoso, Barcelos</t>
  </si>
  <si>
    <t>Fragoso</t>
  </si>
  <si>
    <t>41.61272</t>
  </si>
  <si>
    <t>-8.713987</t>
  </si>
  <si>
    <t>41.61272, -8.713987</t>
  </si>
  <si>
    <t>Escola Básica de Balugães, Fonte de Cal, Barcelos</t>
  </si>
  <si>
    <t>Balugães</t>
  </si>
  <si>
    <t>41.643166</t>
  </si>
  <si>
    <t>-8.636221</t>
  </si>
  <si>
    <t>41.643166, -8.636221</t>
  </si>
  <si>
    <t>Escola Básica de Areias de Vilar, Barcelos</t>
  </si>
  <si>
    <t>Areias de Vilar</t>
  </si>
  <si>
    <t>41.54061</t>
  </si>
  <si>
    <t>-8.5529585</t>
  </si>
  <si>
    <t>41.54061, -8.5529585</t>
  </si>
  <si>
    <t>Escola Básica de Fonte Coberta, Landeiro, Barcelos</t>
  </si>
  <si>
    <t>Fonte Coberta</t>
  </si>
  <si>
    <t>41.48846</t>
  </si>
  <si>
    <t>-8.556421</t>
  </si>
  <si>
    <t>41.48846, -8.556421</t>
  </si>
  <si>
    <t>Escola Básica de Gamil, Barcelos</t>
  </si>
  <si>
    <t>Gamil</t>
  </si>
  <si>
    <t>41.51934</t>
  </si>
  <si>
    <t>-8.595317</t>
  </si>
  <si>
    <t>41.51934, -8.595317</t>
  </si>
  <si>
    <t>Escola Básica Gonçalo Nunes, Arcozelo, Barcelos</t>
  </si>
  <si>
    <t>41.537777</t>
  </si>
  <si>
    <t>-8.61668</t>
  </si>
  <si>
    <t>41.537777, -8.61668</t>
  </si>
  <si>
    <t>Escola Básica e Secundária Vale d’Este, Viatodos, Barcelos</t>
  </si>
  <si>
    <t>Viatodos</t>
  </si>
  <si>
    <t>41.45591</t>
  </si>
  <si>
    <t>-8.56236</t>
  </si>
  <si>
    <t>41.45591, -8.56236</t>
  </si>
  <si>
    <t>Escola Básica de Bastuço - Santo Estêvão, Barcelos</t>
  </si>
  <si>
    <t>Bastuço (Santo Estêvão)</t>
  </si>
  <si>
    <t>41.51179</t>
  </si>
  <si>
    <t>-8.516883</t>
  </si>
  <si>
    <t>41.51179, -8.516883</t>
  </si>
  <si>
    <t>Escola Básica de Areias, Barcelos</t>
  </si>
  <si>
    <t>Areias</t>
  </si>
  <si>
    <t>41.5629</t>
  </si>
  <si>
    <t>-8.542978</t>
  </si>
  <si>
    <t>41.5629, -8.542978</t>
  </si>
  <si>
    <t>Escola Básica de Galegos - Santa Maria, Barcelos</t>
  </si>
  <si>
    <t>Galegos (Santa Maria)</t>
  </si>
  <si>
    <t>41.563442</t>
  </si>
  <si>
    <t>-8.574365</t>
  </si>
  <si>
    <t>41.563442, -8.574365</t>
  </si>
  <si>
    <t>Escola Básica de Macieira de Rates, Barcelos</t>
  </si>
  <si>
    <t>Macieira de Rates</t>
  </si>
  <si>
    <t>41.431103</t>
  </si>
  <si>
    <t>-8.635198</t>
  </si>
  <si>
    <t>41.431103, -8.635198</t>
  </si>
  <si>
    <t>Escola Básica Rosa Ramalho, Barcelinhos, Barcelos</t>
  </si>
  <si>
    <t>Barcelinhos</t>
  </si>
  <si>
    <t>41.524265</t>
  </si>
  <si>
    <t>-8.626699</t>
  </si>
  <si>
    <t>41.524265, -8.626699</t>
  </si>
  <si>
    <t>Escola Básica de Alvito, São Pedro, Barcelos</t>
  </si>
  <si>
    <t>Alvito (São Pedro)</t>
  </si>
  <si>
    <t>41.601994</t>
  </si>
  <si>
    <t>-8.591068</t>
  </si>
  <si>
    <t>41.601994, -8.591068</t>
  </si>
  <si>
    <t>Escola Básica de Martim, Barcelos</t>
  </si>
  <si>
    <t>Martim</t>
  </si>
  <si>
    <t>41.535194</t>
  </si>
  <si>
    <t>-8.518735</t>
  </si>
  <si>
    <t>41.535194, -8.518735</t>
  </si>
  <si>
    <t>Escola Básica de Aldreu, Barcelos</t>
  </si>
  <si>
    <t>Aldreu</t>
  </si>
  <si>
    <t>41.60667</t>
  </si>
  <si>
    <t>-8.71292</t>
  </si>
  <si>
    <t>41.60667, -8.71292</t>
  </si>
  <si>
    <t>Escola Básica de Carreira, Barcelos</t>
  </si>
  <si>
    <t>Carreira</t>
  </si>
  <si>
    <t>41.478798</t>
  </si>
  <si>
    <t>-8.5545</t>
  </si>
  <si>
    <t>41.478798, -8.5545</t>
  </si>
  <si>
    <t>Escola Básica de Tamel - Santa Leocádia, Barcelos</t>
  </si>
  <si>
    <t>Tamel (Santa Leocádia)</t>
  </si>
  <si>
    <t>41.575024</t>
  </si>
  <si>
    <t>-8.651793</t>
  </si>
  <si>
    <t>41.575024, -8.651793</t>
  </si>
  <si>
    <t>Escola Básica de Remelhe, Barcelos</t>
  </si>
  <si>
    <t>Remelhe</t>
  </si>
  <si>
    <t>41.48844</t>
  </si>
  <si>
    <t>-8.60362</t>
  </si>
  <si>
    <t>41.48844, -8.60362</t>
  </si>
  <si>
    <t>Escola Básica de Paradela, Algova, Barcelos</t>
  </si>
  <si>
    <t>41.460743</t>
  </si>
  <si>
    <t>-8.683198</t>
  </si>
  <si>
    <t>41.460743, -8.683198</t>
  </si>
  <si>
    <t>Escola Básica de Moure, Barcelos</t>
  </si>
  <si>
    <t>Moure</t>
  </si>
  <si>
    <t>41.500023</t>
  </si>
  <si>
    <t>-8.55626</t>
  </si>
  <si>
    <t>41.500023, -8.55626</t>
  </si>
  <si>
    <t>Escola Básica de Milhazes, Barcelos</t>
  </si>
  <si>
    <t>Milhazes</t>
  </si>
  <si>
    <t>41.49281</t>
  </si>
  <si>
    <t>-8.657599</t>
  </si>
  <si>
    <t>41.49281, -8.657599</t>
  </si>
  <si>
    <t>Escola Básica de Airó, Barcelos</t>
  </si>
  <si>
    <t>Airó</t>
  </si>
  <si>
    <t>41.51434</t>
  </si>
  <si>
    <t>-8.560949</t>
  </si>
  <si>
    <t>41.51434, -8.560949</t>
  </si>
  <si>
    <t>Escola Básica de Aborim, Barcelos</t>
  </si>
  <si>
    <t>Aborim</t>
  </si>
  <si>
    <t>41.61121</t>
  </si>
  <si>
    <t>-8.636807</t>
  </si>
  <si>
    <t>41.61121, -8.636807</t>
  </si>
  <si>
    <t>Escola Básica e Secundária de Vila Cova, Barcelos</t>
  </si>
  <si>
    <t>Vila Cova</t>
  </si>
  <si>
    <t>41.549477</t>
  </si>
  <si>
    <t>-8.70831</t>
  </si>
  <si>
    <t>41.549477, -8.70831</t>
  </si>
  <si>
    <t>Escola Básica de Pousa, Barcelos</t>
  </si>
  <si>
    <t>Pousa</t>
  </si>
  <si>
    <t>41.549976</t>
  </si>
  <si>
    <t>-8.516783</t>
  </si>
  <si>
    <t>41.549976, -8.516783</t>
  </si>
  <si>
    <t>Escola Básica de Alheira, Barcelos</t>
  </si>
  <si>
    <t>Alheira</t>
  </si>
  <si>
    <t>41.61261</t>
  </si>
  <si>
    <t>-8.566399</t>
  </si>
  <si>
    <t>41.61261, -8.566399</t>
  </si>
  <si>
    <t>Escola Básica de Bárrio, Roriz, Barcelos</t>
  </si>
  <si>
    <t>Roriz</t>
  </si>
  <si>
    <t>41.589584</t>
  </si>
  <si>
    <t>-8.580763</t>
  </si>
  <si>
    <t>41.589584, -8.580763</t>
  </si>
  <si>
    <t>Escola Básica de Gueral, Barcelos</t>
  </si>
  <si>
    <t>Gueral</t>
  </si>
  <si>
    <t>41.458126</t>
  </si>
  <si>
    <t>-8.629949</t>
  </si>
  <si>
    <t>41.458126, -8.629949</t>
  </si>
  <si>
    <t>Escola Básica de Perelhal, Barcelos</t>
  </si>
  <si>
    <t>Perelhal</t>
  </si>
  <si>
    <t>41.52897</t>
  </si>
  <si>
    <t>-8.693057</t>
  </si>
  <si>
    <t>41.52897, -8.693057</t>
  </si>
  <si>
    <t>Escola Básica de Viatodos, Barcelos</t>
  </si>
  <si>
    <t>41.45312</t>
  </si>
  <si>
    <t>-8.563287</t>
  </si>
  <si>
    <t>41.45312, -8.563287</t>
  </si>
  <si>
    <t>Escola Básica de Cossourado, Barcelos</t>
  </si>
  <si>
    <t>Cossourado</t>
  </si>
  <si>
    <t>41.62695</t>
  </si>
  <si>
    <t>-8.624823</t>
  </si>
  <si>
    <t>41.62695, -8.624823</t>
  </si>
  <si>
    <t>Escola Básica de Abade de Neiva, Barcelos</t>
  </si>
  <si>
    <t>Abade de Neiva</t>
  </si>
  <si>
    <t>41.551964</t>
  </si>
  <si>
    <t>-8.6342535</t>
  </si>
  <si>
    <t>41.551964, -8.6342535</t>
  </si>
  <si>
    <t>Escola Básica de Igreja - Cristelo, Barcelos</t>
  </si>
  <si>
    <t>Cristelo</t>
  </si>
  <si>
    <t>41.479763</t>
  </si>
  <si>
    <t>-8.697802</t>
  </si>
  <si>
    <t>41.479763, -8.697802</t>
  </si>
  <si>
    <t>Escola Básica de Fraião, Barcelos</t>
  </si>
  <si>
    <t>Tamel (São Veríssimo)</t>
  </si>
  <si>
    <t>41.548378</t>
  </si>
  <si>
    <t>-8.5944805</t>
  </si>
  <si>
    <t>41.548378, -8.5944805</t>
  </si>
  <si>
    <t>Escola Básica e Secundária de Vale do Tamel, Lijó, Barcelos</t>
  </si>
  <si>
    <t>Lijó</t>
  </si>
  <si>
    <t>41.562042</t>
  </si>
  <si>
    <t>-8.607846</t>
  </si>
  <si>
    <t>41.562042, -8.607846</t>
  </si>
  <si>
    <t>Escola Básica de Silva, Barcelos</t>
  </si>
  <si>
    <t>Silva</t>
  </si>
  <si>
    <t>41.5697</t>
  </si>
  <si>
    <t>-8.630386</t>
  </si>
  <si>
    <t>41.5697, -8.630386</t>
  </si>
  <si>
    <t>Escola Básica de São Brás, Areal, Barcelos</t>
  </si>
  <si>
    <t>41.52184</t>
  </si>
  <si>
    <t>-8.619346</t>
  </si>
  <si>
    <t>41.52184, -8.619346</t>
  </si>
  <si>
    <t>Escola Básica de Durrães, Barcelos</t>
  </si>
  <si>
    <t>Durrães</t>
  </si>
  <si>
    <t>41.63745</t>
  </si>
  <si>
    <t>-8.664902</t>
  </si>
  <si>
    <t>41.63745, -8.664902</t>
  </si>
  <si>
    <t>Escola Secundária Alcaides de Faria, Barcelos</t>
  </si>
  <si>
    <t>41.53653</t>
  </si>
  <si>
    <t>-8.617485</t>
  </si>
  <si>
    <t>41.53653, -8.617485</t>
  </si>
  <si>
    <t>Escola Secundária de Barcelinhos, Barcelos</t>
  </si>
  <si>
    <t>41.52111</t>
  </si>
  <si>
    <t>-8.619505</t>
  </si>
  <si>
    <t>41.52111, -8.619505</t>
  </si>
  <si>
    <t>Escola Básica de Silveiros, Barcelos</t>
  </si>
  <si>
    <t>Silveiros</t>
  </si>
  <si>
    <t>41.473755</t>
  </si>
  <si>
    <t>-8.570075</t>
  </si>
  <si>
    <t>41.473755, -8.570075</t>
  </si>
  <si>
    <t>Escola Básica de Várzea, Barcelos</t>
  </si>
  <si>
    <t>Várzea</t>
  </si>
  <si>
    <t>41.512383</t>
  </si>
  <si>
    <t>-8.577388</t>
  </si>
  <si>
    <t>41.512383, -8.577388</t>
  </si>
  <si>
    <t>Escola Básica de Manhente, Barcelos</t>
  </si>
  <si>
    <t>Manhente</t>
  </si>
  <si>
    <t>41.55545</t>
  </si>
  <si>
    <t>-8.572895</t>
  </si>
  <si>
    <t>41.55545, -8.572895</t>
  </si>
  <si>
    <t>Escola Básica de Pontes, Tamel - São Veríssimo, Barcelos</t>
  </si>
  <si>
    <t>41.53799</t>
  </si>
  <si>
    <t>-8.596111</t>
  </si>
  <si>
    <t>41.53799, -8.596111</t>
  </si>
  <si>
    <t>Escola Básica de Oliveira, Barcelos</t>
  </si>
  <si>
    <t>Oliveira</t>
  </si>
  <si>
    <t>41.582657</t>
  </si>
  <si>
    <t>-8.549378</t>
  </si>
  <si>
    <t>41.582657, -8.549378</t>
  </si>
  <si>
    <t>Escola Básica de Palme, Barcelos</t>
  </si>
  <si>
    <t>Palme</t>
  </si>
  <si>
    <t>41.58504</t>
  </si>
  <si>
    <t>-8.71823</t>
  </si>
  <si>
    <t>41.58504, -8.71823</t>
  </si>
  <si>
    <t>Escola Básica de Cambeses, Barcelos</t>
  </si>
  <si>
    <t>Cambeses</t>
  </si>
  <si>
    <t>41.481457</t>
  </si>
  <si>
    <t>-8.53106</t>
  </si>
  <si>
    <t>41.481457, -8.53106</t>
  </si>
  <si>
    <t>Escola Básica de Vila Boa, Barcelos</t>
  </si>
  <si>
    <t>Vila Boa</t>
  </si>
  <si>
    <t>41.55206</t>
  </si>
  <si>
    <t>-8.618965</t>
  </si>
  <si>
    <t>41.55206, -8.618965</t>
  </si>
  <si>
    <t>Escola Básica de Ucha, Barcelos</t>
  </si>
  <si>
    <t>Ucha</t>
  </si>
  <si>
    <t>41.57864</t>
  </si>
  <si>
    <t>-8.518601</t>
  </si>
  <si>
    <t>41.57864, -8.518601</t>
  </si>
  <si>
    <t>Escola Básica de Negreiros, Barcelos</t>
  </si>
  <si>
    <t>Negreiros</t>
  </si>
  <si>
    <t>41.43384</t>
  </si>
  <si>
    <t>-8.614759</t>
  </si>
  <si>
    <t>41.43384, -8.614759</t>
  </si>
  <si>
    <t>Escola Básica de Carvalhal, Barcelos</t>
  </si>
  <si>
    <t>Carvalhal</t>
  </si>
  <si>
    <t>41.509037</t>
  </si>
  <si>
    <t>-8.636751</t>
  </si>
  <si>
    <t>41.509037, -8.636751</t>
  </si>
  <si>
    <t>Escola Básica Abel Varzim, Barrancos, Barcelos</t>
  </si>
  <si>
    <t>Vila Seca</t>
  </si>
  <si>
    <t>41.49837</t>
  </si>
  <si>
    <t>-8.672451</t>
  </si>
  <si>
    <t>41.49837, -8.672451</t>
  </si>
  <si>
    <t>Escola Básica de Vila Frescaínha, São Pedro, Barcelos</t>
  </si>
  <si>
    <t>Vila Frescainha (São Pedro)</t>
  </si>
  <si>
    <t>41.528545</t>
  </si>
  <si>
    <t>-8.647104</t>
  </si>
  <si>
    <t>41.528545, -8.647104</t>
  </si>
  <si>
    <t>Escola Básica de Carapeços, Barcelos</t>
  </si>
  <si>
    <t>Carapeços</t>
  </si>
  <si>
    <t>41.582684</t>
  </si>
  <si>
    <t>-8.638511</t>
  </si>
  <si>
    <t>41.582684, -8.638511</t>
  </si>
  <si>
    <t>Escola Básica de Galegos - São Martinho, Barcelos</t>
  </si>
  <si>
    <t>Galegos (São Martinho)</t>
  </si>
  <si>
    <t>41.55682</t>
  </si>
  <si>
    <t>-8.564185</t>
  </si>
  <si>
    <t>41.55682, -8.564185</t>
  </si>
  <si>
    <t>Escola Básica de Aldão, Barcelos</t>
  </si>
  <si>
    <t>41.53667</t>
  </si>
  <si>
    <t>-8.631196</t>
  </si>
  <si>
    <t>41.53667, -8.631196</t>
  </si>
  <si>
    <t>Escola Básica de Rio Covo - Santa Eulália, Barcelos</t>
  </si>
  <si>
    <t>Rio Covo (Santa Eulália)</t>
  </si>
  <si>
    <t>41.486794</t>
  </si>
  <si>
    <t>-8.575306</t>
  </si>
  <si>
    <t>41.486794, -8.575306</t>
  </si>
  <si>
    <t>Escola Básica de Barqueiros, Barcelos</t>
  </si>
  <si>
    <t>Barqueiros</t>
  </si>
  <si>
    <t>41.48075436</t>
  </si>
  <si>
    <t>-8.71939749</t>
  </si>
  <si>
    <t>41.48075436, -8.71939749</t>
  </si>
  <si>
    <t>Escola Básica de S. Frutuoso, Braga</t>
  </si>
  <si>
    <t>41.560643</t>
  </si>
  <si>
    <t>-8.436484</t>
  </si>
  <si>
    <t>41.560643, -8.436484</t>
  </si>
  <si>
    <t>Escola Básica de Sobreposta, Braga</t>
  </si>
  <si>
    <t>Sobreposta</t>
  </si>
  <si>
    <t>41.552677</t>
  </si>
  <si>
    <t>-8.33417</t>
  </si>
  <si>
    <t>41.552677, -8.33417</t>
  </si>
  <si>
    <t>Escola Básica de Crespos, Braga</t>
  </si>
  <si>
    <t>Crespos</t>
  </si>
  <si>
    <t>41.603447</t>
  </si>
  <si>
    <t>-8.356235</t>
  </si>
  <si>
    <t>41.603447, -8.356235</t>
  </si>
  <si>
    <t>Escola Básica de Arcos, Braga</t>
  </si>
  <si>
    <t>41.52246319714</t>
  </si>
  <si>
    <t>-8.42208802700043</t>
  </si>
  <si>
    <t>41.52246319714, -8.42208802700043</t>
  </si>
  <si>
    <t>Escola Básica de Aveleda, Braga</t>
  </si>
  <si>
    <t>Aveleda</t>
  </si>
  <si>
    <t>41.524837</t>
  </si>
  <si>
    <t>-8.461912</t>
  </si>
  <si>
    <t>41.524837, -8.461912</t>
  </si>
  <si>
    <t>Escola Básica de Espinho, Braga</t>
  </si>
  <si>
    <t>41.54503</t>
  </si>
  <si>
    <t>-8.361708</t>
  </si>
  <si>
    <t>41.54503, -8.361708</t>
  </si>
  <si>
    <t>Escola Secundária de Maximinos, Braga</t>
  </si>
  <si>
    <t>Braga (Maximinos)</t>
  </si>
  <si>
    <t>41.542686</t>
  </si>
  <si>
    <t>-8.441806</t>
  </si>
  <si>
    <t>41.542686, -8.441806</t>
  </si>
  <si>
    <t>Escola Básica de Lamaçães, Braga</t>
  </si>
  <si>
    <t>Lamaçães</t>
  </si>
  <si>
    <t>41.546947</t>
  </si>
  <si>
    <t>-8.4024</t>
  </si>
  <si>
    <t>41.546947, -8.4024</t>
  </si>
  <si>
    <t>Escola Básica de Pousada, Braga</t>
  </si>
  <si>
    <t>Pousada</t>
  </si>
  <si>
    <t>41.605045</t>
  </si>
  <si>
    <t>-8.345886</t>
  </si>
  <si>
    <t>41.605045, -8.345886</t>
  </si>
  <si>
    <t>Escola Básica do Bairro da Alegria, Braga</t>
  </si>
  <si>
    <t>Braga (São Vítor)</t>
  </si>
  <si>
    <t>41.56385</t>
  </si>
  <si>
    <t>-8.40319</t>
  </si>
  <si>
    <t>41.56385, -8.40319</t>
  </si>
  <si>
    <t>Escola Básica Frei Caetano Brandão, Maximinos, Braga</t>
  </si>
  <si>
    <t>41.540363</t>
  </si>
  <si>
    <t>-8.4400215</t>
  </si>
  <si>
    <t>41.540363, -8.4400215</t>
  </si>
  <si>
    <t>Escola Básica n.º 2 de Lamaçães, Braga</t>
  </si>
  <si>
    <t>41.542783</t>
  </si>
  <si>
    <t>-8.402292</t>
  </si>
  <si>
    <t>41.542783, -8.402292</t>
  </si>
  <si>
    <t>Escola Básica da Naia, Ferreiros, Braga</t>
  </si>
  <si>
    <t>41.53923</t>
  </si>
  <si>
    <t>-8.439742</t>
  </si>
  <si>
    <t>41.53923, -8.439742</t>
  </si>
  <si>
    <t>Escola Básica de Merelim - São Pedro, Braga</t>
  </si>
  <si>
    <t>Merelim (São Pedro)</t>
  </si>
  <si>
    <t>41.577705</t>
  </si>
  <si>
    <t>-8.457129</t>
  </si>
  <si>
    <t>41.577705, -8.457129</t>
  </si>
  <si>
    <t>Escola Básica de Nogueiró, Braga</t>
  </si>
  <si>
    <t>Nogueiró</t>
  </si>
  <si>
    <t>41.551056</t>
  </si>
  <si>
    <t>-8.38864</t>
  </si>
  <si>
    <t>41.551056, -8.38864</t>
  </si>
  <si>
    <t>Escola Básica de São João do Souto, Braga</t>
  </si>
  <si>
    <t>Braga (São João do Souto)</t>
  </si>
  <si>
    <t>41.549652</t>
  </si>
  <si>
    <t>-8.424937</t>
  </si>
  <si>
    <t>41.549652, -8.424937</t>
  </si>
  <si>
    <t>Escola Secundária Carlos Amarante, Braga</t>
  </si>
  <si>
    <t>41.55061</t>
  </si>
  <si>
    <t>-8.413698</t>
  </si>
  <si>
    <t>41.55061, -8.413698</t>
  </si>
  <si>
    <t>Escola Básica de Real, Braga</t>
  </si>
  <si>
    <t>41.557835</t>
  </si>
  <si>
    <t>-8.439881</t>
  </si>
  <si>
    <t>41.557835, -8.439881</t>
  </si>
  <si>
    <t>Escola Básica do Bairro Económico, Braga</t>
  </si>
  <si>
    <t>41.543613</t>
  </si>
  <si>
    <t>-8.408838</t>
  </si>
  <si>
    <t>41.543613, -8.408838</t>
  </si>
  <si>
    <t>Escola Básica de Merelim - São Paio, Braga</t>
  </si>
  <si>
    <t>Merelim (São Paio)</t>
  </si>
  <si>
    <t>41.583763</t>
  </si>
  <si>
    <t>-8.46355</t>
  </si>
  <si>
    <t>41.583763, -8.46355</t>
  </si>
  <si>
    <t>Escola Básica de Trigal de Santa Maria, Braga</t>
  </si>
  <si>
    <t>Tadim</t>
  </si>
  <si>
    <t>41.50606</t>
  </si>
  <si>
    <t>-8.483452</t>
  </si>
  <si>
    <t>41.50606, -8.483452</t>
  </si>
  <si>
    <t>Escola Básica Dr. Francisco Sanches, Braga</t>
  </si>
  <si>
    <t>41.55471</t>
  </si>
  <si>
    <t>-8.41219</t>
  </si>
  <si>
    <t>41.55471, -8.41219</t>
  </si>
  <si>
    <t>Escola Básica de Esporões, Braga</t>
  </si>
  <si>
    <t>Esporões</t>
  </si>
  <si>
    <t>41.510387</t>
  </si>
  <si>
    <t>-8.416258</t>
  </si>
  <si>
    <t>41.510387, -8.416258</t>
  </si>
  <si>
    <t>Escola Básica de Garapoa, Celeirós, Braga</t>
  </si>
  <si>
    <t>Celeirós</t>
  </si>
  <si>
    <t>41.5201377074251</t>
  </si>
  <si>
    <t>-8.4552937746048</t>
  </si>
  <si>
    <t>41.5201377074251, -8.4552937746048</t>
  </si>
  <si>
    <t>Escola Básica de Quinta da Veiga, Braga</t>
  </si>
  <si>
    <t>Braga (São Vicente)</t>
  </si>
  <si>
    <t>41.55903</t>
  </si>
  <si>
    <t>-8.423833</t>
  </si>
  <si>
    <t>41.55903, -8.423833</t>
  </si>
  <si>
    <t>Escola Básica de São Lázaro, Braga</t>
  </si>
  <si>
    <t>Braga (São José de São Lázaro)</t>
  </si>
  <si>
    <t>41.54901</t>
  </si>
  <si>
    <t>-8.420125</t>
  </si>
  <si>
    <t>41.54901, -8.420125</t>
  </si>
  <si>
    <t>Escola Básica da Sé, Braga</t>
  </si>
  <si>
    <t>Braga (Cividade)</t>
  </si>
  <si>
    <t>41.548042</t>
  </si>
  <si>
    <t>-8.429163</t>
  </si>
  <si>
    <t>41.548042, -8.429163</t>
  </si>
  <si>
    <t>Escola Básica de Presa, Braga</t>
  </si>
  <si>
    <t>Adaúfe</t>
  </si>
  <si>
    <t>41.5955108653897</t>
  </si>
  <si>
    <t>-8.4093689918518</t>
  </si>
  <si>
    <t>41.5955108653897, -8.4093689918518</t>
  </si>
  <si>
    <t>Escola Básica n.º 1 de Gualtar, Braga</t>
  </si>
  <si>
    <t>Gualtar</t>
  </si>
  <si>
    <t>41.566826</t>
  </si>
  <si>
    <t>-8.386956</t>
  </si>
  <si>
    <t>41.566826, -8.386956</t>
  </si>
  <si>
    <t>Escola Básica de Bracara Augusta, Assento, Braga</t>
  </si>
  <si>
    <t>Palmeira</t>
  </si>
  <si>
    <t>41.5958398305604</t>
  </si>
  <si>
    <t>-8.4342974424362</t>
  </si>
  <si>
    <t>41.5958398305604, -8.4342974424362</t>
  </si>
  <si>
    <t>Escola Básica André Soares, Braga</t>
  </si>
  <si>
    <t>41.546906</t>
  </si>
  <si>
    <t>-8.416557</t>
  </si>
  <si>
    <t>41.546906, -8.416557</t>
  </si>
  <si>
    <t>Escola Básica Padim da Graça, Braga</t>
  </si>
  <si>
    <t>Padim da Graça</t>
  </si>
  <si>
    <t>41.5645</t>
  </si>
  <si>
    <t>-8.496198</t>
  </si>
  <si>
    <t>41.5645, -8.496198</t>
  </si>
  <si>
    <t>Escola Básica da Ponte Pedrinha, Braga</t>
  </si>
  <si>
    <t>41.5403935706356</t>
  </si>
  <si>
    <t>-8.42985033988952</t>
  </si>
  <si>
    <t>41.5403935706356, -8.42985033988952</t>
  </si>
  <si>
    <t>Escola Básica de Este - São Pedro, Braga</t>
  </si>
  <si>
    <t>Este (São Pedro)</t>
  </si>
  <si>
    <t>41.56219</t>
  </si>
  <si>
    <t>-8.368776</t>
  </si>
  <si>
    <t>41.56219, -8.368776</t>
  </si>
  <si>
    <t>Escola Básica de Figueiredo, Braga</t>
  </si>
  <si>
    <t>Figueiredo</t>
  </si>
  <si>
    <t>41.5041</t>
  </si>
  <si>
    <t>-8.436384</t>
  </si>
  <si>
    <t>41.5041, -8.436384</t>
  </si>
  <si>
    <t>Escola Básica de Ruílhe, Braga</t>
  </si>
  <si>
    <t>Ruilhe</t>
  </si>
  <si>
    <t>41.496895</t>
  </si>
  <si>
    <t>-8.49491</t>
  </si>
  <si>
    <t>41.496895, -8.49491</t>
  </si>
  <si>
    <t>Escola Básica de Palmeira, Braga</t>
  </si>
  <si>
    <t>41.57762</t>
  </si>
  <si>
    <t>-8.424689</t>
  </si>
  <si>
    <t>41.57762, -8.424689</t>
  </si>
  <si>
    <t>Escola Básica de Coucinheiro, Braga</t>
  </si>
  <si>
    <t>41.597183</t>
  </si>
  <si>
    <t>-8.425575</t>
  </si>
  <si>
    <t>41.597183, -8.425575</t>
  </si>
  <si>
    <t>Escola Básica de Celeirós, Braga</t>
  </si>
  <si>
    <t>41.51132</t>
  </si>
  <si>
    <t>-8.448066</t>
  </si>
  <si>
    <t>41.51132, -8.448066</t>
  </si>
  <si>
    <t>Escola Básica de Pedralva, Braga</t>
  </si>
  <si>
    <t>Pedralva</t>
  </si>
  <si>
    <t>41.56</t>
  </si>
  <si>
    <t>-8.321591</t>
  </si>
  <si>
    <t>41.56, -8.321591</t>
  </si>
  <si>
    <t>Escola Básica de Guisande, Braga</t>
  </si>
  <si>
    <t>Guisande</t>
  </si>
  <si>
    <t>41.482502</t>
  </si>
  <si>
    <t>-8.446588</t>
  </si>
  <si>
    <t>41.482502, -8.446588</t>
  </si>
  <si>
    <t>Escola Básica de São Vitor, Braga</t>
  </si>
  <si>
    <t>41.551926</t>
  </si>
  <si>
    <t>-8.41286</t>
  </si>
  <si>
    <t>41.551926, -8.41286</t>
  </si>
  <si>
    <t>Escola Básica das Enguardas, Braga</t>
  </si>
  <si>
    <t>41.55763</t>
  </si>
  <si>
    <t>-8.412684</t>
  </si>
  <si>
    <t>41.55763, -8.412684</t>
  </si>
  <si>
    <t>Escola Básica de Frossos, Braga</t>
  </si>
  <si>
    <t>Frossos</t>
  </si>
  <si>
    <t>41.562843</t>
  </si>
  <si>
    <t>-8.451832</t>
  </si>
  <si>
    <t>41.562843, -8.451832</t>
  </si>
  <si>
    <t>Escola Básica de Cruz, Celeirós, Braga</t>
  </si>
  <si>
    <t>41.511967</t>
  </si>
  <si>
    <t>-8.449917</t>
  </si>
  <si>
    <t>41.511967, -8.449917</t>
  </si>
  <si>
    <t>Escola Básica de Maximinos, Braga</t>
  </si>
  <si>
    <t>41.5449667269627</t>
  </si>
  <si>
    <t>-8.43223750591278</t>
  </si>
  <si>
    <t>41.5449667269627, -8.43223750591278</t>
  </si>
  <si>
    <t>Escola Básica n.º 1 de Nogueira, Braga</t>
  </si>
  <si>
    <t>Nogueira</t>
  </si>
  <si>
    <t>41.5327923416628</t>
  </si>
  <si>
    <t>-8.41129481792449</t>
  </si>
  <si>
    <t>41.5327923416628, -8.41129481792449</t>
  </si>
  <si>
    <t>Escola Básica de Dume, Braga</t>
  </si>
  <si>
    <t>Dume</t>
  </si>
  <si>
    <t>41.568436</t>
  </si>
  <si>
    <t>-8.436478</t>
  </si>
  <si>
    <t>41.568436, -8.436478</t>
  </si>
  <si>
    <t>Escola Básica de Sequeira, Braga</t>
  </si>
  <si>
    <t>Sequeira</t>
  </si>
  <si>
    <t>41.532210065948</t>
  </si>
  <si>
    <t>-8.4736615419388</t>
  </si>
  <si>
    <t>41.532210065948, -8.4736615419388</t>
  </si>
  <si>
    <t>Escola Básica de Tebosa, Braga</t>
  </si>
  <si>
    <t>Tebosa</t>
  </si>
  <si>
    <t>41.482883</t>
  </si>
  <si>
    <t>-8.484096</t>
  </si>
  <si>
    <t>41.482883, -8.484096</t>
  </si>
  <si>
    <t>Escola Artística do Conservatório de Música Calouste Gulbenkian, Braga</t>
  </si>
  <si>
    <t>41.552868</t>
  </si>
  <si>
    <t>-8.409926</t>
  </si>
  <si>
    <t>41.552868, -8.409926</t>
  </si>
  <si>
    <t>Escola Básica do Fujacal, Braga</t>
  </si>
  <si>
    <t>41.543617</t>
  </si>
  <si>
    <t>-8.424877</t>
  </si>
  <si>
    <t>41.543617, -8.424877</t>
  </si>
  <si>
    <t>Escola Básica das Parretas, Braga</t>
  </si>
  <si>
    <t>Braga (Sé)</t>
  </si>
  <si>
    <t>41.55588</t>
  </si>
  <si>
    <t>-8.436361</t>
  </si>
  <si>
    <t>41.55588, -8.436361</t>
  </si>
  <si>
    <t>Escola Básica de Lomar, Braga</t>
  </si>
  <si>
    <t>Lomar</t>
  </si>
  <si>
    <t>41.528496</t>
  </si>
  <si>
    <t>-8.427773</t>
  </si>
  <si>
    <t>41.528496, -8.427773</t>
  </si>
  <si>
    <t>Escola Básica de Gondizalves, Braga</t>
  </si>
  <si>
    <t>Gondizalves</t>
  </si>
  <si>
    <t>41.54094</t>
  </si>
  <si>
    <t>-8.457933</t>
  </si>
  <si>
    <t>41.54094, -8.457933</t>
  </si>
  <si>
    <t>Escola Básica de Panoias, Braga</t>
  </si>
  <si>
    <t>Panoias</t>
  </si>
  <si>
    <t>41.574364</t>
  </si>
  <si>
    <t>-8.464305</t>
  </si>
  <si>
    <t>41.574364, -8.464305</t>
  </si>
  <si>
    <t>Escola Básica de Braga Oeste, Cabreiros, Braga</t>
  </si>
  <si>
    <t>Cabreiros</t>
  </si>
  <si>
    <t>41.53749</t>
  </si>
  <si>
    <t>-8.490248</t>
  </si>
  <si>
    <t>41.53749, -8.490248</t>
  </si>
  <si>
    <t>Escola Básica de Tenões, Braga</t>
  </si>
  <si>
    <t>Tenões</t>
  </si>
  <si>
    <t>41.557293</t>
  </si>
  <si>
    <t>-8.392026</t>
  </si>
  <si>
    <t>41.557293, -8.392026</t>
  </si>
  <si>
    <t>Escola Básica de Fraião, Braga</t>
  </si>
  <si>
    <t>Fraião</t>
  </si>
  <si>
    <t>41.5360128340524</t>
  </si>
  <si>
    <t>-8.4020680189133</t>
  </si>
  <si>
    <t>41.5360128340524, -8.4020680189133</t>
  </si>
  <si>
    <t>Escola Básica do Carandá, Braga</t>
  </si>
  <si>
    <t>41.545418</t>
  </si>
  <si>
    <t>-8.416005</t>
  </si>
  <si>
    <t>41.545418, -8.416005</t>
  </si>
  <si>
    <t>Escola Básica de Arentim, Braga</t>
  </si>
  <si>
    <t>Arentim</t>
  </si>
  <si>
    <t>41.485264</t>
  </si>
  <si>
    <t>-8.507983</t>
  </si>
  <si>
    <t>41.485264, -8.507983</t>
  </si>
  <si>
    <t>Escola Básica da Gandra, Braga</t>
  </si>
  <si>
    <t>41.533546</t>
  </si>
  <si>
    <t>-8.441599</t>
  </si>
  <si>
    <t>41.533546, -8.441599</t>
  </si>
  <si>
    <t>Escola Básica de Estação, Tadim, Braga</t>
  </si>
  <si>
    <t>41.509815</t>
  </si>
  <si>
    <t>-8.485914</t>
  </si>
  <si>
    <t>41.509815, -8.485914</t>
  </si>
  <si>
    <t>Escola Básica de Cabreiros, Braga</t>
  </si>
  <si>
    <t>41.5381650936886</t>
  </si>
  <si>
    <t>-8.488295674324</t>
  </si>
  <si>
    <t>41.5381650936886, -8.488295674324</t>
  </si>
  <si>
    <t>Escola Secundária Alberto Sampaio, Braga</t>
  </si>
  <si>
    <t>41.543674</t>
  </si>
  <si>
    <t>-8.413988</t>
  </si>
  <si>
    <t>41.543674, -8.413988</t>
  </si>
  <si>
    <t>Escola Básica de Nogueira, Braga</t>
  </si>
  <si>
    <t>41.5285516482719</t>
  </si>
  <si>
    <t>-8.41246962547302</t>
  </si>
  <si>
    <t>41.5285516482719, -8.41246962547302</t>
  </si>
  <si>
    <t>Escola Básica de Trandeiras, Braga</t>
  </si>
  <si>
    <t>Trandeiras</t>
  </si>
  <si>
    <t>41.499138</t>
  </si>
  <si>
    <t>-8.419459</t>
  </si>
  <si>
    <t>41.499138, -8.419459</t>
  </si>
  <si>
    <t>Escola Básica de Santa Tecla, Braga</t>
  </si>
  <si>
    <t>41.549033713663</t>
  </si>
  <si>
    <t>-8.40812981128692</t>
  </si>
  <si>
    <t>41.549033713663, -8.40812981128692</t>
  </si>
  <si>
    <t>Escola Básica de Mosteiro e Cávado, Panóias, Braga</t>
  </si>
  <si>
    <t>41.578259</t>
  </si>
  <si>
    <t>-8.464804</t>
  </si>
  <si>
    <t>41.578259, -8.464804</t>
  </si>
  <si>
    <t>Escola Básica n.º 1 de Real, Braga</t>
  </si>
  <si>
    <t>41.5575643204816</t>
  </si>
  <si>
    <t>-8.44152867794036</t>
  </si>
  <si>
    <t>41.5575643204816, -8.44152867794036</t>
  </si>
  <si>
    <t>Escola Básica de Estrada, Ferreiros, Braga</t>
  </si>
  <si>
    <t>41.52776</t>
  </si>
  <si>
    <t>-8.445874</t>
  </si>
  <si>
    <t>41.52776, -8.445874</t>
  </si>
  <si>
    <t>Escola Secundária D. Maria II, Braga</t>
  </si>
  <si>
    <t>41.548656</t>
  </si>
  <si>
    <t>-8.41807</t>
  </si>
  <si>
    <t>41.548656, -8.41807</t>
  </si>
  <si>
    <t>Escola Básica de Ortigueira, Braga</t>
  </si>
  <si>
    <t>41.58027</t>
  </si>
  <si>
    <t>-8.424443</t>
  </si>
  <si>
    <t>41.58027, -8.424443</t>
  </si>
  <si>
    <t>Escola Básica de Gualtar, Braga</t>
  </si>
  <si>
    <t>41.56696</t>
  </si>
  <si>
    <t>-8.388032</t>
  </si>
  <si>
    <t>41.56696, -8.388032</t>
  </si>
  <si>
    <t>Escola Básica do Bairro da Misericórdia, Braga</t>
  </si>
  <si>
    <t>41.5578011542082</t>
  </si>
  <si>
    <t>-8.42633128166198</t>
  </si>
  <si>
    <t>41.5578011542082, -8.42633128166198</t>
  </si>
  <si>
    <t>Escola Básica de Eira Velha, Braga</t>
  </si>
  <si>
    <t>41.587048</t>
  </si>
  <si>
    <t>-8.403845</t>
  </si>
  <si>
    <t>41.587048, -8.403845</t>
  </si>
  <si>
    <t>Escola Secundária Sá de Miranda, Braga</t>
  </si>
  <si>
    <t>41.55689</t>
  </si>
  <si>
    <t>-8.418178</t>
  </si>
  <si>
    <t>41.55689, -8.418178</t>
  </si>
  <si>
    <t>Escola Básica de Este - São Mamede, Braga</t>
  </si>
  <si>
    <t>Este (São Mamede)</t>
  </si>
  <si>
    <t>41.57506</t>
  </si>
  <si>
    <t>-8.358627</t>
  </si>
  <si>
    <t>41.57506, -8.358627</t>
  </si>
  <si>
    <t>Escola Básica de Escudeiros, Braga</t>
  </si>
  <si>
    <t>Escudeiros</t>
  </si>
  <si>
    <t>41.47898</t>
  </si>
  <si>
    <t>-8.430225</t>
  </si>
  <si>
    <t>41.47898, -8.430225</t>
  </si>
  <si>
    <t>Escola Básica de Carrascal, Braga</t>
  </si>
  <si>
    <t>Mire de Tibães</t>
  </si>
  <si>
    <t>41.567104</t>
  </si>
  <si>
    <t>-8.477984</t>
  </si>
  <si>
    <t>41.567104, -8.477984</t>
  </si>
  <si>
    <t>Escola Básica de Fradelos, Braga</t>
  </si>
  <si>
    <t>Fradelos</t>
  </si>
  <si>
    <t>41.50759</t>
  </si>
  <si>
    <t>-8.474787</t>
  </si>
  <si>
    <t>41.50759, -8.474787</t>
  </si>
  <si>
    <t>Escola Básica Padre Dr. Joaquim Santos, Refojos de Basto, Cabeceiras de Basto</t>
  </si>
  <si>
    <t>Refojos de Basto</t>
  </si>
  <si>
    <t>41.5154181924961</t>
  </si>
  <si>
    <t>-7.98575699329376</t>
  </si>
  <si>
    <t>41.5154181924961, -7.98575699329376</t>
  </si>
  <si>
    <t>Escola Básica e Secundária de Cabeceiras de Basto</t>
  </si>
  <si>
    <t>41.514652</t>
  </si>
  <si>
    <t>-7.9875665</t>
  </si>
  <si>
    <t>41.514652, -7.9875665</t>
  </si>
  <si>
    <t>Escola Básica de Faia, Cabeceiras de Basto</t>
  </si>
  <si>
    <t>Faia</t>
  </si>
  <si>
    <t>41.4785</t>
  </si>
  <si>
    <t>-7.97373</t>
  </si>
  <si>
    <t>41.4785, -7.97373</t>
  </si>
  <si>
    <t>Escola Básica de Pedraça, Cabeceiras de Basto</t>
  </si>
  <si>
    <t>Pedraça</t>
  </si>
  <si>
    <t>41.496384</t>
  </si>
  <si>
    <t>-7.9558296</t>
  </si>
  <si>
    <t>41.496384, -7.9558296</t>
  </si>
  <si>
    <t>Escola Básica de Ferreirinha, Cabeceiras de Basto</t>
  </si>
  <si>
    <t>Cavez</t>
  </si>
  <si>
    <t>41.501736</t>
  </si>
  <si>
    <t>-7.904853</t>
  </si>
  <si>
    <t>41.501736, -7.904853</t>
  </si>
  <si>
    <t>Escola Básica do Arco de Baúlhe, Cabeceiras de Basto</t>
  </si>
  <si>
    <t>Arco de Baúlhe</t>
  </si>
  <si>
    <t>41.48217</t>
  </si>
  <si>
    <t>-7.958581</t>
  </si>
  <si>
    <t>41.48217, -7.958581</t>
  </si>
  <si>
    <t>Escola Básica de Gondarém, Cabeceiras de Basto</t>
  </si>
  <si>
    <t>Cabeceiras de Basto</t>
  </si>
  <si>
    <t>41.553165</t>
  </si>
  <si>
    <t>-8.019513</t>
  </si>
  <si>
    <t>41.553165, -8.019513</t>
  </si>
  <si>
    <t>Escola Básica Prof.ª Filomena Mesquita, Cerca dos Frades, Cabeceiras de Basto</t>
  </si>
  <si>
    <t>41.5151498611111</t>
  </si>
  <si>
    <t>-7.98937293333333</t>
  </si>
  <si>
    <t>41.5151498611111, -7.98937293333333</t>
  </si>
  <si>
    <t>Escola Básica de Celorico de Basto</t>
  </si>
  <si>
    <t>Gémeos</t>
  </si>
  <si>
    <t>41.3926644789476</t>
  </si>
  <si>
    <t>-8.00285339355468</t>
  </si>
  <si>
    <t>41.3926644789476, -8.00285339355468</t>
  </si>
  <si>
    <t>Escola Básica n.º 1 da Mota, Celorico de Basto</t>
  </si>
  <si>
    <t>Fervença</t>
  </si>
  <si>
    <t>41.371421</t>
  </si>
  <si>
    <t>-8.096985</t>
  </si>
  <si>
    <t>41.371421, -8.096985</t>
  </si>
  <si>
    <t>Escola Básica de Fermil, Celorico de Basto</t>
  </si>
  <si>
    <t>Veade</t>
  </si>
  <si>
    <t>41.421139</t>
  </si>
  <si>
    <t>-7.985363</t>
  </si>
  <si>
    <t>41.421139, -7.985363</t>
  </si>
  <si>
    <t>Escola Básica n.º 1 de Gandarela, Celorico de Basto</t>
  </si>
  <si>
    <t>Basto (São Clemente)</t>
  </si>
  <si>
    <t>41.458848</t>
  </si>
  <si>
    <t>-8.030298</t>
  </si>
  <si>
    <t>41.458848, -8.030298</t>
  </si>
  <si>
    <t>Escola Básica de Gandarela, Celorico de Basto</t>
  </si>
  <si>
    <t>Ribas</t>
  </si>
  <si>
    <t>41.457226</t>
  </si>
  <si>
    <t>-8.030159</t>
  </si>
  <si>
    <t>41.457226, -8.030159</t>
  </si>
  <si>
    <t>Escola Básica da Mota, Celorico de Basto</t>
  </si>
  <si>
    <t>41.372524</t>
  </si>
  <si>
    <t>-8.092702</t>
  </si>
  <si>
    <t>41.372524, -8.092702</t>
  </si>
  <si>
    <t xml:space="preserve">Escola Profissional Agrícola Eng. Silva Nunes, Molares, Celorico de Basto_x000D_
</t>
  </si>
  <si>
    <t>Molares</t>
  </si>
  <si>
    <t>41.41393</t>
  </si>
  <si>
    <t>-7.9921355</t>
  </si>
  <si>
    <t>41.41393, -7.9921355</t>
  </si>
  <si>
    <t>Escola Básica e Secundária de Celorico de Basto</t>
  </si>
  <si>
    <t>41.391285</t>
  </si>
  <si>
    <t>-8.001391</t>
  </si>
  <si>
    <t>41.391285, -8.001391</t>
  </si>
  <si>
    <t>Escola Básica de Fão, Esposende</t>
  </si>
  <si>
    <t>Fão</t>
  </si>
  <si>
    <t>41.503244</t>
  </si>
  <si>
    <t>-8.767766</t>
  </si>
  <si>
    <t>41.503244, -8.767766</t>
  </si>
  <si>
    <t>Escola Básica de Barral, Esposende</t>
  </si>
  <si>
    <t>Palmeira de Faro</t>
  </si>
  <si>
    <t>41.536144</t>
  </si>
  <si>
    <t>-8.746381</t>
  </si>
  <si>
    <t>41.536144, -8.746381</t>
  </si>
  <si>
    <t>Escola Básica de Forjães, Esposende</t>
  </si>
  <si>
    <t>Forjães</t>
  </si>
  <si>
    <t>41.615993</t>
  </si>
  <si>
    <t>-8.73914</t>
  </si>
  <si>
    <t>41.615993, -8.73914</t>
  </si>
  <si>
    <t>Escola Básica de Curvos, Esposende</t>
  </si>
  <si>
    <t>Curvos</t>
  </si>
  <si>
    <t>41.55954</t>
  </si>
  <si>
    <t>-8.738972</t>
  </si>
  <si>
    <t>41.55954, -8.738972</t>
  </si>
  <si>
    <t>Escola Básica de Pinhote, Esposende</t>
  </si>
  <si>
    <t>Marinhas</t>
  </si>
  <si>
    <t>41.55119</t>
  </si>
  <si>
    <t>-8.772351</t>
  </si>
  <si>
    <t>41.55119, -8.772351</t>
  </si>
  <si>
    <t>Escola Básica de Gandra, Esposende</t>
  </si>
  <si>
    <t>Gandra</t>
  </si>
  <si>
    <t>41.52134</t>
  </si>
  <si>
    <t>-8.759138</t>
  </si>
  <si>
    <t>41.52134, -8.759138</t>
  </si>
  <si>
    <t>Escola Básica de Belinho, Esposende</t>
  </si>
  <si>
    <t>Belinho</t>
  </si>
  <si>
    <t>41.586327</t>
  </si>
  <si>
    <t>-8.785262</t>
  </si>
  <si>
    <t>41.586327, -8.785262</t>
  </si>
  <si>
    <t>Escola Básica de Guilheta, Esposende</t>
  </si>
  <si>
    <t>Antas</t>
  </si>
  <si>
    <t>41.605316</t>
  </si>
  <si>
    <t>-8.794412</t>
  </si>
  <si>
    <t>41.605316, -8.794412</t>
  </si>
  <si>
    <t>Escola Básica de Góios, Esposende</t>
  </si>
  <si>
    <t>41.543205</t>
  </si>
  <si>
    <t>-8.763627</t>
  </si>
  <si>
    <t>41.543205, -8.763627</t>
  </si>
  <si>
    <t>Escola Básica de Esposende</t>
  </si>
  <si>
    <t>Esposende</t>
  </si>
  <si>
    <t>41.535816</t>
  </si>
  <si>
    <t>-8.782178</t>
  </si>
  <si>
    <t>41.535816, -8.782178</t>
  </si>
  <si>
    <t>Escola Básica de Rio Tinto, Esposende</t>
  </si>
  <si>
    <t>Rio Tinto</t>
  </si>
  <si>
    <t>41.499043</t>
  </si>
  <si>
    <t>-8.711513</t>
  </si>
  <si>
    <t>41.499043, -8.711513</t>
  </si>
  <si>
    <t>Escola Básica de Gemeses, Esposende</t>
  </si>
  <si>
    <t>Gemeses</t>
  </si>
  <si>
    <t>41.52315</t>
  </si>
  <si>
    <t>-8.730561</t>
  </si>
  <si>
    <t>41.52315, -8.730561</t>
  </si>
  <si>
    <t>Escola Básica de Mar, Esposende</t>
  </si>
  <si>
    <t>Mar</t>
  </si>
  <si>
    <t>41.579937</t>
  </si>
  <si>
    <t>-8.786538</t>
  </si>
  <si>
    <t>41.579937, -8.786538</t>
  </si>
  <si>
    <t>Escola Secundária Henrique Medina, Esposende</t>
  </si>
  <si>
    <t>41.53809</t>
  </si>
  <si>
    <t>-8.783139</t>
  </si>
  <si>
    <t>41.53809, -8.783139</t>
  </si>
  <si>
    <t>Escola Básica de Rio de Moinhos, Esposende</t>
  </si>
  <si>
    <t>41.566315</t>
  </si>
  <si>
    <t>-8.78208</t>
  </si>
  <si>
    <t>41.566315, -8.78208</t>
  </si>
  <si>
    <t>Escola Básica António Rodrigues Sampaio, Esposende</t>
  </si>
  <si>
    <t>41.559795</t>
  </si>
  <si>
    <t>-8.77417</t>
  </si>
  <si>
    <t>41.559795, -8.77417</t>
  </si>
  <si>
    <t>Escola Básica de Criaz, Esposende</t>
  </si>
  <si>
    <t>Apúlia</t>
  </si>
  <si>
    <t>41.473503</t>
  </si>
  <si>
    <t>-8.748708</t>
  </si>
  <si>
    <t>41.473503, -8.748708</t>
  </si>
  <si>
    <t>Escola Básica de Fonte Boa, Esposende</t>
  </si>
  <si>
    <t>Fonte Boa</t>
  </si>
  <si>
    <t>41.499695</t>
  </si>
  <si>
    <t>-8.740434</t>
  </si>
  <si>
    <t>41.499695, -8.740434</t>
  </si>
  <si>
    <t>Escola Básica de Apúlia, Esposende</t>
  </si>
  <si>
    <t>41.485516</t>
  </si>
  <si>
    <t>-8.761692</t>
  </si>
  <si>
    <t>41.485516, -8.761692</t>
  </si>
  <si>
    <t>Escola Básica de Facho, Apúlia, Esposende</t>
  </si>
  <si>
    <t>41.4881</t>
  </si>
  <si>
    <t>-8.778612</t>
  </si>
  <si>
    <t>41.4881, -8.778612</t>
  </si>
  <si>
    <t>Escola Básica de Vila Chã, Esposende</t>
  </si>
  <si>
    <t>41.572735</t>
  </si>
  <si>
    <t>-8.749784</t>
  </si>
  <si>
    <t>41.572735, -8.749784</t>
  </si>
  <si>
    <t>Escola Básica Antonio Correia Oliveira, Esposende</t>
  </si>
  <si>
    <t>41.53512</t>
  </si>
  <si>
    <t>-8.782518</t>
  </si>
  <si>
    <t>41.53512, -8.782518</t>
  </si>
  <si>
    <t>Escola Básica de Travassós, Fafe</t>
  </si>
  <si>
    <t>Travassós</t>
  </si>
  <si>
    <t>41.49156</t>
  </si>
  <si>
    <t>-8.19235</t>
  </si>
  <si>
    <t>41.49156, -8.19235</t>
  </si>
  <si>
    <t>Escola Básica de Arões - São Romão, Fafe</t>
  </si>
  <si>
    <t>Arões (São Romão)</t>
  </si>
  <si>
    <t>41.458378</t>
  </si>
  <si>
    <t>-8.21504</t>
  </si>
  <si>
    <t>41.458378, -8.21504</t>
  </si>
  <si>
    <t>Escola Básica de Monte, Arões - Santa Cristina, Fafe</t>
  </si>
  <si>
    <t>Arões (Santa Cristina)</t>
  </si>
  <si>
    <t>41.44017</t>
  </si>
  <si>
    <t>-8.220843</t>
  </si>
  <si>
    <t>41.44017, -8.220843</t>
  </si>
  <si>
    <t>Escola Básica de Silvares - São Clemente, Cortinhas, Fafe</t>
  </si>
  <si>
    <t>Silvares (São Clemente)</t>
  </si>
  <si>
    <t>41.425873</t>
  </si>
  <si>
    <t>-8.161345</t>
  </si>
  <si>
    <t>41.425873, -8.161345</t>
  </si>
  <si>
    <t>Escola Básica de Arões - Santa Cristina, Fafe</t>
  </si>
  <si>
    <t>41.44318</t>
  </si>
  <si>
    <t>-8.210124</t>
  </si>
  <si>
    <t>41.44318, -8.210124</t>
  </si>
  <si>
    <t>Escola Básica de Seidões, Fafe</t>
  </si>
  <si>
    <t>Seidões</t>
  </si>
  <si>
    <t>41.409645</t>
  </si>
  <si>
    <t>-8.1240635</t>
  </si>
  <si>
    <t>41.409645, -8.1240635</t>
  </si>
  <si>
    <t>Escola Básica de Moreira de Rei, Fafe</t>
  </si>
  <si>
    <t>Moreira do Rei</t>
  </si>
  <si>
    <t>41.480225</t>
  </si>
  <si>
    <t>-8.115879</t>
  </si>
  <si>
    <t>41.480225, -8.115879</t>
  </si>
  <si>
    <t>Escola Básica de Montelongo, Fafe</t>
  </si>
  <si>
    <t>Fafe</t>
  </si>
  <si>
    <t>41.455284</t>
  </si>
  <si>
    <t>-8.177645</t>
  </si>
  <si>
    <t>41.455284, -8.177645</t>
  </si>
  <si>
    <t>Escola Básica de Fareja, Fafe</t>
  </si>
  <si>
    <t>Fareja</t>
  </si>
  <si>
    <t>41.415375</t>
  </si>
  <si>
    <t>-8.231121</t>
  </si>
  <si>
    <t>41.415375, -8.231121</t>
  </si>
  <si>
    <t>Escola Básica Prof. Carlos Teixeira, Fafe</t>
  </si>
  <si>
    <t>41.446712</t>
  </si>
  <si>
    <t>-8.174247</t>
  </si>
  <si>
    <t>41.446712, -8.174247</t>
  </si>
  <si>
    <t>Escola Secundária de Fafe</t>
  </si>
  <si>
    <t>41.447525</t>
  </si>
  <si>
    <t>-8.173761</t>
  </si>
  <si>
    <t>41.447525, -8.173761</t>
  </si>
  <si>
    <t>Escola Básica de Medelo, Fafe</t>
  </si>
  <si>
    <t>Medelo</t>
  </si>
  <si>
    <t>41.46534</t>
  </si>
  <si>
    <t>-8.15584</t>
  </si>
  <si>
    <t>41.46534, -8.15584</t>
  </si>
  <si>
    <t>Escola Básica de Cepães, Fafe</t>
  </si>
  <si>
    <t>Cepães</t>
  </si>
  <si>
    <t>41.435562</t>
  </si>
  <si>
    <t>-8.205134</t>
  </si>
  <si>
    <t>41.435562, -8.205134</t>
  </si>
  <si>
    <t>Escola Básica Padre Joaquim Flores, Revelhe, Fafe</t>
  </si>
  <si>
    <t>Revelhe</t>
  </si>
  <si>
    <t>41.48025</t>
  </si>
  <si>
    <t>-8.153527</t>
  </si>
  <si>
    <t>41.48025, -8.153527</t>
  </si>
  <si>
    <t>Escola Básica de Regadas, Fafe</t>
  </si>
  <si>
    <t>Regadas</t>
  </si>
  <si>
    <t>41.398224</t>
  </si>
  <si>
    <t>-8.149957</t>
  </si>
  <si>
    <t>41.398224, -8.149957</t>
  </si>
  <si>
    <t>Escola Básica de São Gens, Fafe</t>
  </si>
  <si>
    <t>São Gens</t>
  </si>
  <si>
    <t>41.446384</t>
  </si>
  <si>
    <t>-8.133281</t>
  </si>
  <si>
    <t>41.446384, -8.133281</t>
  </si>
  <si>
    <t>Escola Básica de Quinchães, Fafe</t>
  </si>
  <si>
    <t>Quinchães</t>
  </si>
  <si>
    <t>41.441334</t>
  </si>
  <si>
    <t>-8.140132</t>
  </si>
  <si>
    <t>41.441334, -8.140132</t>
  </si>
  <si>
    <t>Escola Básica de Serafão, Fafe</t>
  </si>
  <si>
    <t>Serafão</t>
  </si>
  <si>
    <t>41.532875</t>
  </si>
  <si>
    <t>-8.215734</t>
  </si>
  <si>
    <t>41.532875, -8.215734</t>
  </si>
  <si>
    <t>Escola Básica de Golães, Fafe</t>
  </si>
  <si>
    <t>Golães</t>
  </si>
  <si>
    <t>41.466236</t>
  </si>
  <si>
    <t>-8.194973</t>
  </si>
  <si>
    <t>41.466236, -8.194973</t>
  </si>
  <si>
    <t>Escola Básica de Passos, Fafe</t>
  </si>
  <si>
    <t>Passos</t>
  </si>
  <si>
    <t>41.478924</t>
  </si>
  <si>
    <t>-8.203383</t>
  </si>
  <si>
    <t>41.478924, -8.203383</t>
  </si>
  <si>
    <t>Escola Básica de Silvares, São Martinho, Fafe</t>
  </si>
  <si>
    <t>Silvares (São Martinho)</t>
  </si>
  <si>
    <t>41.406246</t>
  </si>
  <si>
    <t>-8.163222</t>
  </si>
  <si>
    <t>41.406246, -8.163222</t>
  </si>
  <si>
    <t>Escola Básica de São Jorge, Fafe</t>
  </si>
  <si>
    <t>41.44074</t>
  </si>
  <si>
    <t>-8.178018</t>
  </si>
  <si>
    <t>41.44074, -8.178018</t>
  </si>
  <si>
    <t>Escola Básica de Urgezes, Guimarães</t>
  </si>
  <si>
    <t>Urgezes</t>
  </si>
  <si>
    <t>41.424467</t>
  </si>
  <si>
    <t>-8.296381</t>
  </si>
  <si>
    <t>41.424467, -8.296381</t>
  </si>
  <si>
    <t>Escola Básica de Ponte, Guimarães</t>
  </si>
  <si>
    <t>Ponte</t>
  </si>
  <si>
    <t>41.474698</t>
  </si>
  <si>
    <t>-8.344152</t>
  </si>
  <si>
    <t>41.474698, -8.344152</t>
  </si>
  <si>
    <t>Escola Básica de Ronfe, Guimarães</t>
  </si>
  <si>
    <t>Ronfe</t>
  </si>
  <si>
    <t>41.442572</t>
  </si>
  <si>
    <t>-8.381534</t>
  </si>
  <si>
    <t>41.442572, -8.381534</t>
  </si>
  <si>
    <t>Escola Básica Agostinho da Silva, Guimarães</t>
  </si>
  <si>
    <t>Abação (São Tomé)</t>
  </si>
  <si>
    <t>41.40948</t>
  </si>
  <si>
    <t>-8.271253</t>
  </si>
  <si>
    <t>41.40948, -8.271253</t>
  </si>
  <si>
    <t>Escola Básica Arquiteto Fernando Távora, Fermentões, Guimarães</t>
  </si>
  <si>
    <t>Fermentões</t>
  </si>
  <si>
    <t>41.45582</t>
  </si>
  <si>
    <t>-8.314296</t>
  </si>
  <si>
    <t>41.45582, -8.314296</t>
  </si>
  <si>
    <t>Escola Básica de Salgueiral, Guimarães</t>
  </si>
  <si>
    <t>41.43277</t>
  </si>
  <si>
    <t>-8.303497</t>
  </si>
  <si>
    <t>41.43277, -8.303497</t>
  </si>
  <si>
    <t>Escola Básica de Calvos, Guimarães</t>
  </si>
  <si>
    <t>Calvos</t>
  </si>
  <si>
    <t>41.403587</t>
  </si>
  <si>
    <t>-8.243387</t>
  </si>
  <si>
    <t>41.403587, -8.243387</t>
  </si>
  <si>
    <t>Escola Básica de Abação, Guimarães</t>
  </si>
  <si>
    <t>41.409054</t>
  </si>
  <si>
    <t>-8.2677965</t>
  </si>
  <si>
    <t>41.409054, -8.2677965</t>
  </si>
  <si>
    <t>Escola Básica de Charneca, Caldas das Taipas, Guimarães</t>
  </si>
  <si>
    <t>41.49032</t>
  </si>
  <si>
    <t>-8.341651</t>
  </si>
  <si>
    <t>41.49032, -8.341651</t>
  </si>
  <si>
    <t>Escola Básica de Tabuadelo, Guimarães</t>
  </si>
  <si>
    <t>Tabuadelo</t>
  </si>
  <si>
    <t>41.40087</t>
  </si>
  <si>
    <t>-8.287357</t>
  </si>
  <si>
    <t>41.40087, -8.287357</t>
  </si>
  <si>
    <t>Escola Básica de Vizela</t>
  </si>
  <si>
    <t>Vizela (São Paio)</t>
  </si>
  <si>
    <t>41.3877121055556</t>
  </si>
  <si>
    <t>-8.26376024722222</t>
  </si>
  <si>
    <t>41.3877121055556, -8.26376024722222</t>
  </si>
  <si>
    <t>Escola Secundária Francisco de Holanda, Guimarães</t>
  </si>
  <si>
    <t>Guimarães (São Paio)</t>
  </si>
  <si>
    <t>41.444996</t>
  </si>
  <si>
    <t>-8.297167</t>
  </si>
  <si>
    <t>41.444996, -8.297167</t>
  </si>
  <si>
    <t>Escola Secundária Martins Sarmento, Guimarães</t>
  </si>
  <si>
    <t>Guimarães (Oliveira do Castelo)</t>
  </si>
  <si>
    <t>41.4453</t>
  </si>
  <si>
    <t>-8.287329</t>
  </si>
  <si>
    <t>41.4453, -8.287329</t>
  </si>
  <si>
    <t>Escola Básica de Candoso - São Martinho, Guimarães</t>
  </si>
  <si>
    <t>Candoso (São Martinho)</t>
  </si>
  <si>
    <t>41.4282</t>
  </si>
  <si>
    <t>-8.338191</t>
  </si>
  <si>
    <t>41.4282, -8.338191</t>
  </si>
  <si>
    <t>Escola Básica do Vale de São Torcato, Guimarães</t>
  </si>
  <si>
    <t>São Torcato</t>
  </si>
  <si>
    <t>41.481915</t>
  </si>
  <si>
    <t>-8.264085</t>
  </si>
  <si>
    <t>41.481915, -8.264085</t>
  </si>
  <si>
    <t>Escola Básica de Oliveira do Castelo, Guimarães</t>
  </si>
  <si>
    <t>41.444134</t>
  </si>
  <si>
    <t>-8.286213</t>
  </si>
  <si>
    <t>41.444134, -8.286213</t>
  </si>
  <si>
    <t>Escola Básica Joaquim Pinto, Caldas São João, Vizela</t>
  </si>
  <si>
    <t>Caldas de Vizela (São João)</t>
  </si>
  <si>
    <t>41.3747</t>
  </si>
  <si>
    <t>-8.307281</t>
  </si>
  <si>
    <t>41.3747, -8.307281</t>
  </si>
  <si>
    <t>Escola Básica de Infantas, Guimarães</t>
  </si>
  <si>
    <t>Infantas</t>
  </si>
  <si>
    <t>41.42733</t>
  </si>
  <si>
    <t>-8.245876</t>
  </si>
  <si>
    <t>41.42733, -8.245876</t>
  </si>
  <si>
    <t>Escola Básica Virgínia Moura, Moreira de Cónegos, Guimarães</t>
  </si>
  <si>
    <t>Moreira de Cónegos</t>
  </si>
  <si>
    <t>41.372414</t>
  </si>
  <si>
    <t>-8.35536</t>
  </si>
  <si>
    <t>41.372414, -8.35536</t>
  </si>
  <si>
    <t>Escola Básica n.º 1 de Pevidém, Barreiro, Guimarães</t>
  </si>
  <si>
    <t>Selho (São Jorge)</t>
  </si>
  <si>
    <t>41.434036</t>
  </si>
  <si>
    <t>-8.352123</t>
  </si>
  <si>
    <t>41.434036, -8.352123</t>
  </si>
  <si>
    <t>Escola Básica de Vermis, Guimarães</t>
  </si>
  <si>
    <t>41.37404</t>
  </si>
  <si>
    <t>-8.352057</t>
  </si>
  <si>
    <t>41.37404, -8.352057</t>
  </si>
  <si>
    <t>Escola Básica de São Roque, Guimarães</t>
  </si>
  <si>
    <t>Costa</t>
  </si>
  <si>
    <t>41.43429</t>
  </si>
  <si>
    <t>-8.284332</t>
  </si>
  <si>
    <t>41.43429, -8.284332</t>
  </si>
  <si>
    <t>Escola Básica de Polvoreira, Guimarães</t>
  </si>
  <si>
    <t>Polvoreira</t>
  </si>
  <si>
    <t>41.4155</t>
  </si>
  <si>
    <t>-8.300607</t>
  </si>
  <si>
    <t>41.4155, -8.300607</t>
  </si>
  <si>
    <t>Escola Básica de Casais, Brito, Guimarães</t>
  </si>
  <si>
    <t>Brito</t>
  </si>
  <si>
    <t>41.451355</t>
  </si>
  <si>
    <t>-8.36334</t>
  </si>
  <si>
    <t>41.451355, -8.36334</t>
  </si>
  <si>
    <t>Escola Básica de Nespereira, Guimarães</t>
  </si>
  <si>
    <t>Nespereira</t>
  </si>
  <si>
    <t>41.408825</t>
  </si>
  <si>
    <t>-8.323848</t>
  </si>
  <si>
    <t>41.408825, -8.323848</t>
  </si>
  <si>
    <t>Escola Básica de São Romão, Mesão Frio, Guimarães</t>
  </si>
  <si>
    <t>Mesão Frio</t>
  </si>
  <si>
    <t>41.450706</t>
  </si>
  <si>
    <t>-8.263015</t>
  </si>
  <si>
    <t>41.450706, -8.263015</t>
  </si>
  <si>
    <t>Escola Básica de Mascotelos, Guimarães</t>
  </si>
  <si>
    <t>Mascotelos</t>
  </si>
  <si>
    <t>41.426785</t>
  </si>
  <si>
    <t>-8.310565</t>
  </si>
  <si>
    <t>41.426785, -8.310565</t>
  </si>
  <si>
    <t>Escola Básica de Sande, Vila Nova, Guimarães</t>
  </si>
  <si>
    <t>Sande (Vila Nova)</t>
  </si>
  <si>
    <t>41.464413</t>
  </si>
  <si>
    <t>-8.3491</t>
  </si>
  <si>
    <t>41.464413, -8.3491</t>
  </si>
  <si>
    <t>Escola Básica D. Afonso Henriques, Creixomil, Guimarães</t>
  </si>
  <si>
    <t>41.440968</t>
  </si>
  <si>
    <t>-8.309564</t>
  </si>
  <si>
    <t>41.440968, -8.309564</t>
  </si>
  <si>
    <t>Escola Básica de Roupeire, Airão - São João, Guimarães</t>
  </si>
  <si>
    <t>Airão (São João Baptista)</t>
  </si>
  <si>
    <t>41.45827</t>
  </si>
  <si>
    <t>-8.423678</t>
  </si>
  <si>
    <t>41.45827, -8.423678</t>
  </si>
  <si>
    <t>Escola Básica de Nossa Senhora da Conceição, Fermentões, Guimarães</t>
  </si>
  <si>
    <t>41.448208</t>
  </si>
  <si>
    <t>-8.304831</t>
  </si>
  <si>
    <t>41.448208, -8.304831</t>
  </si>
  <si>
    <t>Escola Básica de Pevidém, Selho - São Jorge, Guimarães</t>
  </si>
  <si>
    <t>41.43232</t>
  </si>
  <si>
    <t>-8.35403</t>
  </si>
  <si>
    <t>41.43232, -8.35403</t>
  </si>
  <si>
    <t>Escola Básica Gil Vicente, Urgeses, Guimarães</t>
  </si>
  <si>
    <t>41.425022</t>
  </si>
  <si>
    <t>-8.297488</t>
  </si>
  <si>
    <t>41.425022, -8.297488</t>
  </si>
  <si>
    <t>Escola Básica Professor Abel Salazar, Guimarães</t>
  </si>
  <si>
    <t>41.44375</t>
  </si>
  <si>
    <t>-8.381839</t>
  </si>
  <si>
    <t>41.44375, -8.381839</t>
  </si>
  <si>
    <t>Escola Básica de Poças, Guimarães</t>
  </si>
  <si>
    <t>Airão (Santa Maria)</t>
  </si>
  <si>
    <t>41.449905</t>
  </si>
  <si>
    <t>-8.412864</t>
  </si>
  <si>
    <t>41.449905, -8.412864</t>
  </si>
  <si>
    <t>Escola Básica de Cruz de Argola, Mesão Frio, Guimarães</t>
  </si>
  <si>
    <t>41.451847</t>
  </si>
  <si>
    <t>-8.275055</t>
  </si>
  <si>
    <t>41.451847, -8.275055</t>
  </si>
  <si>
    <t>Escola Básica Professor João de Meira, Guimarães</t>
  </si>
  <si>
    <t>41.445366</t>
  </si>
  <si>
    <t>-8.283466</t>
  </si>
  <si>
    <t>41.445366, -8.283466</t>
  </si>
  <si>
    <t>Escola Básica de Conde, Guimarães</t>
  </si>
  <si>
    <t>Conde</t>
  </si>
  <si>
    <t>41.392815</t>
  </si>
  <si>
    <t>-8.333697</t>
  </si>
  <si>
    <t>41.392815, -8.333697</t>
  </si>
  <si>
    <t>Escola Básica Egas Moniz, Guimarães</t>
  </si>
  <si>
    <t>41.43739</t>
  </si>
  <si>
    <t>-8.293315</t>
  </si>
  <si>
    <t>41.43739, -8.293315</t>
  </si>
  <si>
    <t>Escola Básica de Igreja, Sande - São Martinho, Guimarães</t>
  </si>
  <si>
    <t>Sande (São Martinho)</t>
  </si>
  <si>
    <t>41.496872</t>
  </si>
  <si>
    <t>-8.360987</t>
  </si>
  <si>
    <t>41.496872, -8.360987</t>
  </si>
  <si>
    <t>Escola Básica de Souto - Santa Maria, Guimarães</t>
  </si>
  <si>
    <t>Souto (Santa Maria)</t>
  </si>
  <si>
    <t>41.5123</t>
  </si>
  <si>
    <t>-8.293307</t>
  </si>
  <si>
    <t>41.5123, -8.293307</t>
  </si>
  <si>
    <t>Escola Básica de Serzedo, Guimarães</t>
  </si>
  <si>
    <t>Serzedo</t>
  </si>
  <si>
    <t>41.404133</t>
  </si>
  <si>
    <t>-8.231435</t>
  </si>
  <si>
    <t>41.404133, -8.231435</t>
  </si>
  <si>
    <t>Escola Básica de Vinha, Guimarães</t>
  </si>
  <si>
    <t>Atães</t>
  </si>
  <si>
    <t>41.457657</t>
  </si>
  <si>
    <t>-8.250621</t>
  </si>
  <si>
    <t>41.457657, -8.250621</t>
  </si>
  <si>
    <t>Escola Básica de Longos, Guimarães</t>
  </si>
  <si>
    <t>Longos</t>
  </si>
  <si>
    <t>41.517456</t>
  </si>
  <si>
    <t>-8.355554</t>
  </si>
  <si>
    <t>41.517456, -8.355554</t>
  </si>
  <si>
    <t>Escola Básica do Serrado, Briteiros - Santa Leocádia, Guimarães</t>
  </si>
  <si>
    <t>Briteiros (Santa Leocádia)</t>
  </si>
  <si>
    <t>41.521046</t>
  </si>
  <si>
    <t>-8.344612</t>
  </si>
  <si>
    <t>41.521046, -8.344612</t>
  </si>
  <si>
    <t>Escola Básica de Selho - São Cristóvão, Guimarães</t>
  </si>
  <si>
    <t>Selho (São Cristóvão)</t>
  </si>
  <si>
    <t>41.422806</t>
  </si>
  <si>
    <t>-8.349464</t>
  </si>
  <si>
    <t>41.422806, -8.349464</t>
  </si>
  <si>
    <t>Escola Básica e Secundária Santos Simões, Guimarães</t>
  </si>
  <si>
    <t>Azurém</t>
  </si>
  <si>
    <t>41.45165</t>
  </si>
  <si>
    <t>-8.273107</t>
  </si>
  <si>
    <t>41.45165, -8.273107</t>
  </si>
  <si>
    <t>Escola Básica de Agrolongo, Guimarães</t>
  </si>
  <si>
    <t>Sande (São Lourenço)</t>
  </si>
  <si>
    <t>41.507877</t>
  </si>
  <si>
    <t>-8.349951</t>
  </si>
  <si>
    <t>41.507877, -8.349951</t>
  </si>
  <si>
    <t>Escola Básica de Carreiro, Guimarães</t>
  </si>
  <si>
    <t>Lordelo</t>
  </si>
  <si>
    <t>41.369556</t>
  </si>
  <si>
    <t>-8.388928</t>
  </si>
  <si>
    <t>41.369556, -8.388928</t>
  </si>
  <si>
    <t>Escola Básica de Silvares, Guimarães</t>
  </si>
  <si>
    <t>Silvares</t>
  </si>
  <si>
    <t>41.442833</t>
  </si>
  <si>
    <t>-8.33968</t>
  </si>
  <si>
    <t>41.442833, -8.33968</t>
  </si>
  <si>
    <t>Escola Básica de Mosteiro, Guimarães</t>
  </si>
  <si>
    <t>41.479637</t>
  </si>
  <si>
    <t>-8.2613325</t>
  </si>
  <si>
    <t>41.479637, -8.2613325</t>
  </si>
  <si>
    <t>Escola Básica de Eirinha, Serzedelo, Guimarães</t>
  </si>
  <si>
    <t>Serzedelo</t>
  </si>
  <si>
    <t>41.405556</t>
  </si>
  <si>
    <t>-8.366013</t>
  </si>
  <si>
    <t>41.405556, -8.366013</t>
  </si>
  <si>
    <t>Escola Básica de Motelo, Guimarães</t>
  </si>
  <si>
    <t>41.458</t>
  </si>
  <si>
    <t>-8.314004</t>
  </si>
  <si>
    <t>41.458, -8.314004</t>
  </si>
  <si>
    <t>Escola Básica de Pégada, Azurém, Guimarães</t>
  </si>
  <si>
    <t>41.452637</t>
  </si>
  <si>
    <t>-8.294961</t>
  </si>
  <si>
    <t>41.452637, -8.294961</t>
  </si>
  <si>
    <t>Escola Básica de Infias, Vizela</t>
  </si>
  <si>
    <t>Infias</t>
  </si>
  <si>
    <t>41.395638</t>
  </si>
  <si>
    <t>-8.309047</t>
  </si>
  <si>
    <t>41.395638, -8.309047</t>
  </si>
  <si>
    <t>Escola Básica de Gondar, Guimarães</t>
  </si>
  <si>
    <t>Gondar</t>
  </si>
  <si>
    <t>41.420593</t>
  </si>
  <si>
    <t>-8.3693</t>
  </si>
  <si>
    <t>41.420593, -8.3693</t>
  </si>
  <si>
    <t>Escola Básica de Caneiros, Fermentões, Guimarães</t>
  </si>
  <si>
    <t>41.455322</t>
  </si>
  <si>
    <t>-8.307796</t>
  </si>
  <si>
    <t>41.455322, -8.307796</t>
  </si>
  <si>
    <t>Escola Básica dos Enxertos, Vizela</t>
  </si>
  <si>
    <t>41.36686</t>
  </si>
  <si>
    <t>-8.309351</t>
  </si>
  <si>
    <t>41.36686, -8.309351</t>
  </si>
  <si>
    <t>Escola Básica de Alto da Bandeira, Creixomil, Guimarães</t>
  </si>
  <si>
    <t>41.44021</t>
  </si>
  <si>
    <t>-8.312191</t>
  </si>
  <si>
    <t>41.44021, -8.312191</t>
  </si>
  <si>
    <t>Escola Básica de Santa Luzia, Azurém, Guimarães</t>
  </si>
  <si>
    <t>41.44778</t>
  </si>
  <si>
    <t>-8.297572</t>
  </si>
  <si>
    <t>41.44778, -8.297572</t>
  </si>
  <si>
    <t>Escola Básica de Caldas de Vizela, Vizela</t>
  </si>
  <si>
    <t>41.367416</t>
  </si>
  <si>
    <t>-8.310428</t>
  </si>
  <si>
    <t>41.367416, -8.310428</t>
  </si>
  <si>
    <t>Escola Básica de Corvite, Guimarães</t>
  </si>
  <si>
    <t>Corvite</t>
  </si>
  <si>
    <t>41.474445</t>
  </si>
  <si>
    <t>-8.318959</t>
  </si>
  <si>
    <t>41.474445, -8.318959</t>
  </si>
  <si>
    <t>Escola Básica de Briteiros, Guimarães</t>
  </si>
  <si>
    <t>Briteiros (Salvador)</t>
  </si>
  <si>
    <t>41.517815</t>
  </si>
  <si>
    <t>-8.319462</t>
  </si>
  <si>
    <t>41.517815, -8.319462</t>
  </si>
  <si>
    <t>Escola Básica de Igreja - São Salvador, Guimarães</t>
  </si>
  <si>
    <t>41.52289</t>
  </si>
  <si>
    <t>-8.323511</t>
  </si>
  <si>
    <t>41.52289, -8.323511</t>
  </si>
  <si>
    <t>Escola Básica de Bela Vista, Guimarães</t>
  </si>
  <si>
    <t>Selho (São Lourenço)</t>
  </si>
  <si>
    <t>41.468407</t>
  </si>
  <si>
    <t>-8.282285</t>
  </si>
  <si>
    <t>41.468407, -8.282285</t>
  </si>
  <si>
    <t>Escola Básica de Pinheiral, Guimarães</t>
  </si>
  <si>
    <t>41.48725</t>
  </si>
  <si>
    <t>-8.349522</t>
  </si>
  <si>
    <t>41.48725, -8.349522</t>
  </si>
  <si>
    <t>Escola Secundária de Caldas de Vizela, Vizela</t>
  </si>
  <si>
    <t>Caldas de Vizela (São Miguel)</t>
  </si>
  <si>
    <t>41.381866</t>
  </si>
  <si>
    <t>-8.311818</t>
  </si>
  <si>
    <t>41.381866, -8.311818</t>
  </si>
  <si>
    <t>Escola Secundária de Caldas das Taipas, Guimarães</t>
  </si>
  <si>
    <t>41.48489</t>
  </si>
  <si>
    <t>-8.352786</t>
  </si>
  <si>
    <t>41.48489, -8.352786</t>
  </si>
  <si>
    <t>Escola Básica de Fafião, Briteiros - Santo Estêvão, Guimarães</t>
  </si>
  <si>
    <t>Briteiros (Santo Estêvão)</t>
  </si>
  <si>
    <t>41.50954</t>
  </si>
  <si>
    <t>-8.311157</t>
  </si>
  <si>
    <t>41.50954, -8.311157</t>
  </si>
  <si>
    <t>Escola Básica das Taipas, Caldas das Taipas, Guimarães</t>
  </si>
  <si>
    <t>41.483963</t>
  </si>
  <si>
    <t>-8.350736</t>
  </si>
  <si>
    <t>41.483963, -8.350736</t>
  </si>
  <si>
    <t>Escola Básica de Guardizela, Guimarães</t>
  </si>
  <si>
    <t>Guardizela</t>
  </si>
  <si>
    <t>41.387653</t>
  </si>
  <si>
    <t>-8.366213</t>
  </si>
  <si>
    <t>41.387653, -8.366213</t>
  </si>
  <si>
    <t>Escola Básica de Monte Largo, Guimarães</t>
  </si>
  <si>
    <t>41.45627</t>
  </si>
  <si>
    <t>-8.276987</t>
  </si>
  <si>
    <t>41.45627, -8.276987</t>
  </si>
  <si>
    <t>Escola Básica de Pencelo, Guimarães</t>
  </si>
  <si>
    <t>Pencelo</t>
  </si>
  <si>
    <t>41.467342</t>
  </si>
  <si>
    <t>-8.301917</t>
  </si>
  <si>
    <t>41.467342, -8.301917</t>
  </si>
  <si>
    <t>Escola Básica de Ucha de Baixo, Guimarães</t>
  </si>
  <si>
    <t>São Faustino</t>
  </si>
  <si>
    <t>41.38969641</t>
  </si>
  <si>
    <t>-8.278755831</t>
  </si>
  <si>
    <t>41.38969641, -8.278755831</t>
  </si>
  <si>
    <t>Escola Básica de Barco, Guimarães</t>
  </si>
  <si>
    <t>Barco</t>
  </si>
  <si>
    <t>41.49944</t>
  </si>
  <si>
    <t>-8.328105</t>
  </si>
  <si>
    <t>41.49944, -8.328105</t>
  </si>
  <si>
    <t>Escola Básica de Donim, Guimarães</t>
  </si>
  <si>
    <t>Donim</t>
  </si>
  <si>
    <t>41.52914</t>
  </si>
  <si>
    <t>-8.297601</t>
  </si>
  <si>
    <t>41.52914, -8.297601</t>
  </si>
  <si>
    <t>Escola Básica de Pinheiro, Guimarães</t>
  </si>
  <si>
    <t>Pinheiro</t>
  </si>
  <si>
    <t>41.41657</t>
  </si>
  <si>
    <t>-8.28765</t>
  </si>
  <si>
    <t>41.41657, -8.28765</t>
  </si>
  <si>
    <t>Escola Básica de Tagilde, Vizela</t>
  </si>
  <si>
    <t>Tagilde</t>
  </si>
  <si>
    <t>41.376812</t>
  </si>
  <si>
    <t>-8.282279</t>
  </si>
  <si>
    <t>41.376812, -8.282279</t>
  </si>
  <si>
    <t>Escola Básica de Cerca do Paço, Guimarães</t>
  </si>
  <si>
    <t>Prazins (Santa Eufémia)</t>
  </si>
  <si>
    <t>41.485493</t>
  </si>
  <si>
    <t>-8.316775</t>
  </si>
  <si>
    <t>41.485493, -8.316775</t>
  </si>
  <si>
    <t>Escola Básica de Deserto, Guimarães</t>
  </si>
  <si>
    <t>Prazins (Santo Tirso)</t>
  </si>
  <si>
    <t>41.48391</t>
  </si>
  <si>
    <t>-8.311661</t>
  </si>
  <si>
    <t>41.48391, -8.311661</t>
  </si>
  <si>
    <t>Escola Básica de Vieite, Guimarães</t>
  </si>
  <si>
    <t>Sande (São Clemente)</t>
  </si>
  <si>
    <t>41.481686</t>
  </si>
  <si>
    <t>-8.360653</t>
  </si>
  <si>
    <t>41.481686, -8.360653</t>
  </si>
  <si>
    <t>Escola Básica e Secundária Arqueólogo Mário Cardoso, Ponte, Guimarães</t>
  </si>
  <si>
    <t>41.47746</t>
  </si>
  <si>
    <t>-8.340575</t>
  </si>
  <si>
    <t>41.47746, -8.340575</t>
  </si>
  <si>
    <t>Escola Básica do Cávado, Póvoa de Lanhoso</t>
  </si>
  <si>
    <t>Monsul</t>
  </si>
  <si>
    <t>41.6145760418998</t>
  </si>
  <si>
    <t>-8.30300867557525</t>
  </si>
  <si>
    <t>41.6145760418998, -8.30300867557525</t>
  </si>
  <si>
    <t>Escola Básica D. Elvira Câmara Lopes, Campos, Póvoa de Lanhoso</t>
  </si>
  <si>
    <t>Campos</t>
  </si>
  <si>
    <t>41.543683947092</t>
  </si>
  <si>
    <t>-8.2738584280014</t>
  </si>
  <si>
    <t>41.543683947092, -8.2738584280014</t>
  </si>
  <si>
    <t>Escola Secundária de Póvoa de Lanhoso</t>
  </si>
  <si>
    <t>Póvoa de Lanhoso (Nossa Senhora do Amparo)</t>
  </si>
  <si>
    <t>41.573673</t>
  </si>
  <si>
    <t>-8.264195</t>
  </si>
  <si>
    <t>41.573673, -8.264195</t>
  </si>
  <si>
    <t>Escola Básica António Lopes, Póvoa de Lanhoso</t>
  </si>
  <si>
    <t>41.57448</t>
  </si>
  <si>
    <t>-8.268703</t>
  </si>
  <si>
    <t>41.57448, -8.268703</t>
  </si>
  <si>
    <t>Escola Básica de Póvoa de Lanhoso</t>
  </si>
  <si>
    <t>41.575912</t>
  </si>
  <si>
    <t>-8.264701</t>
  </si>
  <si>
    <t>41.575912, -8.264701</t>
  </si>
  <si>
    <t>Escola Básica do Ave, Póvoa de Lanhoso</t>
  </si>
  <si>
    <t>Taíde</t>
  </si>
  <si>
    <t>41.559902</t>
  </si>
  <si>
    <t>-8.220863</t>
  </si>
  <si>
    <t>41.559902, -8.220863</t>
  </si>
  <si>
    <t>Escola Básica Gonçalo Sampaio, Póvoa de Lanhoso</t>
  </si>
  <si>
    <t>41.57424</t>
  </si>
  <si>
    <t>-8.274938</t>
  </si>
  <si>
    <t>41.57424, -8.274938</t>
  </si>
  <si>
    <t>Escola Básica do Gerês, Terras de Bouro</t>
  </si>
  <si>
    <t>Vilar da Veiga</t>
  </si>
  <si>
    <t>41.723415</t>
  </si>
  <si>
    <t>-8.162868</t>
  </si>
  <si>
    <t>41.723415, -8.162868</t>
  </si>
  <si>
    <t>Escola Básica de Rio Caldo, Terras de Bouro</t>
  </si>
  <si>
    <t>Rio Caldo</t>
  </si>
  <si>
    <t>41.675335</t>
  </si>
  <si>
    <t>-8.186528</t>
  </si>
  <si>
    <t>41.675335, -8.186528</t>
  </si>
  <si>
    <t>Escola Básica e Secundária de Terras de Bouro</t>
  </si>
  <si>
    <t>Moimenta</t>
  </si>
  <si>
    <t>41.717995</t>
  </si>
  <si>
    <t>-8.306689</t>
  </si>
  <si>
    <t>41.717995, -8.306689</t>
  </si>
  <si>
    <t>Escola Básica do Cávado, Louredo, Vieira do Minho</t>
  </si>
  <si>
    <t>41.6817625989561</t>
  </si>
  <si>
    <t>-8.11068892478942</t>
  </si>
  <si>
    <t>41.6817625989561, -8.11068892478942</t>
  </si>
  <si>
    <t>Escola Básica Domingos de Abreu, Vieira do Minho</t>
  </si>
  <si>
    <t>Eira Vedra</t>
  </si>
  <si>
    <t>41.6386591797755</t>
  </si>
  <si>
    <t>-8.14244627952575</t>
  </si>
  <si>
    <t>41.6386591797755, -8.14244627952575</t>
  </si>
  <si>
    <t>Escola Básica de Rossas, Vieira do Minho</t>
  </si>
  <si>
    <t>-8.102843</t>
  </si>
  <si>
    <t>41.572735, -8.102843</t>
  </si>
  <si>
    <t>Escola Básica e Secundária Vieira de Araújo, Vieira do Minho</t>
  </si>
  <si>
    <t>Vieira do Minho</t>
  </si>
  <si>
    <t>41.633686</t>
  </si>
  <si>
    <t>-8.133284</t>
  </si>
  <si>
    <t>41.633686, -8.133284</t>
  </si>
  <si>
    <t>Escola Básica de Guilhofrei, Vieira do Minho</t>
  </si>
  <si>
    <t>Guilhofrei</t>
  </si>
  <si>
    <t>41.572678</t>
  </si>
  <si>
    <t>-8.12795</t>
  </si>
  <si>
    <t>41.572678, -8.12795</t>
  </si>
  <si>
    <t>Escola Básica de Joane, Vila Nova de Famalicão</t>
  </si>
  <si>
    <t>Joane</t>
  </si>
  <si>
    <t>41.4398129074016</t>
  </si>
  <si>
    <t>-8.41110974550247</t>
  </si>
  <si>
    <t>41.4398129074016, -8.41110974550247</t>
  </si>
  <si>
    <t>Escola Básica n.º 1 de Ribeirão, Vila Nova de Famalicão</t>
  </si>
  <si>
    <t>Ribeirão</t>
  </si>
  <si>
    <t>41.3605219941976</t>
  </si>
  <si>
    <t>-8.55809479951858</t>
  </si>
  <si>
    <t>41.3605219941976, -8.55809479951858</t>
  </si>
  <si>
    <t>Escola Básica de Louro/Mouquim, Vila Nova de Famalicão</t>
  </si>
  <si>
    <t>Louro</t>
  </si>
  <si>
    <t>41.4328986727321</t>
  </si>
  <si>
    <t>-8.54109898209571</t>
  </si>
  <si>
    <t>41.4328986727321, -8.54109898209571</t>
  </si>
  <si>
    <t>Escola Básica de Antas, Vila Nova de Famalicão</t>
  </si>
  <si>
    <t>41.4031491123878</t>
  </si>
  <si>
    <t>-8.50821644067764</t>
  </si>
  <si>
    <t>41.4031491123878, -8.50821644067764</t>
  </si>
  <si>
    <t>Escola Básica de Cruz, Vila Nova de Famalicão</t>
  </si>
  <si>
    <t>Cruz</t>
  </si>
  <si>
    <t>41.43926</t>
  </si>
  <si>
    <t>-8.495169</t>
  </si>
  <si>
    <t>41.43926, -8.495169</t>
  </si>
  <si>
    <t>Escola Básica de Outiz, Vila Nova de Famalicão</t>
  </si>
  <si>
    <t>Outiz</t>
  </si>
  <si>
    <t>41.412888</t>
  </si>
  <si>
    <t>-8.561584</t>
  </si>
  <si>
    <t>41.412888, -8.561584</t>
  </si>
  <si>
    <t>Escola Básica de Louredo, Calendário, Vila Nova de Famalicão</t>
  </si>
  <si>
    <t>Calendário</t>
  </si>
  <si>
    <t>41.404514</t>
  </si>
  <si>
    <t>-8.533094</t>
  </si>
  <si>
    <t>41.404514, -8.533094</t>
  </si>
  <si>
    <t>Escola Básica de Carreira, Vila Nova de Famalicão</t>
  </si>
  <si>
    <t>41.3756</t>
  </si>
  <si>
    <t>-8.440552</t>
  </si>
  <si>
    <t>41.3756, -8.440552</t>
  </si>
  <si>
    <t>Escola Básica de Cabeçudos, Vila Nova de Famalicão</t>
  </si>
  <si>
    <t>Cabeçudos</t>
  </si>
  <si>
    <t>41.366325</t>
  </si>
  <si>
    <t>-8.51151</t>
  </si>
  <si>
    <t>41.366325, -8.51151</t>
  </si>
  <si>
    <t>Escola Básica de Estalagem, Vila Nova de Famalicão</t>
  </si>
  <si>
    <t>Vermoim</t>
  </si>
  <si>
    <t>41.419594</t>
  </si>
  <si>
    <t>-8.445044</t>
  </si>
  <si>
    <t>41.419594, -8.445044</t>
  </si>
  <si>
    <t>Escola Básica de Pousada de Saramagos, Vila Nova de Famalicão</t>
  </si>
  <si>
    <t>Pousada de Saramagos</t>
  </si>
  <si>
    <t>41.42824</t>
  </si>
  <si>
    <t>-8.435221</t>
  </si>
  <si>
    <t>41.42824, -8.435221</t>
  </si>
  <si>
    <t>Escola Básica de Agra Maior, Vermoim, Vila Nova de Famalicão</t>
  </si>
  <si>
    <t>41.41251</t>
  </si>
  <si>
    <t>-8.446983</t>
  </si>
  <si>
    <t>41.41251, -8.446983</t>
  </si>
  <si>
    <t>Escola Básica de Pedome, Vila Nova de Famalicão</t>
  </si>
  <si>
    <t>Pedome</t>
  </si>
  <si>
    <t>41.414974</t>
  </si>
  <si>
    <t>-8.386377</t>
  </si>
  <si>
    <t>41.414974, -8.386377</t>
  </si>
  <si>
    <t>Escola Básica de Ribeirão, Vila Nova de Famalicão</t>
  </si>
  <si>
    <t>41.358482</t>
  </si>
  <si>
    <t>-8.557963</t>
  </si>
  <si>
    <t>41.358482, -8.557963</t>
  </si>
  <si>
    <t>Escola Básica de Barranhas, Vila Nova de Famalicão</t>
  </si>
  <si>
    <t>Vilarinho das Cambas</t>
  </si>
  <si>
    <t>41.390392</t>
  </si>
  <si>
    <t>-8.562969</t>
  </si>
  <si>
    <t>41.390392, -8.562969</t>
  </si>
  <si>
    <t>Escola Básica de Requião, Vila Nova de Famalicão</t>
  </si>
  <si>
    <t>Requião</t>
  </si>
  <si>
    <t>41.41059</t>
  </si>
  <si>
    <t>-8.481167</t>
  </si>
  <si>
    <t>41.41059, -8.481167</t>
  </si>
  <si>
    <t>Escola Básica de Boca Monte, Vila Nova de Famalicão</t>
  </si>
  <si>
    <t>Mogege</t>
  </si>
  <si>
    <t>41.422752</t>
  </si>
  <si>
    <t>-8.409307</t>
  </si>
  <si>
    <t>41.422752, -8.409307</t>
  </si>
  <si>
    <t>Escola Básica de Nine, Vila Nova de Famalicão</t>
  </si>
  <si>
    <t>Nine</t>
  </si>
  <si>
    <t>41.464634</t>
  </si>
  <si>
    <t>-8.545422</t>
  </si>
  <si>
    <t>41.464634, -8.545422</t>
  </si>
  <si>
    <t>Escola Básica de Oliveira Santa Maria, Vila Nova de Famalicão</t>
  </si>
  <si>
    <t>Oliveira (Santa Maria)</t>
  </si>
  <si>
    <t>41.403385</t>
  </si>
  <si>
    <t>-8.406431</t>
  </si>
  <si>
    <t>41.403385, -8.406431</t>
  </si>
  <si>
    <t>Escola Básica Bernardino Machado, Joane, Vila Nova de Famalicão</t>
  </si>
  <si>
    <t>41.439655</t>
  </si>
  <si>
    <t>-8.412899</t>
  </si>
  <si>
    <t>41.439655, -8.412899</t>
  </si>
  <si>
    <t>Escola Básica de Lousado, Vila Nova de Famalicão</t>
  </si>
  <si>
    <t>Lousado</t>
  </si>
  <si>
    <t>41.350144</t>
  </si>
  <si>
    <t>-8.533517</t>
  </si>
  <si>
    <t>41.350144, -8.533517</t>
  </si>
  <si>
    <t>Escola Básica Luís de Camões, Vila Nova de Famalicão</t>
  </si>
  <si>
    <t>Vila Nova de Famalicão</t>
  </si>
  <si>
    <t>41.40626</t>
  </si>
  <si>
    <t>-8.522554</t>
  </si>
  <si>
    <t>41.40626, -8.522554</t>
  </si>
  <si>
    <t>Escola Básica de Riba de Ave, Vila Nova de Famalicão</t>
  </si>
  <si>
    <t>Riba de Ave</t>
  </si>
  <si>
    <t>41.3934</t>
  </si>
  <si>
    <t>-8.39323</t>
  </si>
  <si>
    <t>41.3934, -8.39323</t>
  </si>
  <si>
    <t>Escola Básica de Oliveira - São Mateus, Vila Nova de Famalicão</t>
  </si>
  <si>
    <t>Oliveira (São Mateus)</t>
  </si>
  <si>
    <t>41.390015</t>
  </si>
  <si>
    <t>-8.407656</t>
  </si>
  <si>
    <t>41.390015, -8.407656</t>
  </si>
  <si>
    <t>Escola Básica de Gavião, Vila Nova de Famalicão</t>
  </si>
  <si>
    <t>Gavião</t>
  </si>
  <si>
    <t>41.426098</t>
  </si>
  <si>
    <t>-8.506066</t>
  </si>
  <si>
    <t>41.426098, -8.506066</t>
  </si>
  <si>
    <t>Escola Básica de Telhado, Vila Nova de Famalicão</t>
  </si>
  <si>
    <t>Telhado</t>
  </si>
  <si>
    <t>41.45042</t>
  </si>
  <si>
    <t>-8.456907</t>
  </si>
  <si>
    <t>41.45042, -8.456907</t>
  </si>
  <si>
    <t>Escola Secundária D. Sancho I, Vila Nova de Famalicão</t>
  </si>
  <si>
    <t>41.40572</t>
  </si>
  <si>
    <t>-8.524017</t>
  </si>
  <si>
    <t>41.40572, -8.524017</t>
  </si>
  <si>
    <t>Escola Básica Conde São Cosme, Vila Nova de Famalicão</t>
  </si>
  <si>
    <t>41.41182</t>
  </si>
  <si>
    <t>-8.520337</t>
  </si>
  <si>
    <t>41.41182, -8.520337</t>
  </si>
  <si>
    <t>Escola Básica de Seide - São Miguel, Vila Nova de Famalicão</t>
  </si>
  <si>
    <t>Seide (São Miguel)</t>
  </si>
  <si>
    <t>41.399864</t>
  </si>
  <si>
    <t>-8.460663</t>
  </si>
  <si>
    <t>41.399864, -8.460663</t>
  </si>
  <si>
    <t>Escola Básica de Bairro, Vila Nova de Famalicão</t>
  </si>
  <si>
    <t>Bairro</t>
  </si>
  <si>
    <t>41.372466</t>
  </si>
  <si>
    <t>-8.42488</t>
  </si>
  <si>
    <t>41.372466, -8.42488</t>
  </si>
  <si>
    <t>Escola Secundária Camilo Castelo Branco, Vila Nova de Famalicão</t>
  </si>
  <si>
    <t>41.404255</t>
  </si>
  <si>
    <t>-8.522998</t>
  </si>
  <si>
    <t>41.404255, -8.522998</t>
  </si>
  <si>
    <t>Escola Básica de São Miguel, São Miguel-o-Anjo, Vila Nova de Famalicão</t>
  </si>
  <si>
    <t>41.389706</t>
  </si>
  <si>
    <t>-8.53005</t>
  </si>
  <si>
    <t>41.389706, -8.53005</t>
  </si>
  <si>
    <t>Escola Básica de Vale - São Martinho, Vila Nova de Famalicão</t>
  </si>
  <si>
    <t>Vale (São Martinho)</t>
  </si>
  <si>
    <t>41.422527</t>
  </si>
  <si>
    <t>-8.483556</t>
  </si>
  <si>
    <t>41.422527, -8.483556</t>
  </si>
  <si>
    <t>Escola Básica de Igreja, Ruivães, Vila Nova de Famalicão</t>
  </si>
  <si>
    <t>Ruivães</t>
  </si>
  <si>
    <t>41.39657</t>
  </si>
  <si>
    <t>-8.442645</t>
  </si>
  <si>
    <t>41.39657, -8.442645</t>
  </si>
  <si>
    <t>Escola Básica de Cavalões, Vila Nova de Famalicão</t>
  </si>
  <si>
    <t>Cavalões</t>
  </si>
  <si>
    <t>41.418087</t>
  </si>
  <si>
    <t>-8.568062</t>
  </si>
  <si>
    <t>41.418087, -8.568062</t>
  </si>
  <si>
    <t>Escola Básica Dr. Nuno Simões, Calendário, Vila Nova de Famalicão</t>
  </si>
  <si>
    <t>41.394913</t>
  </si>
  <si>
    <t>-8.534435</t>
  </si>
  <si>
    <t>41.394913, -8.534435</t>
  </si>
  <si>
    <t>Escola Básica D. Maria II, Gavião, Vila Nova de Famalicão</t>
  </si>
  <si>
    <t>41.41649</t>
  </si>
  <si>
    <t>-8.51353</t>
  </si>
  <si>
    <t>41.41649, -8.51353</t>
  </si>
  <si>
    <t>Escola Básica de Delães, Vila Nova de Famalicão</t>
  </si>
  <si>
    <t>Delães</t>
  </si>
  <si>
    <t>41.384228</t>
  </si>
  <si>
    <t>-8.414422</t>
  </si>
  <si>
    <t>41.384228, -8.414422</t>
  </si>
  <si>
    <t>Escola Básica Conde de Arnoso, Vila Nova de Famalicão</t>
  </si>
  <si>
    <t>Arnoso (Santa Maria)</t>
  </si>
  <si>
    <t>41.463352</t>
  </si>
  <si>
    <t>-8.496498</t>
  </si>
  <si>
    <t>41.463352, -8.496498</t>
  </si>
  <si>
    <t>Escola Básica de Lagoa, Vila Nova de Famalicão</t>
  </si>
  <si>
    <t>Lagoa</t>
  </si>
  <si>
    <t>41.37755239</t>
  </si>
  <si>
    <t>-8.487530177</t>
  </si>
  <si>
    <t>41.37755239, -8.487530177</t>
  </si>
  <si>
    <t>Escola Básica de Quintão, Vila Nova de Famalicão</t>
  </si>
  <si>
    <t>Arnoso (Santa Eulália)</t>
  </si>
  <si>
    <t>41.469776</t>
  </si>
  <si>
    <t>-8.524889</t>
  </si>
  <si>
    <t>41.469776, -8.524889</t>
  </si>
  <si>
    <t>Escola Básica de Castelões, Vila Nova de Famalicão</t>
  </si>
  <si>
    <t>Castelões</t>
  </si>
  <si>
    <t>41.410522</t>
  </si>
  <si>
    <t>-8.431016</t>
  </si>
  <si>
    <t>41.410522, -8.431016</t>
  </si>
  <si>
    <t>Escola Básica Júlio Brandão, Vila Nova de Famalicão</t>
  </si>
  <si>
    <t>41.404144</t>
  </si>
  <si>
    <t>-8.523535</t>
  </si>
  <si>
    <t>41.404144, -8.523535</t>
  </si>
  <si>
    <t>Escola Básica de Landim, Vila Nova de Famalicão</t>
  </si>
  <si>
    <t>Landim</t>
  </si>
  <si>
    <t>41.38414</t>
  </si>
  <si>
    <t>-8.468665</t>
  </si>
  <si>
    <t>41.38414, -8.468665</t>
  </si>
  <si>
    <t>Escola Básica de Gondifelos, Vila Nova de Famalicão</t>
  </si>
  <si>
    <t>Gondifelos</t>
  </si>
  <si>
    <t>41.42138</t>
  </si>
  <si>
    <t>-8.601437</t>
  </si>
  <si>
    <t>41.42138, -8.601437</t>
  </si>
  <si>
    <t>Escola Secundária Padre Benjamim Salgado, Vila Nova de Famalicão</t>
  </si>
  <si>
    <t>41.437717</t>
  </si>
  <si>
    <t>-8.414358</t>
  </si>
  <si>
    <t>41.437717, -8.414358</t>
  </si>
  <si>
    <t>Escola Básica de Lagarinhos, Brufe, Vila Nova de Famalicão</t>
  </si>
  <si>
    <t>Brufe</t>
  </si>
  <si>
    <t>41.418594</t>
  </si>
  <si>
    <t>41.418594, -8.531819</t>
  </si>
  <si>
    <t>Escola Básica de Vale - São Cosme, Vila Nova de Famalicão</t>
  </si>
  <si>
    <t>Vale (São Cosme)</t>
  </si>
  <si>
    <t>41.45081</t>
  </si>
  <si>
    <t>-8.47577</t>
  </si>
  <si>
    <t>41.45081, -8.47577</t>
  </si>
  <si>
    <t>Escola Básica de Sapugal, Fradelos, Vila Nova de Famalicão</t>
  </si>
  <si>
    <t>41.379086</t>
  </si>
  <si>
    <t>-8.60184</t>
  </si>
  <si>
    <t>41.379086, -8.60184</t>
  </si>
  <si>
    <t>Escola Básica de Carvalho, Brufe, Vila Nova de Famalicão</t>
  </si>
  <si>
    <t>41.409454</t>
  </si>
  <si>
    <t>-8.53987</t>
  </si>
  <si>
    <t>41.409454, -8.53987</t>
  </si>
  <si>
    <t>Escola Básica de Esmeriz, Vila Nova de Famalicão</t>
  </si>
  <si>
    <t>Esmeriz</t>
  </si>
  <si>
    <t>41.37939</t>
  </si>
  <si>
    <t>-8.518391</t>
  </si>
  <si>
    <t>41.37939, -8.518391</t>
  </si>
  <si>
    <t>Escola Básica de Valdossos, Fradelos, Vila Nova de Famalicão</t>
  </si>
  <si>
    <t>41.364334</t>
  </si>
  <si>
    <t>-8.590836</t>
  </si>
  <si>
    <t>41.364334, -8.590836</t>
  </si>
  <si>
    <t>Escola Básica de Mões, Mões de Cima, Vila Nova de Famalicão</t>
  </si>
  <si>
    <t>41.41832</t>
  </si>
  <si>
    <t>-8.520346</t>
  </si>
  <si>
    <t>41.41832, -8.520346</t>
  </si>
  <si>
    <t>Escola Básica de Cabanelas, Vila Verde</t>
  </si>
  <si>
    <t>Cabanelas</t>
  </si>
  <si>
    <t>41.5866582644984</t>
  </si>
  <si>
    <t>-8.49768742918968</t>
  </si>
  <si>
    <t>41.5866582644984, -8.49768742918968</t>
  </si>
  <si>
    <t>Escola Básica n.º 1 de Prado, Vila Verde</t>
  </si>
  <si>
    <t>Prado (São Miguel)</t>
  </si>
  <si>
    <t>41.60445</t>
  </si>
  <si>
    <t>-8.4591</t>
  </si>
  <si>
    <t>41.60445, -8.4591</t>
  </si>
  <si>
    <t>Escola Básica de Prado, Vila Verde</t>
  </si>
  <si>
    <t>Vila de Prado</t>
  </si>
  <si>
    <t>41.60403</t>
  </si>
  <si>
    <t>-8.460725</t>
  </si>
  <si>
    <t>41.60403, -8.460725</t>
  </si>
  <si>
    <t>Escola Básica de Moure e Ribeira do Neiva, Ribeira, Vila Verde</t>
  </si>
  <si>
    <t>41.640884</t>
  </si>
  <si>
    <t>-8.4811</t>
  </si>
  <si>
    <t>41.640884, -8.4811</t>
  </si>
  <si>
    <t>Escola Básica de Aboim da Nóbrega, Vila Verde</t>
  </si>
  <si>
    <t>Aboim da Nóbrega</t>
  </si>
  <si>
    <t>41.74648</t>
  </si>
  <si>
    <t>-8.395092</t>
  </si>
  <si>
    <t>41.74648, -8.395092</t>
  </si>
  <si>
    <t>Escola Básica de Lanhas, Vila Verde</t>
  </si>
  <si>
    <t>Lanhas</t>
  </si>
  <si>
    <t>41.663445</t>
  </si>
  <si>
    <t>-8.407957</t>
  </si>
  <si>
    <t>41.663445, -8.407957</t>
  </si>
  <si>
    <t>Escola Básica de Lage, Vila Verde</t>
  </si>
  <si>
    <t>Lage</t>
  </si>
  <si>
    <t>41.622643</t>
  </si>
  <si>
    <t>-8.467168</t>
  </si>
  <si>
    <t>41.622643, -8.467168</t>
  </si>
  <si>
    <t>Escola Básica de Atães, Vila Verde</t>
  </si>
  <si>
    <t>41.7234</t>
  </si>
  <si>
    <t>-8.418472</t>
  </si>
  <si>
    <t>41.7234, -8.418472</t>
  </si>
  <si>
    <t>Escola Básica de Sobral, Vila Verde</t>
  </si>
  <si>
    <t>Cervães</t>
  </si>
  <si>
    <t>41.595795</t>
  </si>
  <si>
    <t>-8.522224</t>
  </si>
  <si>
    <t>41.595795, -8.522224</t>
  </si>
  <si>
    <t>Escola Básica de Freiriz, Vila Verde</t>
  </si>
  <si>
    <t>Freiriz</t>
  </si>
  <si>
    <t>41.64850111</t>
  </si>
  <si>
    <t>-8.502294711</t>
  </si>
  <si>
    <t>41.64850111, -8.502294711</t>
  </si>
  <si>
    <t>Escola Básica de Soutelo, Vila Verde</t>
  </si>
  <si>
    <t>Soutelo</t>
  </si>
  <si>
    <t>41.613487</t>
  </si>
  <si>
    <t>-8.442568</t>
  </si>
  <si>
    <t>41.613487, -8.442568</t>
  </si>
  <si>
    <t>Escola Básica de Barbudo, Vila Verde</t>
  </si>
  <si>
    <t>Barbudo</t>
  </si>
  <si>
    <t>41.647865</t>
  </si>
  <si>
    <t>-8.448669</t>
  </si>
  <si>
    <t>41.647865, -8.448669</t>
  </si>
  <si>
    <t>Escola Básica de Vila Verde</t>
  </si>
  <si>
    <t>Vila Verde</t>
  </si>
  <si>
    <t>41.647797</t>
  </si>
  <si>
    <t>-8.428851</t>
  </si>
  <si>
    <t>41.647797, -8.428851</t>
  </si>
  <si>
    <t>Escola Básica Monsenhor Elísio Araújo, Vila Verde</t>
  </si>
  <si>
    <t>Pico de Regalados</t>
  </si>
  <si>
    <t>41.68835808</t>
  </si>
  <si>
    <t>-8.424796036</t>
  </si>
  <si>
    <t>41.68835808, -8.424796036</t>
  </si>
  <si>
    <t>Escola Básica de Ribeira do Neiva, Vila Verde</t>
  </si>
  <si>
    <t>Azões</t>
  </si>
  <si>
    <t>41.694614</t>
  </si>
  <si>
    <t>-8.496689</t>
  </si>
  <si>
    <t>41.694614, -8.496689</t>
  </si>
  <si>
    <t>Escola Básica de Parada de Gatim, Vila Verde</t>
  </si>
  <si>
    <t>Parada de Gatim</t>
  </si>
  <si>
    <t>41.62185</t>
  </si>
  <si>
    <t>-8.517878</t>
  </si>
  <si>
    <t>41.62185, -8.517878</t>
  </si>
  <si>
    <t>Escola Básica de Geme, Vila Verde</t>
  </si>
  <si>
    <t>Geme</t>
  </si>
  <si>
    <t>41.664974</t>
  </si>
  <si>
    <t>-8.428341</t>
  </si>
  <si>
    <t>41.664974, -8.428341</t>
  </si>
  <si>
    <t>Escola Básica de Turiz, Vila Verde</t>
  </si>
  <si>
    <t>Turiz</t>
  </si>
  <si>
    <t>41.63417</t>
  </si>
  <si>
    <t>-8.447693</t>
  </si>
  <si>
    <t>41.63417, -8.447693</t>
  </si>
  <si>
    <t>Escola Básica de Oleiros, Vila Verde</t>
  </si>
  <si>
    <t>Oleiros</t>
  </si>
  <si>
    <t>41.61427</t>
  </si>
  <si>
    <t>-8.4936905</t>
  </si>
  <si>
    <t>41.61427, -8.4936905</t>
  </si>
  <si>
    <t>Escola Secundária de Vila Verde</t>
  </si>
  <si>
    <t>41.646027</t>
  </si>
  <si>
    <t>-8.434344</t>
  </si>
  <si>
    <t>41.646027, -8.434344</t>
  </si>
  <si>
    <t>Escola Básica n.º 2 de Vila Verde</t>
  </si>
  <si>
    <t>41.65000178</t>
  </si>
  <si>
    <t>-8.437692414</t>
  </si>
  <si>
    <t>41.65000178, -8.437692414</t>
  </si>
  <si>
    <t>Escola Básica de Oriz - São Miguel, Vila Verde</t>
  </si>
  <si>
    <t>Oriz (São Miguel)</t>
  </si>
  <si>
    <t>41.693832</t>
  </si>
  <si>
    <t>-8.370256</t>
  </si>
  <si>
    <t>41.693832, -8.370256</t>
  </si>
  <si>
    <t>Escola Básica de Sande, Vila Verde</t>
  </si>
  <si>
    <t>Sande</t>
  </si>
  <si>
    <t>41.704407</t>
  </si>
  <si>
    <t>-8.396147</t>
  </si>
  <si>
    <t>41.704407, -8.396147</t>
  </si>
  <si>
    <t>Escola Básica de Esqueiros, Vila Verde</t>
  </si>
  <si>
    <t>Esqueiros</t>
  </si>
  <si>
    <t>41.662003</t>
  </si>
  <si>
    <t>-8.444693</t>
  </si>
  <si>
    <t>41.662003, -8.444693</t>
  </si>
  <si>
    <t>Escola Básica de S. Miguel, Vizela</t>
  </si>
  <si>
    <t>41.379443100613</t>
  </si>
  <si>
    <t>-8.3047467470169</t>
  </si>
  <si>
    <t>41.379443100613, -8.3047467470169</t>
  </si>
  <si>
    <t>Escola Básica e Secundária de Ínfias, Vizela</t>
  </si>
  <si>
    <t>41.389114</t>
  </si>
  <si>
    <t>-8.3133135</t>
  </si>
  <si>
    <t>41.389114, -8.3133135</t>
  </si>
  <si>
    <t>Escola Básica e Secundária de Alfândega da Fé</t>
  </si>
  <si>
    <t>Alfândega da Fé</t>
  </si>
  <si>
    <t>41.3438455555556</t>
  </si>
  <si>
    <t>-6.9626375</t>
  </si>
  <si>
    <t>41.3438455555556, -6.9626375</t>
  </si>
  <si>
    <t>Escola Básica de Alfândega da Fé</t>
  </si>
  <si>
    <t>41.34762956</t>
  </si>
  <si>
    <t>-6.956017975</t>
  </si>
  <si>
    <t>41.34762956, -6.956017975</t>
  </si>
  <si>
    <t>Escola Básica da Sé, Bragança</t>
  </si>
  <si>
    <t>Bragança (Sé)</t>
  </si>
  <si>
    <t>41.8085626307419</t>
  </si>
  <si>
    <t>-6.76708996295928</t>
  </si>
  <si>
    <t>41.8085626307419, -6.76708996295928</t>
  </si>
  <si>
    <t>Escola Básica de Santa Maria, Bragança</t>
  </si>
  <si>
    <t>Bragança (Santa Maria)</t>
  </si>
  <si>
    <t>41.8076489645783</t>
  </si>
  <si>
    <t>-6.74833327531814</t>
  </si>
  <si>
    <t>41.8076489645783, -6.74833327531814</t>
  </si>
  <si>
    <t>Escola Básica de Santa Comba de Rossas, Bragança</t>
  </si>
  <si>
    <t>Santa Comba de Rossas</t>
  </si>
  <si>
    <t>41.66569</t>
  </si>
  <si>
    <t>-6.8283663</t>
  </si>
  <si>
    <t>41.66569, -6.8283663</t>
  </si>
  <si>
    <t>Escola Secundária Emídio Garcia, Bragança</t>
  </si>
  <si>
    <t>41.80362</t>
  </si>
  <si>
    <t>-6.763212</t>
  </si>
  <si>
    <t>41.80362, -6.763212</t>
  </si>
  <si>
    <t>Escola Secundária Abade de Baçal, Bragança</t>
  </si>
  <si>
    <t>41.807533</t>
  </si>
  <si>
    <t>-6.761552</t>
  </si>
  <si>
    <t>41.807533, -6.761552</t>
  </si>
  <si>
    <t>Escola Básica n.º 10 de Bragança</t>
  </si>
  <si>
    <t>41.80313</t>
  </si>
  <si>
    <t>-6.7773952</t>
  </si>
  <si>
    <t>41.80313, -6.7773952</t>
  </si>
  <si>
    <t>Escola Básica e Secundária Miguel Torga, Bragança</t>
  </si>
  <si>
    <t>41.806416</t>
  </si>
  <si>
    <t>-6.7483177</t>
  </si>
  <si>
    <t>41.806416, -6.7483177</t>
  </si>
  <si>
    <t>Escola Básica n.º 3 de Bragança</t>
  </si>
  <si>
    <t>41.801487</t>
  </si>
  <si>
    <t>-6.764673</t>
  </si>
  <si>
    <t>41.801487, -6.764673</t>
  </si>
  <si>
    <t>Escola Básica de Izeda, Bragança</t>
  </si>
  <si>
    <t>Izeda</t>
  </si>
  <si>
    <t>41.569668</t>
  </si>
  <si>
    <t>-6.725269</t>
  </si>
  <si>
    <t>41.569668, -6.725269</t>
  </si>
  <si>
    <t>Escola Básica Paulo Quintela, Bragança</t>
  </si>
  <si>
    <t>41.80815</t>
  </si>
  <si>
    <t>-6.769541</t>
  </si>
  <si>
    <t>41.80815, -6.769541</t>
  </si>
  <si>
    <t>Escola Básica de Rebordãos, Bragança</t>
  </si>
  <si>
    <t>Rebordãos</t>
  </si>
  <si>
    <t>41.739826</t>
  </si>
  <si>
    <t>-6.820771</t>
  </si>
  <si>
    <t>41.739826, -6.820771</t>
  </si>
  <si>
    <t>Escola Básica Augusto Moreno, Bragança</t>
  </si>
  <si>
    <t>41.809185</t>
  </si>
  <si>
    <t>-6.7644954</t>
  </si>
  <si>
    <t>41.809185, -6.7644954</t>
  </si>
  <si>
    <t>Escola Básica de Parada, Bragança</t>
  </si>
  <si>
    <t>Parada</t>
  </si>
  <si>
    <t>41.677483</t>
  </si>
  <si>
    <t>-6.696348</t>
  </si>
  <si>
    <t>41.677483, -6.696348</t>
  </si>
  <si>
    <t>Escola Básica n.º 8 de Bragança</t>
  </si>
  <si>
    <t>41.794678</t>
  </si>
  <si>
    <t>-6.764502</t>
  </si>
  <si>
    <t>41.794678, -6.764502</t>
  </si>
  <si>
    <t>Escola Básica de Carrazeda de Ansiães</t>
  </si>
  <si>
    <t>Carrazeda de Ansiães</t>
  </si>
  <si>
    <t>41.2453692992015</t>
  </si>
  <si>
    <t>-7.30404675006866</t>
  </si>
  <si>
    <t>41.2453692992015, -7.30404675006866</t>
  </si>
  <si>
    <t>Escola Básica e Secundária de Carrazeda de Ansiães</t>
  </si>
  <si>
    <t>41.246162</t>
  </si>
  <si>
    <t>-7.305115</t>
  </si>
  <si>
    <t>41.246162, -7.305115</t>
  </si>
  <si>
    <t>Escola Básica Guerra Junqueiro, Freixo de Espada à Cinta</t>
  </si>
  <si>
    <t>Freixo de Espada à Cinta</t>
  </si>
  <si>
    <t>41.091057</t>
  </si>
  <si>
    <t>-6.8105373</t>
  </si>
  <si>
    <t>41.091057, -6.8105373</t>
  </si>
  <si>
    <t>Escola Básica de Freixo, Freixo de Espada à Cinta</t>
  </si>
  <si>
    <t>41.092293</t>
  </si>
  <si>
    <t>-6.809012</t>
  </si>
  <si>
    <t>41.092293, -6.809012</t>
  </si>
  <si>
    <t>Escola Básica de Macedo de Cavaleiros</t>
  </si>
  <si>
    <t>Macedo de Cavaleiros</t>
  </si>
  <si>
    <t>41.5380004644177</t>
  </si>
  <si>
    <t>-6.95465147495269</t>
  </si>
  <si>
    <t>41.5380004644177, -6.95465147495269</t>
  </si>
  <si>
    <t>Escola Básica de Morais, Macedo de Cavaleiros</t>
  </si>
  <si>
    <t>Morais</t>
  </si>
  <si>
    <t>41.490818</t>
  </si>
  <si>
    <t>-6.7816277</t>
  </si>
  <si>
    <t>41.490818, -6.7816277</t>
  </si>
  <si>
    <t>Escola Básica de Chacim, Macedo de Cavaleiros</t>
  </si>
  <si>
    <t>Chacim</t>
  </si>
  <si>
    <t>41.469677</t>
  </si>
  <si>
    <t>-6.898209</t>
  </si>
  <si>
    <t>41.469677, -6.898209</t>
  </si>
  <si>
    <t>Escola Básica e Secundária de Macedo de Cavaleiros</t>
  </si>
  <si>
    <t>41.539448</t>
  </si>
  <si>
    <t>-6.96854</t>
  </si>
  <si>
    <t>41.539448, -6.96854</t>
  </si>
  <si>
    <t>Escola Básica de Miranda do Douro</t>
  </si>
  <si>
    <t>Miranda do Douro</t>
  </si>
  <si>
    <t>41.49955983</t>
  </si>
  <si>
    <t>-6.2703053</t>
  </si>
  <si>
    <t>41.49955983, -6.2703053</t>
  </si>
  <si>
    <t>Escola Básica e Secundária de Miranda do Douro</t>
  </si>
  <si>
    <t>41.50254354</t>
  </si>
  <si>
    <t>-6.279716203</t>
  </si>
  <si>
    <t>41.50254354, -6.279716203</t>
  </si>
  <si>
    <t>Escola Básica de Sendim, Miranda do Douro</t>
  </si>
  <si>
    <t>Sendim</t>
  </si>
  <si>
    <t>41.3909915</t>
  </si>
  <si>
    <t>-6.426008889</t>
  </si>
  <si>
    <t>41.3909915, -6.426008889</t>
  </si>
  <si>
    <t>Escola Básica de Palaçoulo, Miranda do Douro</t>
  </si>
  <si>
    <t>Palaçoulo</t>
  </si>
  <si>
    <t>41.45601348</t>
  </si>
  <si>
    <t>-6.445833244</t>
  </si>
  <si>
    <t>41.45601348, -6.445833244</t>
  </si>
  <si>
    <t>Escola Básica do Convento, Mirandela</t>
  </si>
  <si>
    <t>Mirandela</t>
  </si>
  <si>
    <t>41.48798</t>
  </si>
  <si>
    <t>-7.1780453</t>
  </si>
  <si>
    <t>41.48798, -7.1780453</t>
  </si>
  <si>
    <t>Escola Profissional de Agricultura e Desenvolvimento Rural de Carvalhais, Mirandela</t>
  </si>
  <si>
    <t>Carvalhais</t>
  </si>
  <si>
    <t>41.510006</t>
  </si>
  <si>
    <t>-7.1604013</t>
  </si>
  <si>
    <t>41.510006, -7.1604013</t>
  </si>
  <si>
    <t>Escola Básica Luciano Cordeiro, Mirandela</t>
  </si>
  <si>
    <t>41.47774</t>
  </si>
  <si>
    <t>-7.182614</t>
  </si>
  <si>
    <t>41.47774, -7.182614</t>
  </si>
  <si>
    <t>Escola Secundária de Mirandela</t>
  </si>
  <si>
    <t>41.478455</t>
  </si>
  <si>
    <t>-7.1809287</t>
  </si>
  <si>
    <t>41.478455, -7.1809287</t>
  </si>
  <si>
    <t>Escola Básica de Pereira, Mirandela</t>
  </si>
  <si>
    <t>41.409718</t>
  </si>
  <si>
    <t>-7.315118</t>
  </si>
  <si>
    <t>41.409718, -7.315118</t>
  </si>
  <si>
    <t>Escola Básica do Fomento, Mirandela</t>
  </si>
  <si>
    <t>41.478886</t>
  </si>
  <si>
    <t>-7.178934</t>
  </si>
  <si>
    <t>41.478886, -7.178934</t>
  </si>
  <si>
    <t>Escola Básica de Torre de Dona Chama, Mirandela</t>
  </si>
  <si>
    <t>Torre de Dona Chama</t>
  </si>
  <si>
    <t>41.65738</t>
  </si>
  <si>
    <t>-7.131629</t>
  </si>
  <si>
    <t>41.65738, -7.131629</t>
  </si>
  <si>
    <t>Escola Básica de Mogadouro</t>
  </si>
  <si>
    <t>Mogadouro</t>
  </si>
  <si>
    <t>41.3347019138902</t>
  </si>
  <si>
    <t>-6.7168253660202</t>
  </si>
  <si>
    <t>41.3347019138902, -6.7168253660202</t>
  </si>
  <si>
    <t>Escola Básica de Bemposta, Mogadouro</t>
  </si>
  <si>
    <t>Bemposta</t>
  </si>
  <si>
    <t>41.31253</t>
  </si>
  <si>
    <t>-6.5024414</t>
  </si>
  <si>
    <t>41.31253, -6.5024414</t>
  </si>
  <si>
    <t>Escola Básica e Secundária do Mogadouro</t>
  </si>
  <si>
    <t>41.34018</t>
  </si>
  <si>
    <t>-6.7147107</t>
  </si>
  <si>
    <t>41.34018, -6.7147107</t>
  </si>
  <si>
    <t>Escola Básica Visconde de Vila Maior, Torre de Moncorvo</t>
  </si>
  <si>
    <t>Torre de Moncorvo</t>
  </si>
  <si>
    <t>41.174479</t>
  </si>
  <si>
    <t>-7.060229</t>
  </si>
  <si>
    <t>41.174479, -7.060229</t>
  </si>
  <si>
    <t>Escola Básica e Secundária Dr. Ramiro Salgado, Torre de Moncorvo</t>
  </si>
  <si>
    <t>41.175581</t>
  </si>
  <si>
    <t>-7.058626</t>
  </si>
  <si>
    <t>41.175581, -7.058626</t>
  </si>
  <si>
    <t>Escola Básica de Vilas Boas, Vila Flor</t>
  </si>
  <si>
    <t>Vilas Boas</t>
  </si>
  <si>
    <t>41.34902</t>
  </si>
  <si>
    <t>-7.194199</t>
  </si>
  <si>
    <t>41.34902, -7.194199</t>
  </si>
  <si>
    <t>Escola Básica de Santa Comba de Vilariça, Vila Flor</t>
  </si>
  <si>
    <t>Santa Comba de Vilariça</t>
  </si>
  <si>
    <t>41.358948</t>
  </si>
  <si>
    <t>-7.066055</t>
  </si>
  <si>
    <t>41.358948, -7.066055</t>
  </si>
  <si>
    <t>Escola Básica de Seixo de Manhoses, Vila Flor</t>
  </si>
  <si>
    <t>Seixo de Manhoses</t>
  </si>
  <si>
    <t>41.267323</t>
  </si>
  <si>
    <t>-7.180399</t>
  </si>
  <si>
    <t>41.267323, -7.180399</t>
  </si>
  <si>
    <t>Escola Básica e Secundária de Vila Flor</t>
  </si>
  <si>
    <t>Vila Flor</t>
  </si>
  <si>
    <t>41.304523</t>
  </si>
  <si>
    <t>-7.15238</t>
  </si>
  <si>
    <t>41.304523, -7.15238</t>
  </si>
  <si>
    <t>Escola Básica de Samões, Vila Flor</t>
  </si>
  <si>
    <t>Samões</t>
  </si>
  <si>
    <t>41.31015</t>
  </si>
  <si>
    <t>-7.181524</t>
  </si>
  <si>
    <t>41.31015, -7.181524</t>
  </si>
  <si>
    <t>Escola Básica Dr. Artur Pimentel, Vila Flor</t>
  </si>
  <si>
    <t>41.30909</t>
  </si>
  <si>
    <t>-7.1524463</t>
  </si>
  <si>
    <t>41.30909, -7.1524463</t>
  </si>
  <si>
    <t>Escola Básica n.º 1 de Vimioso</t>
  </si>
  <si>
    <t>Vimioso</t>
  </si>
  <si>
    <t>41.5855555555556</t>
  </si>
  <si>
    <t>-6.52222222222222</t>
  </si>
  <si>
    <t>41.5855555555556, -6.52222222222222</t>
  </si>
  <si>
    <t>Escola Básica de Vimioso</t>
  </si>
  <si>
    <t>41.58389</t>
  </si>
  <si>
    <t>-6.529444</t>
  </si>
  <si>
    <t>41.58389, -6.529444</t>
  </si>
  <si>
    <t>Escola Básica de Vinhais</t>
  </si>
  <si>
    <t>Vinhais</t>
  </si>
  <si>
    <t>41.83622</t>
  </si>
  <si>
    <t>-6.997296</t>
  </si>
  <si>
    <t>41.83622, -6.997296</t>
  </si>
  <si>
    <t>Escola Básica de Ervedosa, Vinhais</t>
  </si>
  <si>
    <t>Ervedosa</t>
  </si>
  <si>
    <t>41.7105342426381</t>
  </si>
  <si>
    <t>-7.07789897918701</t>
  </si>
  <si>
    <t>41.7105342426381, -7.07789897918701</t>
  </si>
  <si>
    <t>Escola Básica de Rebordelo, Vinhais</t>
  </si>
  <si>
    <t>Rebordelo</t>
  </si>
  <si>
    <t>41.74021</t>
  </si>
  <si>
    <t>-7.166163</t>
  </si>
  <si>
    <t>41.74021, -7.166163</t>
  </si>
  <si>
    <t>Escola Básica de Vilar de Lomba, Vinhais</t>
  </si>
  <si>
    <t>Vilar de Lomba</t>
  </si>
  <si>
    <t>41.810655</t>
  </si>
  <si>
    <t>-7.18569</t>
  </si>
  <si>
    <t>41.810655, -7.18569</t>
  </si>
  <si>
    <t>Escola Básica e Secundária D. Afonso III, Vinhais</t>
  </si>
  <si>
    <t>41.838985</t>
  </si>
  <si>
    <t>-7.0032477</t>
  </si>
  <si>
    <t>41.838985, -7.0032477</t>
  </si>
  <si>
    <t>Escola Básica de Penhas Juntas, Vinhais</t>
  </si>
  <si>
    <t>Penhas Juntas</t>
  </si>
  <si>
    <t>41.742197</t>
  </si>
  <si>
    <t>-7.015273</t>
  </si>
  <si>
    <t>41.742197, -7.015273</t>
  </si>
  <si>
    <t>Escola Básica e Secundária Pedro Álvares Cabral, Belmonte</t>
  </si>
  <si>
    <t>Belmonte</t>
  </si>
  <si>
    <t>40.36236</t>
  </si>
  <si>
    <t>-7.345464</t>
  </si>
  <si>
    <t>40.36236, -7.345464</t>
  </si>
  <si>
    <t>Escola Básica Centro Educativo de Belmonte</t>
  </si>
  <si>
    <t>40.362194</t>
  </si>
  <si>
    <t>-7.348287</t>
  </si>
  <si>
    <t>40.362194, -7.348287</t>
  </si>
  <si>
    <t>Escola Básica de São Marcos, Belmonte</t>
  </si>
  <si>
    <t>Caria</t>
  </si>
  <si>
    <t>40.297237</t>
  </si>
  <si>
    <t>-7.360711</t>
  </si>
  <si>
    <t>40.297237, -7.360711</t>
  </si>
  <si>
    <t>Escola Básica de Cebolais de Cima e Retaxo, Castelo Branco</t>
  </si>
  <si>
    <t>Cebolais de Cima</t>
  </si>
  <si>
    <t>39.751579</t>
  </si>
  <si>
    <t>-7.573236</t>
  </si>
  <si>
    <t>39.751579, -7.573236</t>
  </si>
  <si>
    <t>Escola Básica de Quinta da Granja, Castelo Branco</t>
  </si>
  <si>
    <t>39.81732</t>
  </si>
  <si>
    <t>-7.501452</t>
  </si>
  <si>
    <t>39.81732, -7.501452</t>
  </si>
  <si>
    <t>Escola Básica de São Tiago, Castelo Branco</t>
  </si>
  <si>
    <t>39.821968</t>
  </si>
  <si>
    <t>-7.501637</t>
  </si>
  <si>
    <t>39.821968, -7.501637</t>
  </si>
  <si>
    <t>Escola Básica de Sarzedas, Castelo Branco</t>
  </si>
  <si>
    <t>Sarzedas</t>
  </si>
  <si>
    <t>39.852715</t>
  </si>
  <si>
    <t>-7.6894536</t>
  </si>
  <si>
    <t>39.852715, -7.6894536</t>
  </si>
  <si>
    <t>Escola Básica de Malpica do Tejo, Castelo Branco</t>
  </si>
  <si>
    <t>Malpica do Tejo</t>
  </si>
  <si>
    <t>39.683548</t>
  </si>
  <si>
    <t>-7.393174</t>
  </si>
  <si>
    <t>39.683548, -7.393174</t>
  </si>
  <si>
    <t>Escola Básica de Valongo, Castelo Branco</t>
  </si>
  <si>
    <t>39.808243</t>
  </si>
  <si>
    <t>-7.5041795</t>
  </si>
  <si>
    <t>39.808243, -7.5041795</t>
  </si>
  <si>
    <t>Escola Básica Nossa Senhora da Piedade, Castelo Branco</t>
  </si>
  <si>
    <t>39.820976</t>
  </si>
  <si>
    <t>-7.4900303</t>
  </si>
  <si>
    <t>39.820976, -7.4900303</t>
  </si>
  <si>
    <t>Escola Básica Cidade de Castelo Branco</t>
  </si>
  <si>
    <t>39.821033</t>
  </si>
  <si>
    <t>-7.4765134</t>
  </si>
  <si>
    <t>39.821033, -7.4765134</t>
  </si>
  <si>
    <t>Escola Secundária Amato Lusitano, Castelo Branco</t>
  </si>
  <si>
    <t>39.822742</t>
  </si>
  <si>
    <t>-7.499789</t>
  </si>
  <si>
    <t>39.822742, -7.499789</t>
  </si>
  <si>
    <t>Escola Básica Professor Doutor António Sena Faria de Vasconcelos, Castelo Branco</t>
  </si>
  <si>
    <t>39.81404</t>
  </si>
  <si>
    <t>-7.4819956</t>
  </si>
  <si>
    <t>39.81404, -7.4819956</t>
  </si>
  <si>
    <t>Escola Básica de Alcains, Castelo Branco</t>
  </si>
  <si>
    <t>Alcains</t>
  </si>
  <si>
    <t>39.9101</t>
  </si>
  <si>
    <t>-7.4568315</t>
  </si>
  <si>
    <t>39.9101, -7.4568315</t>
  </si>
  <si>
    <t>Escola Básica e Secundária de Alcains, Castelo Branco</t>
  </si>
  <si>
    <t>39.91065</t>
  </si>
  <si>
    <t>-7.4667335</t>
  </si>
  <si>
    <t>39.91065, -7.4667335</t>
  </si>
  <si>
    <t>Escola Básica de Escalos de Cima, Castelo Branco</t>
  </si>
  <si>
    <t>Escalos de Cima</t>
  </si>
  <si>
    <t>39.931026</t>
  </si>
  <si>
    <t>-7.4038134</t>
  </si>
  <si>
    <t>39.931026, -7.4038134</t>
  </si>
  <si>
    <t>Escola Básica de Boa Esperança, Castelo Branco</t>
  </si>
  <si>
    <t>39.827915</t>
  </si>
  <si>
    <t>-7.4748225</t>
  </si>
  <si>
    <t>39.827915, -7.4748225</t>
  </si>
  <si>
    <t>Escola Básica de Tinalhas, Castelo Branco</t>
  </si>
  <si>
    <t>Tinalhas</t>
  </si>
  <si>
    <t>39.949223</t>
  </si>
  <si>
    <t>-7.5285525</t>
  </si>
  <si>
    <t>39.949223, -7.5285525</t>
  </si>
  <si>
    <t>Escola Básica de Póvoa de Rio de Moinhos, Castelo Branco</t>
  </si>
  <si>
    <t>Póvoa de Rio de Moinhos</t>
  </si>
  <si>
    <t>39.93837</t>
  </si>
  <si>
    <t>-7.5019627</t>
  </si>
  <si>
    <t>39.93837, -7.5019627</t>
  </si>
  <si>
    <t>Escola Básica de Mina, Castelo Branco</t>
  </si>
  <si>
    <t>39.82837</t>
  </si>
  <si>
    <t>-7.4957604</t>
  </si>
  <si>
    <t>39.82837, -7.4957604</t>
  </si>
  <si>
    <t>Escola Básica de São Vicente da Beira, Castelo Branco</t>
  </si>
  <si>
    <t>São Vicente da Beira</t>
  </si>
  <si>
    <t>40.03455</t>
  </si>
  <si>
    <t>-7.5679502</t>
  </si>
  <si>
    <t>40.03455, -7.5679502</t>
  </si>
  <si>
    <t>Escola Secundária Nuno Álvares, Castelo Branco</t>
  </si>
  <si>
    <t>39.822163</t>
  </si>
  <si>
    <t>-7.49266</t>
  </si>
  <si>
    <t>39.822163, -7.49266</t>
  </si>
  <si>
    <t>Escola Básica de Lardosa, Castelo Branco</t>
  </si>
  <si>
    <t>Lardosa</t>
  </si>
  <si>
    <t>39.988716</t>
  </si>
  <si>
    <t>-7.442912</t>
  </si>
  <si>
    <t>39.988716, -7.442912</t>
  </si>
  <si>
    <t>Escola Básica Afonso de Paiva, Castelo Branco</t>
  </si>
  <si>
    <t>39.820199</t>
  </si>
  <si>
    <t>-7.502147</t>
  </si>
  <si>
    <t>39.820199, -7.502147</t>
  </si>
  <si>
    <t>Escola Básica de Castelo, Castelo Branco</t>
  </si>
  <si>
    <t>39.82577</t>
  </si>
  <si>
    <t>-7.4941206</t>
  </si>
  <si>
    <t>39.82577, -7.4941206</t>
  </si>
  <si>
    <t>Escola Básica de Escalos de Baixo, Castelo Branco</t>
  </si>
  <si>
    <t>Escalos de Baixo</t>
  </si>
  <si>
    <t>39.88476</t>
  </si>
  <si>
    <t>-7.3966875</t>
  </si>
  <si>
    <t>39.88476, -7.3966875</t>
  </si>
  <si>
    <t>Escola Básica João Roiz de Castelo Branco, Castelo Branco</t>
  </si>
  <si>
    <t>39.818714</t>
  </si>
  <si>
    <t>-7.5059905</t>
  </si>
  <si>
    <t>39.818714, -7.5059905</t>
  </si>
  <si>
    <t>Escola Básica n.º 1 de Teixoso, Covilhã</t>
  </si>
  <si>
    <t>Teixoso</t>
  </si>
  <si>
    <t>40.311924</t>
  </si>
  <si>
    <t>-7.459262</t>
  </si>
  <si>
    <t>40.311924, -7.459262</t>
  </si>
  <si>
    <t>Escola Básica de Unhais da Serra, Covilhã</t>
  </si>
  <si>
    <t>Unhais da Serra</t>
  </si>
  <si>
    <t>40.25824</t>
  </si>
  <si>
    <t>-7.6252723</t>
  </si>
  <si>
    <t>40.25824, -7.6252723</t>
  </si>
  <si>
    <t>Escola Básica n.º 2 de Teixoso, Covilhã</t>
  </si>
  <si>
    <t>40.315277</t>
  </si>
  <si>
    <t>-7.461406</t>
  </si>
  <si>
    <t>40.315277, -7.461406</t>
  </si>
  <si>
    <t>Escola Profissional Agrícola Quinta da Lageosa, Aldeia do Souto, Covilhã</t>
  </si>
  <si>
    <t>Aldeia do Souto</t>
  </si>
  <si>
    <t>40.354984</t>
  </si>
  <si>
    <t>-7.3893156</t>
  </si>
  <si>
    <t>40.354984, -7.3893156</t>
  </si>
  <si>
    <t>Escola Básica de Penedos Altos, Covilhã</t>
  </si>
  <si>
    <t>Covilhã (Conceição)</t>
  </si>
  <si>
    <t>40.287933</t>
  </si>
  <si>
    <t>-7.50281</t>
  </si>
  <si>
    <t>40.287933, -7.50281</t>
  </si>
  <si>
    <t>Escola Básica de Tortosendo, Covilhã</t>
  </si>
  <si>
    <t>Tortosendo</t>
  </si>
  <si>
    <t>40.238434</t>
  </si>
  <si>
    <t>-7.523778</t>
  </si>
  <si>
    <t>40.238434, -7.523778</t>
  </si>
  <si>
    <t>Escola Básica de São Domingos, Cantar-Galo, Covilhã</t>
  </si>
  <si>
    <t>Cantar-Galo</t>
  </si>
  <si>
    <t>40.296963</t>
  </si>
  <si>
    <t>-7.495219</t>
  </si>
  <si>
    <t>40.296963, -7.495219</t>
  </si>
  <si>
    <t>Escola Básica de Refúgio, Covilhã</t>
  </si>
  <si>
    <t>Covilhã (São Martinho)</t>
  </si>
  <si>
    <t>40.26577</t>
  </si>
  <si>
    <t>-7.5073705</t>
  </si>
  <si>
    <t>40.26577, -7.5073705</t>
  </si>
  <si>
    <t>Escola Básica de Cortes, Covilhã</t>
  </si>
  <si>
    <t>Cortes do Meio</t>
  </si>
  <si>
    <t>40.253174</t>
  </si>
  <si>
    <t>-7.5811524</t>
  </si>
  <si>
    <t>40.253174, -7.5811524</t>
  </si>
  <si>
    <t>Escola Básica D. Maria Amália Cabral Lobo Vasconcelos, Peraboa, Covilhã</t>
  </si>
  <si>
    <t>Peraboa</t>
  </si>
  <si>
    <t>40.257053</t>
  </si>
  <si>
    <t>-7.3927193</t>
  </si>
  <si>
    <t>40.257053, -7.3927193</t>
  </si>
  <si>
    <t>Escola Básica de Canhoso, Covilhã</t>
  </si>
  <si>
    <t>Canhoso</t>
  </si>
  <si>
    <t>40.296574</t>
  </si>
  <si>
    <t>-7.47654</t>
  </si>
  <si>
    <t>40.296574, -7.47654</t>
  </si>
  <si>
    <t>Escola Básica de Barroca Grande, Covilhã</t>
  </si>
  <si>
    <t>Aldeia de São Francisco de Assis</t>
  </si>
  <si>
    <t>40.153777</t>
  </si>
  <si>
    <t>-7.745201</t>
  </si>
  <si>
    <t>40.153777, -7.745201</t>
  </si>
  <si>
    <t>Escola Básica de Largo da Feira, Tortosendo, Covilhã</t>
  </si>
  <si>
    <t>40.235943</t>
  </si>
  <si>
    <t>-7.5287366</t>
  </si>
  <si>
    <t>40.235943, -7.5287366</t>
  </si>
  <si>
    <t>Escola Básica n.º 1 de Paúl, Covilhã</t>
  </si>
  <si>
    <t>Paul</t>
  </si>
  <si>
    <t>40.197903</t>
  </si>
  <si>
    <t>-7.6391664</t>
  </si>
  <si>
    <t>40.197903, -7.6391664</t>
  </si>
  <si>
    <t>Escola Básica de Montes Hermínios, Tortosendo, Covilhã</t>
  </si>
  <si>
    <t>40.24113</t>
  </si>
  <si>
    <t>-7.52546</t>
  </si>
  <si>
    <t>40.24113, -7.52546</t>
  </si>
  <si>
    <t>Escola Básica de Dominguizo, Covilhã</t>
  </si>
  <si>
    <t>Dominguizo</t>
  </si>
  <si>
    <t>40.209393</t>
  </si>
  <si>
    <t>-7.5273905</t>
  </si>
  <si>
    <t>40.209393, -7.5273905</t>
  </si>
  <si>
    <t>Escola Básica de Peso, Covilhã</t>
  </si>
  <si>
    <t>Peso</t>
  </si>
  <si>
    <t>40.196053</t>
  </si>
  <si>
    <t>-7.5601144</t>
  </si>
  <si>
    <t>40.196053, -7.5601144</t>
  </si>
  <si>
    <t>Escola Básica A Lã e a Neve, Covilhã</t>
  </si>
  <si>
    <t>40.281395</t>
  </si>
  <si>
    <t>-7.5112433</t>
  </si>
  <si>
    <t>40.281395, -7.5112433</t>
  </si>
  <si>
    <t>Escola Básica de São Silvestre, Covilhã</t>
  </si>
  <si>
    <t>Covilhã (Santa Maria)</t>
  </si>
  <si>
    <t>40.278742</t>
  </si>
  <si>
    <t>-7.503995</t>
  </si>
  <si>
    <t>40.278742, -7.503995</t>
  </si>
  <si>
    <t>Escola Básica n.º 2 de Paúl, Covilhã</t>
  </si>
  <si>
    <t>40.20638</t>
  </si>
  <si>
    <t>-7.6398764</t>
  </si>
  <si>
    <t>40.20638, -7.6398764</t>
  </si>
  <si>
    <t>Escola Básica de Santo António, Covilhã</t>
  </si>
  <si>
    <t>40.268898</t>
  </si>
  <si>
    <t>-7.5132914</t>
  </si>
  <si>
    <t>40.268898, -7.5132914</t>
  </si>
  <si>
    <t>Escola Básica Pêro da Covilhã, Covilhã</t>
  </si>
  <si>
    <t>40.274715</t>
  </si>
  <si>
    <t>-7.50124</t>
  </si>
  <si>
    <t>40.274715, -7.50124</t>
  </si>
  <si>
    <t>Escola Básica de Rodrigo, Covilhã</t>
  </si>
  <si>
    <t>40.282093</t>
  </si>
  <si>
    <t>-7.4989915</t>
  </si>
  <si>
    <t>40.282093, -7.4989915</t>
  </si>
  <si>
    <t>Escola Secundária Campos de Melo, Covilhã</t>
  </si>
  <si>
    <t>Covilhã (São Pedro)</t>
  </si>
  <si>
    <t>40.279476</t>
  </si>
  <si>
    <t>-7.50073</t>
  </si>
  <si>
    <t>40.279476, -7.50073</t>
  </si>
  <si>
    <t>Escola Básica de Vale Formoso, Covilhã</t>
  </si>
  <si>
    <t>Vale Formoso</t>
  </si>
  <si>
    <t>40.373</t>
  </si>
  <si>
    <t>-7.380443</t>
  </si>
  <si>
    <t>40.373, -7.380443</t>
  </si>
  <si>
    <t>Escola Básica de Orjais, Covilhã</t>
  </si>
  <si>
    <t>Orjais</t>
  </si>
  <si>
    <t>40.34028</t>
  </si>
  <si>
    <t>-7.4088225</t>
  </si>
  <si>
    <t>40.34028, -7.4088225</t>
  </si>
  <si>
    <t>Escola Básica de Verdelhos, Covilhã</t>
  </si>
  <si>
    <t>Verdelhos</t>
  </si>
  <si>
    <t>40.377132</t>
  </si>
  <si>
    <t>-7.468864</t>
  </si>
  <si>
    <t>40.377132, -7.468864</t>
  </si>
  <si>
    <t>Escola Básica de Boidobra, Covilhã</t>
  </si>
  <si>
    <t>Boidobra</t>
  </si>
  <si>
    <t>40.253197</t>
  </si>
  <si>
    <t>-7.4929776</t>
  </si>
  <si>
    <t>40.253197, -7.4929776</t>
  </si>
  <si>
    <t>Escola Secundária Quinta das Palmeiras, Covilhã</t>
  </si>
  <si>
    <t>40.273693</t>
  </si>
  <si>
    <t>-7.501027</t>
  </si>
  <si>
    <t>40.273693, -7.501027</t>
  </si>
  <si>
    <t>Escola Básica de Vila de Carvalho, Covilhã</t>
  </si>
  <si>
    <t>Vila do Carvalho</t>
  </si>
  <si>
    <t>40.307755</t>
  </si>
  <si>
    <t>-7.490004</t>
  </si>
  <si>
    <t>40.307755, -7.490004</t>
  </si>
  <si>
    <t>Escola Básica de Vales do Rio, Covilhã</t>
  </si>
  <si>
    <t>Vales do Rio</t>
  </si>
  <si>
    <t>40.202904</t>
  </si>
  <si>
    <t>-7.5464892</t>
  </si>
  <si>
    <t>40.202904, -7.5464892</t>
  </si>
  <si>
    <t>Escola Secundária Frei Heitor Pinto, Covilhã</t>
  </si>
  <si>
    <t>40.278584</t>
  </si>
  <si>
    <t>-7.50019</t>
  </si>
  <si>
    <t>40.278584, -7.50019</t>
  </si>
  <si>
    <t>Escola Secundária de Fundão</t>
  </si>
  <si>
    <t>Fundão</t>
  </si>
  <si>
    <t>40.140675</t>
  </si>
  <si>
    <t>-7.5005684</t>
  </si>
  <si>
    <t>40.140675, -7.5005684</t>
  </si>
  <si>
    <t>Escola Básica de Alcaria, Fundão</t>
  </si>
  <si>
    <t>Alcaria</t>
  </si>
  <si>
    <t>40.201717</t>
  </si>
  <si>
    <t>-7.5188003</t>
  </si>
  <si>
    <t>40.201717, -7.5188003</t>
  </si>
  <si>
    <t>Escola Básica de Castelejo, Fundão</t>
  </si>
  <si>
    <t>Castelejo</t>
  </si>
  <si>
    <t>40.12259</t>
  </si>
  <si>
    <t>-7.577584</t>
  </si>
  <si>
    <t>40.12259, -7.577584</t>
  </si>
  <si>
    <t>Escola Básica de Salgueiro, Fundão</t>
  </si>
  <si>
    <t>Salgueiro</t>
  </si>
  <si>
    <t>40.235966</t>
  </si>
  <si>
    <t>-7.3045135</t>
  </si>
  <si>
    <t>40.235966, -7.3045135</t>
  </si>
  <si>
    <t>Escola Básica de Aldeia de Joanes, Fundão</t>
  </si>
  <si>
    <t>Aldeia de Joanes</t>
  </si>
  <si>
    <t>40.137096</t>
  </si>
  <si>
    <t>-7.5138545</t>
  </si>
  <si>
    <t>40.137096, -7.5138545</t>
  </si>
  <si>
    <t>Escola Básica de Souto da Casa, Fundão</t>
  </si>
  <si>
    <t>Souto da Casa</t>
  </si>
  <si>
    <t>40.1219</t>
  </si>
  <si>
    <t>-7.540076</t>
  </si>
  <si>
    <t>40.1219, -7.540076</t>
  </si>
  <si>
    <t>Escola Básica de Soalheira, Fundão</t>
  </si>
  <si>
    <t>Soalheira</t>
  </si>
  <si>
    <t>40.03588</t>
  </si>
  <si>
    <t>-7.4799623</t>
  </si>
  <si>
    <t>40.03588, -7.4799623</t>
  </si>
  <si>
    <t>Escola Básica de Silvares, Fundão</t>
  </si>
  <si>
    <t>40.144264</t>
  </si>
  <si>
    <t>-7.66629</t>
  </si>
  <si>
    <t>40.144264, -7.66629</t>
  </si>
  <si>
    <t>Escola Básica de Alpedrinha, Fundão</t>
  </si>
  <si>
    <t>Alpedrinha</t>
  </si>
  <si>
    <t>40.101524</t>
  </si>
  <si>
    <t>-7.4655266</t>
  </si>
  <si>
    <t>40.101524, -7.4655266</t>
  </si>
  <si>
    <t>Escola Básica de Janeiro de Cima, Fundão</t>
  </si>
  <si>
    <t>Janeiro de Cima</t>
  </si>
  <si>
    <t>40.068405</t>
  </si>
  <si>
    <t>-7.800899</t>
  </si>
  <si>
    <t>40.068405, -7.800899</t>
  </si>
  <si>
    <t>Escola Básica Santa Teresinha, Fundão</t>
  </si>
  <si>
    <t>40.139503</t>
  </si>
  <si>
    <t>-7.498067</t>
  </si>
  <si>
    <t>40.139503, -7.498067</t>
  </si>
  <si>
    <t>Escola Básica Nossa Senhora da Conceição, Fundão</t>
  </si>
  <si>
    <t>40.136337</t>
  </si>
  <si>
    <t>-7.502911</t>
  </si>
  <si>
    <t>40.136337, -7.502911</t>
  </si>
  <si>
    <t>Escola Básica Serra da Gardunha, Fundão</t>
  </si>
  <si>
    <t>40.13318</t>
  </si>
  <si>
    <t>-7.5060115</t>
  </si>
  <si>
    <t>40.13318, -7.5060115</t>
  </si>
  <si>
    <t>Escola Básica de Fatela, Fundão</t>
  </si>
  <si>
    <t>Fatela</t>
  </si>
  <si>
    <t>40.159477</t>
  </si>
  <si>
    <t>-7.4292254</t>
  </si>
  <si>
    <t>40.159477, -7.4292254</t>
  </si>
  <si>
    <t>Escola Básica de Tílias, Fundão</t>
  </si>
  <si>
    <t>40.134956</t>
  </si>
  <si>
    <t>-7.500245</t>
  </si>
  <si>
    <t>40.134956, -7.500245</t>
  </si>
  <si>
    <t>Escola Básica de Valverde, Fundão</t>
  </si>
  <si>
    <t>Valverde</t>
  </si>
  <si>
    <t>40.154495</t>
  </si>
  <si>
    <t>-7.471792</t>
  </si>
  <si>
    <t>40.154495, -7.471792</t>
  </si>
  <si>
    <t>Escola Básica de Donas, Fundão</t>
  </si>
  <si>
    <t>Donas</t>
  </si>
  <si>
    <t>40.13027</t>
  </si>
  <si>
    <t>-7.475912</t>
  </si>
  <si>
    <t>40.13027, -7.475912</t>
  </si>
  <si>
    <t>Escola Básica de Peroviseu, Fundão</t>
  </si>
  <si>
    <t>Pêro Viseu</t>
  </si>
  <si>
    <t>40.20761</t>
  </si>
  <si>
    <t>-7.4437633</t>
  </si>
  <si>
    <t>40.20761, -7.4437633</t>
  </si>
  <si>
    <t>Escola Básica João Franco, Fundão</t>
  </si>
  <si>
    <t>40.13967</t>
  </si>
  <si>
    <t>-7.5017695</t>
  </si>
  <si>
    <t>40.13967, -7.5017695</t>
  </si>
  <si>
    <t>Escola Básica de Atalaias, Atalaia do Campo, Fundão</t>
  </si>
  <si>
    <t>Atalaia do Campo</t>
  </si>
  <si>
    <t>40.0551552473766</t>
  </si>
  <si>
    <t>-7.4386775493622</t>
  </si>
  <si>
    <t>40.0551552473766, -7.4386775493622</t>
  </si>
  <si>
    <t>Escola Básica de Alcaide, Fundão</t>
  </si>
  <si>
    <t>Alcaide</t>
  </si>
  <si>
    <t>40.1308</t>
  </si>
  <si>
    <t>-7.4351745</t>
  </si>
  <si>
    <t>40.1308, -7.4351745</t>
  </si>
  <si>
    <t>Escola Básica de Telhado, Fundão</t>
  </si>
  <si>
    <t>40.16164</t>
  </si>
  <si>
    <t>-7.561587</t>
  </si>
  <si>
    <t>40.16164, -7.561587</t>
  </si>
  <si>
    <t>Escola Básica de Vale de Prazeres, Fundão</t>
  </si>
  <si>
    <t>Vale de Prazeres</t>
  </si>
  <si>
    <t>40.11263</t>
  </si>
  <si>
    <t>-7.428072</t>
  </si>
  <si>
    <t>40.11263, -7.428072</t>
  </si>
  <si>
    <t>Escola Básica de Ladoeiro, Idanha-a-Nova</t>
  </si>
  <si>
    <t>Ladoeiro</t>
  </si>
  <si>
    <t>39.836407</t>
  </si>
  <si>
    <t>-7.262022</t>
  </si>
  <si>
    <t>39.836407, -7.262022</t>
  </si>
  <si>
    <t>Escola Básica de Idanha-a-Nova</t>
  </si>
  <si>
    <t>Idanha-a-Nova</t>
  </si>
  <si>
    <t>39.923923</t>
  </si>
  <si>
    <t>-7.2393036</t>
  </si>
  <si>
    <t>39.923923, -7.2393036</t>
  </si>
  <si>
    <t>Escola Básica e Secundária José Silvestre Ribeiro, Idanha-a-Nova</t>
  </si>
  <si>
    <t>39.929287</t>
  </si>
  <si>
    <t>-7.2413206</t>
  </si>
  <si>
    <t>39.929287, -7.2413206</t>
  </si>
  <si>
    <t>Escola Básica de Zebreira, Idanha-a-Nova</t>
  </si>
  <si>
    <t>Zebreira</t>
  </si>
  <si>
    <t>39.848118</t>
  </si>
  <si>
    <t>-7.067685</t>
  </si>
  <si>
    <t>39.848118, -7.067685</t>
  </si>
  <si>
    <t>Escola Básica de Penha Garcia, Idanha-a-Nova</t>
  </si>
  <si>
    <t>Penha Garcia</t>
  </si>
  <si>
    <t>40.040115</t>
  </si>
  <si>
    <t>-7.016294</t>
  </si>
  <si>
    <t>40.040115, -7.016294</t>
  </si>
  <si>
    <t>Escola Básica de Monsanto, Idanha-a-Nova</t>
  </si>
  <si>
    <t>Monsanto</t>
  </si>
  <si>
    <t>40.040756</t>
  </si>
  <si>
    <t>-7.110386</t>
  </si>
  <si>
    <t>40.040756, -7.110386</t>
  </si>
  <si>
    <t>Escola Básica de Orvalho, Oleiros</t>
  </si>
  <si>
    <t>Orvalho</t>
  </si>
  <si>
    <t>40.024612</t>
  </si>
  <si>
    <t>-7.79036</t>
  </si>
  <si>
    <t>40.024612, -7.79036</t>
  </si>
  <si>
    <t>Escola Básica e Secundária Padre António de Andrade, Oleiros</t>
  </si>
  <si>
    <t>39.921165</t>
  </si>
  <si>
    <t>-7.9125614</t>
  </si>
  <si>
    <t>39.921165, -7.9125614</t>
  </si>
  <si>
    <t>Escola Básica de Estreito, Oleiros</t>
  </si>
  <si>
    <t>Estreito</t>
  </si>
  <si>
    <t>39.95175</t>
  </si>
  <si>
    <t>-7.80619</t>
  </si>
  <si>
    <t>39.95175, -7.80619</t>
  </si>
  <si>
    <t>Escola Básica de Oleiros</t>
  </si>
  <si>
    <t>39.92001</t>
  </si>
  <si>
    <t>-7.9113984</t>
  </si>
  <si>
    <t>39.92001, -7.9113984</t>
  </si>
  <si>
    <t>Escola Básica e Secundária Ribeiro Sanches, Penamacor</t>
  </si>
  <si>
    <t>Penamacor</t>
  </si>
  <si>
    <t>40.165543</t>
  </si>
  <si>
    <t>-7.1758504</t>
  </si>
  <si>
    <t>40.165543, -7.1758504</t>
  </si>
  <si>
    <t>Escola Básica de Penamacor</t>
  </si>
  <si>
    <t>40.168503</t>
  </si>
  <si>
    <t>-7.1746235</t>
  </si>
  <si>
    <t>40.168503, -7.1746235</t>
  </si>
  <si>
    <t>Escola Básica e Secundária Pedro da Fonseca, Proença-a-Nova</t>
  </si>
  <si>
    <t>Proença-a-Nova</t>
  </si>
  <si>
    <t>39.75183</t>
  </si>
  <si>
    <t>-7.923478</t>
  </si>
  <si>
    <t>39.75183, -7.923478</t>
  </si>
  <si>
    <t>Escola Básica de Proença-a-Nova</t>
  </si>
  <si>
    <t>39.75046</t>
  </si>
  <si>
    <t>-7.921259</t>
  </si>
  <si>
    <t>39.75046, -7.921259</t>
  </si>
  <si>
    <t>Escola Básica de Sobreira Formosa, Proença-a-Nova</t>
  </si>
  <si>
    <t>Sobreira Formosa</t>
  </si>
  <si>
    <t>39.769127</t>
  </si>
  <si>
    <t>-7.850094</t>
  </si>
  <si>
    <t>39.769127, -7.850094</t>
  </si>
  <si>
    <t>Escola Básica de Castelo, Sertã</t>
  </si>
  <si>
    <t>Castelo</t>
  </si>
  <si>
    <t>39.84439</t>
  </si>
  <si>
    <t>-8.170562</t>
  </si>
  <si>
    <t>39.84439, -8.170562</t>
  </si>
  <si>
    <t>Escola Básica de Sertã</t>
  </si>
  <si>
    <t>Sertã</t>
  </si>
  <si>
    <t>39.80554</t>
  </si>
  <si>
    <t>-8.090783</t>
  </si>
  <si>
    <t>39.80554, -8.090783</t>
  </si>
  <si>
    <t>Escola Secundária de Sertã</t>
  </si>
  <si>
    <t>39.802948</t>
  </si>
  <si>
    <t>-8.094799</t>
  </si>
  <si>
    <t>39.802948, -8.094799</t>
  </si>
  <si>
    <t>Escola Básica de Cumeada, Sertã</t>
  </si>
  <si>
    <t>Cumeada</t>
  </si>
  <si>
    <t>39.772068</t>
  </si>
  <si>
    <t>-8.115083</t>
  </si>
  <si>
    <t>39.772068, -8.115083</t>
  </si>
  <si>
    <t>Escola Básica Padre António Lourenço Farinha, Sertã</t>
  </si>
  <si>
    <t>39.804672</t>
  </si>
  <si>
    <t>-8.092212</t>
  </si>
  <si>
    <t>39.804672, -8.092212</t>
  </si>
  <si>
    <t>Escola Básica de Cabeçudo, Sertã</t>
  </si>
  <si>
    <t>Cabeçudo</t>
  </si>
  <si>
    <t>39.830498</t>
  </si>
  <si>
    <t>-8.140814</t>
  </si>
  <si>
    <t>39.830498, -8.140814</t>
  </si>
  <si>
    <t>Escola Básica de Troviscal, Sertã</t>
  </si>
  <si>
    <t>39.863552</t>
  </si>
  <si>
    <t>-8.020764</t>
  </si>
  <si>
    <t>39.863552, -8.020764</t>
  </si>
  <si>
    <t>Escola Básica de Pedrógão Pequeno, Sertã</t>
  </si>
  <si>
    <t>Pedrógão Pequeno</t>
  </si>
  <si>
    <t>39.901028</t>
  </si>
  <si>
    <t>-8.129023</t>
  </si>
  <si>
    <t>39.901028, -8.129023</t>
  </si>
  <si>
    <t>Escola Básica de Várzea dos Cavaleiros, Sertã</t>
  </si>
  <si>
    <t>Várzea dos Cavaleiros</t>
  </si>
  <si>
    <t>39.79353</t>
  </si>
  <si>
    <t>-8.0238495</t>
  </si>
  <si>
    <t>39.79353, -8.0238495</t>
  </si>
  <si>
    <t>Escola Básica e Secundária do Centro de Portugal, Vila de Rei</t>
  </si>
  <si>
    <t>Vila de Rei</t>
  </si>
  <si>
    <t>39.68168</t>
  </si>
  <si>
    <t>-8.143465</t>
  </si>
  <si>
    <t>39.68168, -8.143465</t>
  </si>
  <si>
    <t>Escola Básica de Vila Velha de Ródão</t>
  </si>
  <si>
    <t>Vila Velha de Ródão</t>
  </si>
  <si>
    <t>39.654823</t>
  </si>
  <si>
    <t>-7.6770473</t>
  </si>
  <si>
    <t>39.654823, -7.6770473</t>
  </si>
  <si>
    <t>Escola Básica de Coja, Arganil</t>
  </si>
  <si>
    <t>Coja</t>
  </si>
  <si>
    <t>40.2688331375789</t>
  </si>
  <si>
    <t>-7.9865026473999</t>
  </si>
  <si>
    <t>40.2688331375789, -7.9865026473999</t>
  </si>
  <si>
    <t>Escola Básica de São Martinho da Cortiça, Arganil</t>
  </si>
  <si>
    <t>São Martinho da Cortiça</t>
  </si>
  <si>
    <t>40.2736199170426</t>
  </si>
  <si>
    <t>-8.14774096012115</t>
  </si>
  <si>
    <t>40.2736199170426, -8.14774096012115</t>
  </si>
  <si>
    <t>Escola Básica de Sarzedo, Arganil</t>
  </si>
  <si>
    <t>Sarzedo</t>
  </si>
  <si>
    <t>40.244648</t>
  </si>
  <si>
    <t>-8.071924</t>
  </si>
  <si>
    <t>40.244648, -8.071924</t>
  </si>
  <si>
    <t>Escola Básica Professor Mendes Ferrão, Coja, Arganil</t>
  </si>
  <si>
    <t>40.26969</t>
  </si>
  <si>
    <t>-7.9863124</t>
  </si>
  <si>
    <t>40.26969, -7.9863124</t>
  </si>
  <si>
    <t>Escola Básica de Pombeiro da Beira, Arganil</t>
  </si>
  <si>
    <t>Pombeiro da Beira</t>
  </si>
  <si>
    <t>40.225338</t>
  </si>
  <si>
    <t>-8.13857</t>
  </si>
  <si>
    <t>40.225338, -8.13857</t>
  </si>
  <si>
    <t>Escola Básica n.º 1 de Arganil</t>
  </si>
  <si>
    <t>Arganil</t>
  </si>
  <si>
    <t>40.222195</t>
  </si>
  <si>
    <t>-8.050455</t>
  </si>
  <si>
    <t>40.222195, -8.050455</t>
  </si>
  <si>
    <t>Escola Básica n.º 2 de Arganil</t>
  </si>
  <si>
    <t>40.22309</t>
  </si>
  <si>
    <t>-8.062333</t>
  </si>
  <si>
    <t>40.22309, -8.062333</t>
  </si>
  <si>
    <t>Escola Básica de Pomares, Arganil</t>
  </si>
  <si>
    <t>Pomares</t>
  </si>
  <si>
    <t>40.26958</t>
  </si>
  <si>
    <t>-7.891842</t>
  </si>
  <si>
    <t>40.26958, -7.891842</t>
  </si>
  <si>
    <t>Escola Secundária de Arganil</t>
  </si>
  <si>
    <t>40.22232</t>
  </si>
  <si>
    <t>-8.052676</t>
  </si>
  <si>
    <t>40.22232, -8.052676</t>
  </si>
  <si>
    <t>Escola Básica de Ançã, Cantanhede</t>
  </si>
  <si>
    <t>Ançã</t>
  </si>
  <si>
    <t>40.2705747540965</t>
  </si>
  <si>
    <t>-8.52007985115051</t>
  </si>
  <si>
    <t>40.2705747540965, -8.52007985115051</t>
  </si>
  <si>
    <t>Escola Básica de Cadima, Cantanhede</t>
  </si>
  <si>
    <t>Cadima</t>
  </si>
  <si>
    <t>40.33144</t>
  </si>
  <si>
    <t>-8.65104</t>
  </si>
  <si>
    <t>40.33144, -8.65104</t>
  </si>
  <si>
    <t>Escola Básica de Ourentã, Cantanhede</t>
  </si>
  <si>
    <t>Ourentã</t>
  </si>
  <si>
    <t>40.359932</t>
  </si>
  <si>
    <t>-8.551786</t>
  </si>
  <si>
    <t>40.359932, -8.551786</t>
  </si>
  <si>
    <t>Escola Básica de Vilamar, Cantanhede</t>
  </si>
  <si>
    <t>Vilamar</t>
  </si>
  <si>
    <t>40.418987</t>
  </si>
  <si>
    <t>-8.662173</t>
  </si>
  <si>
    <t>40.418987, -8.662173</t>
  </si>
  <si>
    <t>Escola Básica de Covões, Cantanhede</t>
  </si>
  <si>
    <t>Covões</t>
  </si>
  <si>
    <t>40.430645</t>
  </si>
  <si>
    <t>-8.609106</t>
  </si>
  <si>
    <t>40.430645, -8.609106</t>
  </si>
  <si>
    <t>Escola Básica de Febres, Cantanhede</t>
  </si>
  <si>
    <t>Febres</t>
  </si>
  <si>
    <t>40.401623</t>
  </si>
  <si>
    <t>-8.631005</t>
  </si>
  <si>
    <t>40.401623, -8.631005</t>
  </si>
  <si>
    <t>Escola Básica de Cantanhede-Sul, Cantanhede</t>
  </si>
  <si>
    <t>Cantanhede</t>
  </si>
  <si>
    <t>40.341732</t>
  </si>
  <si>
    <t>-8.593035</t>
  </si>
  <si>
    <t>40.341732, -8.593035</t>
  </si>
  <si>
    <t>Escola Básica e Secundária João Garcia Bacelar, Tocha, Cantanhede</t>
  </si>
  <si>
    <t>Tocha</t>
  </si>
  <si>
    <t>40.312897</t>
  </si>
  <si>
    <t>-8.747539</t>
  </si>
  <si>
    <t>40.312897, -8.747539</t>
  </si>
  <si>
    <t>Escola Básica Carlos de Oliveira, Febres, Cantanhede</t>
  </si>
  <si>
    <t>40.400578</t>
  </si>
  <si>
    <t>-8.63636</t>
  </si>
  <si>
    <t>40.400578, -8.63636</t>
  </si>
  <si>
    <t>Escola Básica de Cantanhede</t>
  </si>
  <si>
    <t>40.346912</t>
  </si>
  <si>
    <t>-8.592687</t>
  </si>
  <si>
    <t>40.346912, -8.592687</t>
  </si>
  <si>
    <t>Escola Básica de Corticeiro de Cima, Cantanhede</t>
  </si>
  <si>
    <t>Corticeiro de Cima</t>
  </si>
  <si>
    <t>40.4278</t>
  </si>
  <si>
    <t>-8.681559</t>
  </si>
  <si>
    <t>40.4278, -8.681559</t>
  </si>
  <si>
    <t>Escola Básica de Cordinhã, Cantanhede</t>
  </si>
  <si>
    <t>Cordinhã</t>
  </si>
  <si>
    <t>40.333885</t>
  </si>
  <si>
    <t>-8.531549</t>
  </si>
  <si>
    <t>40.333885, -8.531549</t>
  </si>
  <si>
    <t>Escola Básica de Tocha, Cantanhede</t>
  </si>
  <si>
    <t>40.314884</t>
  </si>
  <si>
    <t>-8.748948</t>
  </si>
  <si>
    <t>40.314884, -8.748948</t>
  </si>
  <si>
    <t>Escola Básica de Sanguinheira, Cantanhede</t>
  </si>
  <si>
    <t>Sanguinheira</t>
  </si>
  <si>
    <t>40.31912</t>
  </si>
  <si>
    <t>-8.716781</t>
  </si>
  <si>
    <t>40.31912, -8.716781</t>
  </si>
  <si>
    <t>Escola Básica de Murtede, Cantanhede</t>
  </si>
  <si>
    <t>Murtede</t>
  </si>
  <si>
    <t>40.362682</t>
  </si>
  <si>
    <t>-8.49822</t>
  </si>
  <si>
    <t>40.362682, -8.49822</t>
  </si>
  <si>
    <t>Escola Básica de São Caetano, Cantanhede</t>
  </si>
  <si>
    <t>São Caetano</t>
  </si>
  <si>
    <t>40.38086</t>
  </si>
  <si>
    <t>-8.679649</t>
  </si>
  <si>
    <t>40.38086, -8.679649</t>
  </si>
  <si>
    <t>Escola Secundária Lima-de-Faria, Cantanhede</t>
  </si>
  <si>
    <t>40.345104</t>
  </si>
  <si>
    <t>-8.583776</t>
  </si>
  <si>
    <t>40.345104, -8.583776</t>
  </si>
  <si>
    <t>Escola Básica Marquês de Marialva, Cantanhede</t>
  </si>
  <si>
    <t>40.343597</t>
  </si>
  <si>
    <t>-8.584113</t>
  </si>
  <si>
    <t>40.343597, -8.584113</t>
  </si>
  <si>
    <t>Escola Básica de Gesteira, Cantanhede</t>
  </si>
  <si>
    <t>40.330864</t>
  </si>
  <si>
    <t>-8.7017355</t>
  </si>
  <si>
    <t>40.330864, -8.7017355</t>
  </si>
  <si>
    <t>Escola Básica de Balsas, Cantanhede</t>
  </si>
  <si>
    <t>40.407757</t>
  </si>
  <si>
    <t>-8.635811</t>
  </si>
  <si>
    <t>40.407757, -8.635811</t>
  </si>
  <si>
    <t>Escola Básica de Bolho-Sepins, Cantanhede</t>
  </si>
  <si>
    <t>Bolho</t>
  </si>
  <si>
    <t>40.410706</t>
  </si>
  <si>
    <t>-8.522789</t>
  </si>
  <si>
    <t>40.410706, -8.522789</t>
  </si>
  <si>
    <t>Escola Básica de Solum-Sul, Coimbra</t>
  </si>
  <si>
    <t>Santo António dos Olivais</t>
  </si>
  <si>
    <t>40.2019526895405</t>
  </si>
  <si>
    <t>-8.40332329273223</t>
  </si>
  <si>
    <t>40.2019526895405, -8.40332329273223</t>
  </si>
  <si>
    <t>Escola Básica n.º 2 de São Silvestre, Coimbra</t>
  </si>
  <si>
    <t>São Silvestre</t>
  </si>
  <si>
    <t>40.23305</t>
  </si>
  <si>
    <t>-8.535991</t>
  </si>
  <si>
    <t>40.23305, -8.535991</t>
  </si>
  <si>
    <t>Escola Básica de Bairro Azul, São Silvestre, Coimbra</t>
  </si>
  <si>
    <t>40.227905</t>
  </si>
  <si>
    <t>-8.52619</t>
  </si>
  <si>
    <t>40.227905, -8.52619</t>
  </si>
  <si>
    <t>Escola Básica Poeta Manuel da Silva Gaio, Santa Clara, Coimbra</t>
  </si>
  <si>
    <t>Santa Clara</t>
  </si>
  <si>
    <t>40.208626</t>
  </si>
  <si>
    <t>-8.437028</t>
  </si>
  <si>
    <t>40.208626, -8.437028</t>
  </si>
  <si>
    <t>Escola Básica de Ribeira de Frades, Coimbra</t>
  </si>
  <si>
    <t>Ribeira de Frades</t>
  </si>
  <si>
    <t>40.20525</t>
  </si>
  <si>
    <t>-8.490911</t>
  </si>
  <si>
    <t>40.20525, -8.490911</t>
  </si>
  <si>
    <t>Escola Básica de Almalaguês, Coimbra</t>
  </si>
  <si>
    <t>Almalaguês</t>
  </si>
  <si>
    <t>40.13405</t>
  </si>
  <si>
    <t>-8.398962</t>
  </si>
  <si>
    <t>40.13405, -8.398962</t>
  </si>
  <si>
    <t>Escola Básica de Souselas, Coimbra</t>
  </si>
  <si>
    <t>Souselas</t>
  </si>
  <si>
    <t>40.29222</t>
  </si>
  <si>
    <t>-8.426771</t>
  </si>
  <si>
    <t>40.29222, -8.426771</t>
  </si>
  <si>
    <t>Escola Básica de Cernache, Coimbra</t>
  </si>
  <si>
    <t>Cernache</t>
  </si>
  <si>
    <t>40.14218</t>
  </si>
  <si>
    <t>-8.467921</t>
  </si>
  <si>
    <t>40.14218, -8.467921</t>
  </si>
  <si>
    <t>Escola Básica de Coselhas, Coimbra</t>
  </si>
  <si>
    <t>São Paulo de Frades</t>
  </si>
  <si>
    <t>40.22537</t>
  </si>
  <si>
    <t>-8.422045</t>
  </si>
  <si>
    <t>40.22537, -8.422045</t>
  </si>
  <si>
    <t>Escola Básica de Olivais, Coimbra</t>
  </si>
  <si>
    <t>40.216427</t>
  </si>
  <si>
    <t>-8.407502</t>
  </si>
  <si>
    <t>40.216427, -8.407502</t>
  </si>
  <si>
    <t>Escola Básica Rainha Santa Isabel, Pedrulha, Coimbra</t>
  </si>
  <si>
    <t>40.251747</t>
  </si>
  <si>
    <t>-8.440665</t>
  </si>
  <si>
    <t>40.251747, -8.440665</t>
  </si>
  <si>
    <t>Escola Básica de São Paulo de Frades, Coimbra</t>
  </si>
  <si>
    <t>40.246746</t>
  </si>
  <si>
    <t>-8.393281</t>
  </si>
  <si>
    <t>40.246746, -8.393281</t>
  </si>
  <si>
    <t>Escola Básica de Antuzede, Coimbra</t>
  </si>
  <si>
    <t>Antuzede</t>
  </si>
  <si>
    <t>40.254765</t>
  </si>
  <si>
    <t>-8.475829</t>
  </si>
  <si>
    <t>40.254765, -8.475829</t>
  </si>
  <si>
    <t>Escola Secundária Avelar Brotero, Coimbra</t>
  </si>
  <si>
    <t>Coimbra (Sé Nova)</t>
  </si>
  <si>
    <t>40.20563</t>
  </si>
  <si>
    <t>-8.410455</t>
  </si>
  <si>
    <t>40.20563, -8.410455</t>
  </si>
  <si>
    <t>Escola Básica n.º 1 de São Silvestre, Coimbra</t>
  </si>
  <si>
    <t>40.229496</t>
  </si>
  <si>
    <t>-8.532707</t>
  </si>
  <si>
    <t>40.229496, -8.532707</t>
  </si>
  <si>
    <t>Escola Básica de Marmeleira, Coimbra</t>
  </si>
  <si>
    <t>40.30556</t>
  </si>
  <si>
    <t>40.30556, -8.426771</t>
  </si>
  <si>
    <t>Escola Secundária Jaime Cortesão, Coimbra</t>
  </si>
  <si>
    <t>Coimbra (Santa Cruz)</t>
  </si>
  <si>
    <t>40.21175</t>
  </si>
  <si>
    <t>-8.427281</t>
  </si>
  <si>
    <t>40.21175, -8.427281</t>
  </si>
  <si>
    <t>Escola Básica de Casconha, Coimbra</t>
  </si>
  <si>
    <t>40.133327</t>
  </si>
  <si>
    <t>-8.472304</t>
  </si>
  <si>
    <t>40.133327, -8.472304</t>
  </si>
  <si>
    <t>Escola Básica de Espírito Santo das Touregas, Coimbra</t>
  </si>
  <si>
    <t>São Martinho do Bispo</t>
  </si>
  <si>
    <t>40.186287</t>
  </si>
  <si>
    <t>-8.469987</t>
  </si>
  <si>
    <t>40.186287, -8.469987</t>
  </si>
  <si>
    <t>Escola Básica de Cruz de Morouços, Coimbra</t>
  </si>
  <si>
    <t>40.182293</t>
  </si>
  <si>
    <t>-8.452784</t>
  </si>
  <si>
    <t>40.182293, -8.452784</t>
  </si>
  <si>
    <t>Escola Básica de Ceira, Coimbra</t>
  </si>
  <si>
    <t>Ceira</t>
  </si>
  <si>
    <t>40.18333</t>
  </si>
  <si>
    <t>-8.393426</t>
  </si>
  <si>
    <t>40.18333, -8.393426</t>
  </si>
  <si>
    <t>Escola Básica de Dianteiro, Coimbra</t>
  </si>
  <si>
    <t>40.234715</t>
  </si>
  <si>
    <t>-8.367699</t>
  </si>
  <si>
    <t>40.234715, -8.367699</t>
  </si>
  <si>
    <t>Escola Básica de Santa Apolónia, Coimbra</t>
  </si>
  <si>
    <t>40.255024</t>
  </si>
  <si>
    <t>-8.434561</t>
  </si>
  <si>
    <t>40.255024, -8.434561</t>
  </si>
  <si>
    <t>Escola Básica Eugénio de Castro, Coimbra</t>
  </si>
  <si>
    <t>40.20841</t>
  </si>
  <si>
    <t>-8.402577</t>
  </si>
  <si>
    <t>40.20841, -8.402577</t>
  </si>
  <si>
    <t>Escola Artística do Conservatório de Música de Coimbra</t>
  </si>
  <si>
    <t>40.19305503</t>
  </si>
  <si>
    <t>-8.40866357</t>
  </si>
  <si>
    <t>40.19305503, -8.40866357</t>
  </si>
  <si>
    <t>Escola Básica de Palheira, Coimbra</t>
  </si>
  <si>
    <t>Assafarge</t>
  </si>
  <si>
    <t>40.163284</t>
  </si>
  <si>
    <t>-8.448545</t>
  </si>
  <si>
    <t>40.163284, -8.448545</t>
  </si>
  <si>
    <t>Escola Básica de Vendas de Ceira, Coimbra</t>
  </si>
  <si>
    <t>40.168755</t>
  </si>
  <si>
    <t>-8.39054</t>
  </si>
  <si>
    <t>40.168755, -8.39054</t>
  </si>
  <si>
    <t>Escola Básica de Quinta das Flores, Coimbra</t>
  </si>
  <si>
    <t>40.196354</t>
  </si>
  <si>
    <t>-8.405351</t>
  </si>
  <si>
    <t>40.196354, -8.405351</t>
  </si>
  <si>
    <t>Escola Básica de Tovim, Coimbra</t>
  </si>
  <si>
    <t>40.21347</t>
  </si>
  <si>
    <t>-8.388566</t>
  </si>
  <si>
    <t>40.21347, -8.388566</t>
  </si>
  <si>
    <t>Escola Básica e Secundária Quinta das Flores, Coimbra</t>
  </si>
  <si>
    <t>40.192524</t>
  </si>
  <si>
    <t>-8.408792</t>
  </si>
  <si>
    <t>40.192524, -8.408792</t>
  </si>
  <si>
    <t>Escola Básica de Trouxemil, Coimbra</t>
  </si>
  <si>
    <t>Trouxemil</t>
  </si>
  <si>
    <t>40.273388</t>
  </si>
  <si>
    <t>-8.449935</t>
  </si>
  <si>
    <t>40.273388, -8.449935</t>
  </si>
  <si>
    <t>Escola Básica de São Bartolomeu, Coimbra</t>
  </si>
  <si>
    <t>Coimbra (São Bartolomeu)</t>
  </si>
  <si>
    <t>40.209713</t>
  </si>
  <si>
    <t>-8.43176</t>
  </si>
  <si>
    <t>40.209713, -8.43176</t>
  </si>
  <si>
    <t>Escola Básica Martim de Freitas, Coimbra</t>
  </si>
  <si>
    <t>40.217182</t>
  </si>
  <si>
    <t>-8.414084</t>
  </si>
  <si>
    <t>40.217182, -8.414084</t>
  </si>
  <si>
    <t>Escola Básica de Eiras, Coimbra</t>
  </si>
  <si>
    <t>Eiras</t>
  </si>
  <si>
    <t>40.249893</t>
  </si>
  <si>
    <t>-8.41387</t>
  </si>
  <si>
    <t>40.249893, -8.41387</t>
  </si>
  <si>
    <t>Escola Básica de Adémia, Coimbra</t>
  </si>
  <si>
    <t>40.252678</t>
  </si>
  <si>
    <t>-8.445311</t>
  </si>
  <si>
    <t>40.252678, -8.445311</t>
  </si>
  <si>
    <t>Escola Básica de Casais, Casais do Campo, Coimbra</t>
  </si>
  <si>
    <t>40.20569</t>
  </si>
  <si>
    <t>-8.482663</t>
  </si>
  <si>
    <t>40.20569, -8.482663</t>
  </si>
  <si>
    <t>Escola Básica de Montes Claros, Coimbra</t>
  </si>
  <si>
    <t>40.21525</t>
  </si>
  <si>
    <t>-8.419106</t>
  </si>
  <si>
    <t>40.21525, -8.419106</t>
  </si>
  <si>
    <t>Escola Básica de Vila Verde, Coimbra</t>
  </si>
  <si>
    <t>Lamarosa</t>
  </si>
  <si>
    <t>40.234543</t>
  </si>
  <si>
    <t>-8.558755</t>
  </si>
  <si>
    <t>40.234543, -8.558755</t>
  </si>
  <si>
    <t>Escola Básica de Conchada, Coimbra</t>
  </si>
  <si>
    <t>40.217224</t>
  </si>
  <si>
    <t>-8.431551</t>
  </si>
  <si>
    <t>40.217224, -8.431551</t>
  </si>
  <si>
    <t>Escola Básica de Solum, Coimbra</t>
  </si>
  <si>
    <t>40.205933</t>
  </si>
  <si>
    <t>40.205933, -8.405351</t>
  </si>
  <si>
    <t>Escola Secundária Infanta D. Maria, Coimbra</t>
  </si>
  <si>
    <t>40.206623</t>
  </si>
  <si>
    <t>-8.407815</t>
  </si>
  <si>
    <t>40.206623, -8.407815</t>
  </si>
  <si>
    <t>Escola Básica de Feteira, Coimbra</t>
  </si>
  <si>
    <t>40.14006</t>
  </si>
  <si>
    <t>-8.454092</t>
  </si>
  <si>
    <t>40.14006, -8.454092</t>
  </si>
  <si>
    <t>Escola Secundária D. Duarte, Coimbra</t>
  </si>
  <si>
    <t>40.19937</t>
  </si>
  <si>
    <t>-8.431337</t>
  </si>
  <si>
    <t>40.19937, -8.431337</t>
  </si>
  <si>
    <t>Escola Básica de Sargento-Mor, Coimbra</t>
  </si>
  <si>
    <t>40.289967</t>
  </si>
  <si>
    <t>-8.444528</t>
  </si>
  <si>
    <t>40.289967, -8.444528</t>
  </si>
  <si>
    <t>Escola Básica de Bairro Norton de Matos, Coimbra</t>
  </si>
  <si>
    <t>40.198822</t>
  </si>
  <si>
    <t>-8.4121</t>
  </si>
  <si>
    <t>40.198822, -8.4121</t>
  </si>
  <si>
    <t>Escola Básica de Torres do Mondego, Coimbra</t>
  </si>
  <si>
    <t>Torres do Mondego</t>
  </si>
  <si>
    <t>40.197315</t>
  </si>
  <si>
    <t>-8.379875</t>
  </si>
  <si>
    <t>40.197315, -8.379875</t>
  </si>
  <si>
    <t>Escola Básica de São João do Campo, Coimbra</t>
  </si>
  <si>
    <t>São João do Campo</t>
  </si>
  <si>
    <t>40.237526</t>
  </si>
  <si>
    <t>-8.511325</t>
  </si>
  <si>
    <t>40.237526, -8.511325</t>
  </si>
  <si>
    <t>Escola Básica n.º 1 de Taveiro, Coimbra</t>
  </si>
  <si>
    <t>Taveiro</t>
  </si>
  <si>
    <t>40.20408</t>
  </si>
  <si>
    <t>-8.500982</t>
  </si>
  <si>
    <t>40.20408, -8.500982</t>
  </si>
  <si>
    <t>Escola Básica de Larçã, Coimbra</t>
  </si>
  <si>
    <t>Botão</t>
  </si>
  <si>
    <t>40.319515</t>
  </si>
  <si>
    <t>-8.395234</t>
  </si>
  <si>
    <t>40.319515, -8.395234</t>
  </si>
  <si>
    <t>Escola Básica de Almedina, Coimbra</t>
  </si>
  <si>
    <t>Coimbra (Almedina)</t>
  </si>
  <si>
    <t>40.209072</t>
  </si>
  <si>
    <t>-8.428622</t>
  </si>
  <si>
    <t>40.209072, -8.428622</t>
  </si>
  <si>
    <t>Escola Básica de Ameal, Coimbra</t>
  </si>
  <si>
    <t>Ameal</t>
  </si>
  <si>
    <t>40.19103</t>
  </si>
  <si>
    <t>-8.541361</t>
  </si>
  <si>
    <t>40.19103, -8.541361</t>
  </si>
  <si>
    <t>Escola Básica de Vilela, Coimbra</t>
  </si>
  <si>
    <t>Torre de Vilela</t>
  </si>
  <si>
    <t>40.269943</t>
  </si>
  <si>
    <t>-8.4290085</t>
  </si>
  <si>
    <t>40.269943, -8.4290085</t>
  </si>
  <si>
    <t>Escola Básica de Vera Cruz, Coimbra</t>
  </si>
  <si>
    <t>40.26131</t>
  </si>
  <si>
    <t>-8.57597</t>
  </si>
  <si>
    <t>40.26131, -8.57597</t>
  </si>
  <si>
    <t>Escola Básica Associação Portuguesa de Paralisia Cerebral, Coimbra</t>
  </si>
  <si>
    <t>40.193592</t>
  </si>
  <si>
    <t>-8.410913</t>
  </si>
  <si>
    <t>40.193592, -8.410913</t>
  </si>
  <si>
    <t>Escola Básica n.º 2 de Taveiro, Coimbra</t>
  </si>
  <si>
    <t>40.19394</t>
  </si>
  <si>
    <t>-8.501229</t>
  </si>
  <si>
    <t>40.19394, -8.501229</t>
  </si>
  <si>
    <t>Escola Básica Inês de Castro, São Martinho do Bispo, Coimbra</t>
  </si>
  <si>
    <t>40.190735</t>
  </si>
  <si>
    <t>-8.4584</t>
  </si>
  <si>
    <t>40.190735, -8.4584</t>
  </si>
  <si>
    <t>Escola Secundária D. Dinis, Coimbra</t>
  </si>
  <si>
    <t>40.2416</t>
  </si>
  <si>
    <t>-8.433073</t>
  </si>
  <si>
    <t>40.2416, -8.433073</t>
  </si>
  <si>
    <t>Escola Básica de São Martinho de Árvore, Coimbra</t>
  </si>
  <si>
    <t>São Martinho de Árvore</t>
  </si>
  <si>
    <t>40.217777</t>
  </si>
  <si>
    <t>-8.554177</t>
  </si>
  <si>
    <t>40.217777, -8.554177</t>
  </si>
  <si>
    <t>Escola Básica de Assafarge, Coimbra</t>
  </si>
  <si>
    <t>40.16163</t>
  </si>
  <si>
    <t>-8.435671</t>
  </si>
  <si>
    <t>40.16163, -8.435671</t>
  </si>
  <si>
    <t>Escola Básica de Castelo Viegas, Coimbra</t>
  </si>
  <si>
    <t>Castelo Viegas</t>
  </si>
  <si>
    <t>40.165264</t>
  </si>
  <si>
    <t>-8.406579</t>
  </si>
  <si>
    <t>40.165264, -8.406579</t>
  </si>
  <si>
    <t>Escola Básica de São Martinho do Bispo, Coimbra</t>
  </si>
  <si>
    <t>40.210693</t>
  </si>
  <si>
    <t>-8.456877</t>
  </si>
  <si>
    <t>40.210693, -8.456877</t>
  </si>
  <si>
    <t>Escola Básica de Santa Cruz, Coimbra</t>
  </si>
  <si>
    <t>40.211727</t>
  </si>
  <si>
    <t>-8.424127</t>
  </si>
  <si>
    <t>40.211727, -8.424127</t>
  </si>
  <si>
    <t>Escola Secundária José Falcão, Coimbra</t>
  </si>
  <si>
    <t>40.211273</t>
  </si>
  <si>
    <t>-8.413115</t>
  </si>
  <si>
    <t>40.211273, -8.413115</t>
  </si>
  <si>
    <t>Escola Básica de Antanhol, Coimbra</t>
  </si>
  <si>
    <t>Antanhol</t>
  </si>
  <si>
    <t>40.16914</t>
  </si>
  <si>
    <t>-8.460776</t>
  </si>
  <si>
    <t>40.16914, -8.460776</t>
  </si>
  <si>
    <t>Escola Básica de Arzila, Coimbra</t>
  </si>
  <si>
    <t>Arzila</t>
  </si>
  <si>
    <t>40.18838</t>
  </si>
  <si>
    <t>-8.555249</t>
  </si>
  <si>
    <t>40.18838, -8.555249</t>
  </si>
  <si>
    <t>Escola Básica de Almas de Freire, Coimbra</t>
  </si>
  <si>
    <t>40.199615</t>
  </si>
  <si>
    <t>-8.441041</t>
  </si>
  <si>
    <t>40.199615, -8.441041</t>
  </si>
  <si>
    <t>Escola Básica de Loreto, Coimbra</t>
  </si>
  <si>
    <t>40.233624</t>
  </si>
  <si>
    <t>-8.440992</t>
  </si>
  <si>
    <t>40.233624, -8.440992</t>
  </si>
  <si>
    <t>Escola Básica de Póvoa, Coimbra</t>
  </si>
  <si>
    <t>40.196556</t>
  </si>
  <si>
    <t>-8.455347</t>
  </si>
  <si>
    <t>40.196556, -8.455347</t>
  </si>
  <si>
    <t>Escola Básica de Brasfemes, Coimbra</t>
  </si>
  <si>
    <t>Brasfemes</t>
  </si>
  <si>
    <t>40.270653</t>
  </si>
  <si>
    <t>-8.4036455</t>
  </si>
  <si>
    <t>40.270653, -8.4036455</t>
  </si>
  <si>
    <t>Escola Básica de Ingote, Coimbra</t>
  </si>
  <si>
    <t>40.23221</t>
  </si>
  <si>
    <t>-8.428557</t>
  </si>
  <si>
    <t>40.23221, -8.428557</t>
  </si>
  <si>
    <t>Escola Básica Dr.ª Maria Alice Gouveia, Coimbra</t>
  </si>
  <si>
    <t>40.197506</t>
  </si>
  <si>
    <t>-8.400271</t>
  </si>
  <si>
    <t>40.197506, -8.400271</t>
  </si>
  <si>
    <t>Escola Básica de Fala, Coimbra</t>
  </si>
  <si>
    <t>40.204617</t>
  </si>
  <si>
    <t>-8.468131</t>
  </si>
  <si>
    <t>40.204617, -8.468131</t>
  </si>
  <si>
    <t>Escola Básica de Areeiro, Coimbra</t>
  </si>
  <si>
    <t>40.18985</t>
  </si>
  <si>
    <t>-8.399182</t>
  </si>
  <si>
    <t>40.18985, -8.399182</t>
  </si>
  <si>
    <t>Escola Básica n.º 3 de Condeixa-a-Nova</t>
  </si>
  <si>
    <t>Condeixa-a-Nova</t>
  </si>
  <si>
    <t>40.1104742694195</t>
  </si>
  <si>
    <t>-8.49977016448974</t>
  </si>
  <si>
    <t>40.1104742694195, -8.49977016448974</t>
  </si>
  <si>
    <t>Escola Básica de Belide, Condeixa-a-Nova</t>
  </si>
  <si>
    <t>Belide</t>
  </si>
  <si>
    <t>40.133358</t>
  </si>
  <si>
    <t>-8.558988</t>
  </si>
  <si>
    <t>40.133358, -8.558988</t>
  </si>
  <si>
    <t>Escola Secundária Fernando Namora, Condeixa-a-Nova</t>
  </si>
  <si>
    <t>40.10822</t>
  </si>
  <si>
    <t>-8.497681</t>
  </si>
  <si>
    <t>40.10822, -8.497681</t>
  </si>
  <si>
    <t>Escola Básica n.º 1 de Condeixa-a-Nova</t>
  </si>
  <si>
    <t>40.11688</t>
  </si>
  <si>
    <t>-8.493885</t>
  </si>
  <si>
    <t>40.11688, -8.493885</t>
  </si>
  <si>
    <t>Escola Básica de Sebal Grande, Condeixa-a-Nova</t>
  </si>
  <si>
    <t>Sebal</t>
  </si>
  <si>
    <t>40.117958</t>
  </si>
  <si>
    <t>-8.529092</t>
  </si>
  <si>
    <t>40.117958, -8.529092</t>
  </si>
  <si>
    <t>Escola Básica de Anobra, Condeixa-a-Nova</t>
  </si>
  <si>
    <t>Anobra</t>
  </si>
  <si>
    <t>40.149582</t>
  </si>
  <si>
    <t>-8.524248</t>
  </si>
  <si>
    <t>40.149582, -8.524248</t>
  </si>
  <si>
    <t>Escola Básica de Ega, Condeixa-a-Nova</t>
  </si>
  <si>
    <t>Ega</t>
  </si>
  <si>
    <t>40.100452</t>
  </si>
  <si>
    <t>-8.533577</t>
  </si>
  <si>
    <t>40.100452, -8.533577</t>
  </si>
  <si>
    <t>Escola Básica n.º 2 de Condeixa-a-Nova</t>
  </si>
  <si>
    <t>40.116726</t>
  </si>
  <si>
    <t>-8.494841</t>
  </si>
  <si>
    <t>40.116726, -8.494841</t>
  </si>
  <si>
    <t>Escola Básica de São Julião, Tavarede, Figueira da Foz</t>
  </si>
  <si>
    <t>Tavarede</t>
  </si>
  <si>
    <t>40.165047</t>
  </si>
  <si>
    <t>-8.854809</t>
  </si>
  <si>
    <t>40.165047, -8.854809</t>
  </si>
  <si>
    <t>Escola Básica de Leirosa, Figueira da Foz</t>
  </si>
  <si>
    <t>Marinha das Ondas</t>
  </si>
  <si>
    <t>40.056866</t>
  </si>
  <si>
    <t>-8.8852625</t>
  </si>
  <si>
    <t>40.056866, -8.8852625</t>
  </si>
  <si>
    <t>Escola Básica Pintor Mário Augusto, Alhadas, Figueira da Foz</t>
  </si>
  <si>
    <t>Alhadas</t>
  </si>
  <si>
    <t>40.190823</t>
  </si>
  <si>
    <t>-8.788883</t>
  </si>
  <si>
    <t>40.190823, -8.788883</t>
  </si>
  <si>
    <t>Escola Básica Dr. Pedrosa Veríssimo, Paião, Figueira da Foz</t>
  </si>
  <si>
    <t>Paião</t>
  </si>
  <si>
    <t>40.069447</t>
  </si>
  <si>
    <t>-8.811019</t>
  </si>
  <si>
    <t>40.069447, -8.811019</t>
  </si>
  <si>
    <t>Escola Básica de Brenha, Figueira da Foz</t>
  </si>
  <si>
    <t>Brenha</t>
  </si>
  <si>
    <t>40.193527</t>
  </si>
  <si>
    <t>-8.826506</t>
  </si>
  <si>
    <t>40.193527, -8.826506</t>
  </si>
  <si>
    <t>Escola Básica de Costa de Lavos, Figueira da Foz</t>
  </si>
  <si>
    <t>Lavos</t>
  </si>
  <si>
    <t>40.091583</t>
  </si>
  <si>
    <t>-8.87362</t>
  </si>
  <si>
    <t>40.091583, -8.87362</t>
  </si>
  <si>
    <t>Escola Básica de Paião, Figueira da Foz</t>
  </si>
  <si>
    <t>40.07224</t>
  </si>
  <si>
    <t>-8.810817</t>
  </si>
  <si>
    <t>40.07224, -8.810817</t>
  </si>
  <si>
    <t>Escola Básica de Vila Verde, Figueira da Foz</t>
  </si>
  <si>
    <t>40.142956</t>
  </si>
  <si>
    <t>-8.808088</t>
  </si>
  <si>
    <t>40.142956, -8.808088</t>
  </si>
  <si>
    <t>Escola Básica de Marinha das Ondas, Figueira da Foz</t>
  </si>
  <si>
    <t>40.034306</t>
  </si>
  <si>
    <t>-8.820636</t>
  </si>
  <si>
    <t>40.034306, -8.820636</t>
  </si>
  <si>
    <t>Escola Básica de Netos, Figueira da Foz</t>
  </si>
  <si>
    <t>Ferreira-a-Nova</t>
  </si>
  <si>
    <t>40.2536</t>
  </si>
  <si>
    <t>-8.751375</t>
  </si>
  <si>
    <t>40.2536, -8.751375</t>
  </si>
  <si>
    <t>Escola Básica João de Barros, Figueira da Foz</t>
  </si>
  <si>
    <t>São Julião da Figueira da Foz</t>
  </si>
  <si>
    <t>40.157883</t>
  </si>
  <si>
    <t>-8.861363</t>
  </si>
  <si>
    <t>40.157883, -8.861363</t>
  </si>
  <si>
    <t>Escola Básica de Viso, Figueira da Foz</t>
  </si>
  <si>
    <t>40.154354</t>
  </si>
  <si>
    <t>-8.86483</t>
  </si>
  <si>
    <t>40.154354, -8.86483</t>
  </si>
  <si>
    <t>Escola Básica de Maiorca, Figueira da Foz</t>
  </si>
  <si>
    <t>Maiorca</t>
  </si>
  <si>
    <t>40.16895</t>
  </si>
  <si>
    <t>-8.753432</t>
  </si>
  <si>
    <t>40.16895, -8.753432</t>
  </si>
  <si>
    <t>Escola Secundária Cristina Torres, Figueira da Foz</t>
  </si>
  <si>
    <t>40.15678</t>
  </si>
  <si>
    <t>-8.844806</t>
  </si>
  <si>
    <t>40.15678, -8.844806</t>
  </si>
  <si>
    <t>Escola Básica de Gala, Figueira da Foz</t>
  </si>
  <si>
    <t>São Pedro</t>
  </si>
  <si>
    <t>40.131798</t>
  </si>
  <si>
    <t>-8.857128</t>
  </si>
  <si>
    <t>40.131798, -8.857128</t>
  </si>
  <si>
    <t>Escola Básica de Santana, Figueira da Foz</t>
  </si>
  <si>
    <t>Santana</t>
  </si>
  <si>
    <t>40.215588</t>
  </si>
  <si>
    <t>-8.744946</t>
  </si>
  <si>
    <t>40.215588, -8.744946</t>
  </si>
  <si>
    <t>Escola Básica de Castelo, Buarcos, Figueira da Foz</t>
  </si>
  <si>
    <t>Buarcos</t>
  </si>
  <si>
    <t>40.16631</t>
  </si>
  <si>
    <t>-8.877731</t>
  </si>
  <si>
    <t>40.16631, -8.877731</t>
  </si>
  <si>
    <t>Escola Básica Infante D. Pedro, Buarcos, Figueira da Foz</t>
  </si>
  <si>
    <t>40.168056</t>
  </si>
  <si>
    <t>-8.879893</t>
  </si>
  <si>
    <t>40.168056, -8.879893</t>
  </si>
  <si>
    <t>Escola Básica de Carvalhais, Figueira da Foz</t>
  </si>
  <si>
    <t>40.069603</t>
  </si>
  <si>
    <t>-8.819861</t>
  </si>
  <si>
    <t>40.069603, -8.819861</t>
  </si>
  <si>
    <t>Escola Básica de Serrado, Buarcos, Figueira da Foz</t>
  </si>
  <si>
    <t>40.166084</t>
  </si>
  <si>
    <t>-8.874593</t>
  </si>
  <si>
    <t>40.166084, -8.874593</t>
  </si>
  <si>
    <t>Escola Básica de Vigários, Moinhos da Gândara, Figueira da Foz</t>
  </si>
  <si>
    <t>Moinhos da Gândara</t>
  </si>
  <si>
    <t>40.239277</t>
  </si>
  <si>
    <t>-8.770159</t>
  </si>
  <si>
    <t>40.239277, -8.770159</t>
  </si>
  <si>
    <t>Escola Secundária Dr. Joaquim de Carvalho, Figueira da Foz</t>
  </si>
  <si>
    <t>40.16107</t>
  </si>
  <si>
    <t>-8.860428</t>
  </si>
  <si>
    <t>40.16107, -8.860428</t>
  </si>
  <si>
    <t>Escola Básica Rui Martins, Figueira da Foz</t>
  </si>
  <si>
    <t>40.150425</t>
  </si>
  <si>
    <t>-8.849753</t>
  </si>
  <si>
    <t>40.150425, -8.849753</t>
  </si>
  <si>
    <t>Escola Básica de Abadias, Figueira da Foz</t>
  </si>
  <si>
    <t>40.154045</t>
  </si>
  <si>
    <t>-8.859944</t>
  </si>
  <si>
    <t>40.154045, -8.859944</t>
  </si>
  <si>
    <t>Escola Básica de Quiaios, Figueira da Foz</t>
  </si>
  <si>
    <t>Quiaios</t>
  </si>
  <si>
    <t>40.214687</t>
  </si>
  <si>
    <t>-8.856461</t>
  </si>
  <si>
    <t>40.214687, -8.856461</t>
  </si>
  <si>
    <t>Escola Básica de Santa Luzia, Figueira da Foz</t>
  </si>
  <si>
    <t>40.09172</t>
  </si>
  <si>
    <t>-8.828437</t>
  </si>
  <si>
    <t>40.09172, -8.828437</t>
  </si>
  <si>
    <t>Escola Básica de Alhadas, Figueira da Foz</t>
  </si>
  <si>
    <t>40.188595</t>
  </si>
  <si>
    <t>-8.790865</t>
  </si>
  <si>
    <t>40.188595, -8.790865</t>
  </si>
  <si>
    <t>Escola Básica de Alqueidão, Figueira da Foz</t>
  </si>
  <si>
    <t>Alqueidão</t>
  </si>
  <si>
    <t>40.095097</t>
  </si>
  <si>
    <t>-8.774085</t>
  </si>
  <si>
    <t>40.095097, -8.774085</t>
  </si>
  <si>
    <t>Escola Básica de Castanheiro, Figueira da Foz</t>
  </si>
  <si>
    <t>Bom Sucesso</t>
  </si>
  <si>
    <t>40.25826</t>
  </si>
  <si>
    <t>-8.778548</t>
  </si>
  <si>
    <t>40.25826, -8.778548</t>
  </si>
  <si>
    <t>Escola Básica de Regalheiras, Figueira da Foz</t>
  </si>
  <si>
    <t>40.09335</t>
  </si>
  <si>
    <t>-8.839326</t>
  </si>
  <si>
    <t>40.09335, -8.839326</t>
  </si>
  <si>
    <t>Escola Básica de Sobral, Figueira da Foz</t>
  </si>
  <si>
    <t>Borda do Campo</t>
  </si>
  <si>
    <t>40.06298</t>
  </si>
  <si>
    <t>-8.753099</t>
  </si>
  <si>
    <t>40.06298, -8.753099</t>
  </si>
  <si>
    <t>Escola Secundária Dr. Bernardino Machado, Figueira da Foz</t>
  </si>
  <si>
    <t>40.152405</t>
  </si>
  <si>
    <t>-8.858109</t>
  </si>
  <si>
    <t>40.152405, -8.858109</t>
  </si>
  <si>
    <t>Escola Básica de Vila Nova do Ceira, Góis</t>
  </si>
  <si>
    <t>Vila Nova de Ceira</t>
  </si>
  <si>
    <t>40.180927</t>
  </si>
  <si>
    <t>-8.150009</t>
  </si>
  <si>
    <t>40.180927, -8.150009</t>
  </si>
  <si>
    <t>Escola Básica de Alvares, Góis</t>
  </si>
  <si>
    <t>Alvares</t>
  </si>
  <si>
    <t>40.01877</t>
  </si>
  <si>
    <t>-8.099529</t>
  </si>
  <si>
    <t>40.01877, -8.099529</t>
  </si>
  <si>
    <t>Escola Básica de Góis</t>
  </si>
  <si>
    <t>Góis</t>
  </si>
  <si>
    <t>40.16091</t>
  </si>
  <si>
    <t>-8.1099</t>
  </si>
  <si>
    <t>40.16091, -8.1099</t>
  </si>
  <si>
    <t>Escola Básica n.º 1 de Lousã</t>
  </si>
  <si>
    <t>Vilarinho</t>
  </si>
  <si>
    <t>40.121497</t>
  </si>
  <si>
    <t>-8.230983</t>
  </si>
  <si>
    <t>40.121497, -8.230983</t>
  </si>
  <si>
    <t>Escola Básica de Santa Rita, Lousã</t>
  </si>
  <si>
    <t>Lousã</t>
  </si>
  <si>
    <t>40.110043</t>
  </si>
  <si>
    <t>-8.25443</t>
  </si>
  <si>
    <t>40.110043, -8.25443</t>
  </si>
  <si>
    <t>Escola Básica de Casal de Santo António, Lousã</t>
  </si>
  <si>
    <t>Serpins</t>
  </si>
  <si>
    <t>40.157024</t>
  </si>
  <si>
    <t>-8.215034</t>
  </si>
  <si>
    <t>40.157024, -8.215034</t>
  </si>
  <si>
    <t>Escola Secundária de Lousã</t>
  </si>
  <si>
    <t>40.118546</t>
  </si>
  <si>
    <t>-8.24108</t>
  </si>
  <si>
    <t>40.118546, -8.24108</t>
  </si>
  <si>
    <t>Escola Básica n.º 2 de Lousã</t>
  </si>
  <si>
    <t>40.117226</t>
  </si>
  <si>
    <t>-8.243098</t>
  </si>
  <si>
    <t>40.117226, -8.243098</t>
  </si>
  <si>
    <t>Escola Básica de Seixo, Mira</t>
  </si>
  <si>
    <t>Seixo</t>
  </si>
  <si>
    <t>40.462234</t>
  </si>
  <si>
    <t>-8.71461</t>
  </si>
  <si>
    <t>40.462234, -8.71461</t>
  </si>
  <si>
    <t>Escola Básica de Lentisqueira, Mira</t>
  </si>
  <si>
    <t>Mira</t>
  </si>
  <si>
    <t>40.394577</t>
  </si>
  <si>
    <t>-8.704067</t>
  </si>
  <si>
    <t>40.394577, -8.704067</t>
  </si>
  <si>
    <t>Escola Básica de Carapelhos, Mira</t>
  </si>
  <si>
    <t>Carapelhos</t>
  </si>
  <si>
    <t>40.436142</t>
  </si>
  <si>
    <t>-8.689729</t>
  </si>
  <si>
    <t>40.436142, -8.689729</t>
  </si>
  <si>
    <t>Escola Básica de Lagoa, Mira</t>
  </si>
  <si>
    <t>40.440987</t>
  </si>
  <si>
    <t>-8.750184</t>
  </si>
  <si>
    <t>40.440987, -8.750184</t>
  </si>
  <si>
    <t>Escola Básica de Praia de Mira, Mira</t>
  </si>
  <si>
    <t>Praia de Mira</t>
  </si>
  <si>
    <t>40.45603</t>
  </si>
  <si>
    <t>-8.797736</t>
  </si>
  <si>
    <t>40.45603, -8.797736</t>
  </si>
  <si>
    <t>Escola Secundária Dr.ª Maria Cândida, Mira</t>
  </si>
  <si>
    <t>40.42931</t>
  </si>
  <si>
    <t>-8.742971</t>
  </si>
  <si>
    <t>40.42931, -8.742971</t>
  </si>
  <si>
    <t>Escola Básica de Casal de São Tomé, Mira</t>
  </si>
  <si>
    <t>40.415012</t>
  </si>
  <si>
    <t>-8.743319</t>
  </si>
  <si>
    <t>40.415012, -8.743319</t>
  </si>
  <si>
    <t>Escola Básica de Portomar, Mira</t>
  </si>
  <si>
    <t>40.44118</t>
  </si>
  <si>
    <t>-8.728826</t>
  </si>
  <si>
    <t>40.44118, -8.728826</t>
  </si>
  <si>
    <t>Escola Básica de Mira</t>
  </si>
  <si>
    <t>40.429276</t>
  </si>
  <si>
    <t>-8.738512</t>
  </si>
  <si>
    <t>40.429276, -8.738512</t>
  </si>
  <si>
    <t>Escola Básica de Miranda do Corvo</t>
  </si>
  <si>
    <t>Miranda do Corvo</t>
  </si>
  <si>
    <t>40.0897482415444</t>
  </si>
  <si>
    <t>-8.33743751049041</t>
  </si>
  <si>
    <t>40.0897482415444, -8.33743751049041</t>
  </si>
  <si>
    <t>Escola Básica de Rio de Vide, Miranda do Corvo</t>
  </si>
  <si>
    <t>Rio Vide</t>
  </si>
  <si>
    <t>40.1443</t>
  </si>
  <si>
    <t>-8.333486</t>
  </si>
  <si>
    <t>40.1443, -8.333486</t>
  </si>
  <si>
    <t>Escola Básica de Semide, Miranda do Corvo</t>
  </si>
  <si>
    <t>Semide</t>
  </si>
  <si>
    <t>40.162037</t>
  </si>
  <si>
    <t>-8.339162</t>
  </si>
  <si>
    <t>40.162037, -8.339162</t>
  </si>
  <si>
    <t>Escola Básica de Moinhos, Miranda do Corvo</t>
  </si>
  <si>
    <t>40.117302</t>
  </si>
  <si>
    <t>-8.355274</t>
  </si>
  <si>
    <t>40.117302, -8.355274</t>
  </si>
  <si>
    <t>Escola Básica de Vila Nova, Miranda do Corvo</t>
  </si>
  <si>
    <t>Vila Nova</t>
  </si>
  <si>
    <t>40.058125</t>
  </si>
  <si>
    <t>-8.31901</t>
  </si>
  <si>
    <t>40.058125, -8.31901</t>
  </si>
  <si>
    <t>Escola Básica e Secundária José Falcão, Miranda do Corvo</t>
  </si>
  <si>
    <t>40.090214</t>
  </si>
  <si>
    <t>-8.3328285</t>
  </si>
  <si>
    <t>40.090214, -8.3328285</t>
  </si>
  <si>
    <t>Escola Básica de Pereira, Miranda do Corvo</t>
  </si>
  <si>
    <t>40.075928</t>
  </si>
  <si>
    <t>-8.311053</t>
  </si>
  <si>
    <t>40.075928, -8.311053</t>
  </si>
  <si>
    <t>Escola Básica de Lamas, Miranda do Corvo</t>
  </si>
  <si>
    <t>Lamas</t>
  </si>
  <si>
    <t>40.082527</t>
  </si>
  <si>
    <t>-8.3778105</t>
  </si>
  <si>
    <t>40.082527, -8.3778105</t>
  </si>
  <si>
    <t>Escola Básica Professor Doutor Ferrer Correia, Senhor da Serra, Miranda do Corvo</t>
  </si>
  <si>
    <t>40.15946</t>
  </si>
  <si>
    <t>-8.345173</t>
  </si>
  <si>
    <t>40.15946, -8.345173</t>
  </si>
  <si>
    <t>Escola Básica de Montemor-o-Velho</t>
  </si>
  <si>
    <t>Montemor-o-Velho</t>
  </si>
  <si>
    <t>40.181847</t>
  </si>
  <si>
    <t>-8.67166</t>
  </si>
  <si>
    <t>40.181847, -8.67166</t>
  </si>
  <si>
    <t>Escola Básica de Pereira, Montemor-o-Velho</t>
  </si>
  <si>
    <t>40.177654</t>
  </si>
  <si>
    <t>-8.584988</t>
  </si>
  <si>
    <t>40.177654, -8.584988</t>
  </si>
  <si>
    <t>Escola Básica Dr. José dos Santos Bessa, Carapinheira, Montemor-o-Velho</t>
  </si>
  <si>
    <t>Carapinheira</t>
  </si>
  <si>
    <t>40.203186</t>
  </si>
  <si>
    <t>-8.647063</t>
  </si>
  <si>
    <t>40.203186, -8.647063</t>
  </si>
  <si>
    <t>Escola Básica de Seixo, Montemor-o-Velho</t>
  </si>
  <si>
    <t>Seixo de Gatões</t>
  </si>
  <si>
    <t>40.23662</t>
  </si>
  <si>
    <t>-8.691473</t>
  </si>
  <si>
    <t>40.23662, -8.691473</t>
  </si>
  <si>
    <t>Escola Básica de Viso, Montemor-o-Velho</t>
  </si>
  <si>
    <t>Liceia</t>
  </si>
  <si>
    <t>40.256767</t>
  </si>
  <si>
    <t>-8.723311</t>
  </si>
  <si>
    <t>40.256767, -8.723311</t>
  </si>
  <si>
    <t>Escola Básica de Carapinheira, Montemor-o-Velho</t>
  </si>
  <si>
    <t>40.210884</t>
  </si>
  <si>
    <t>-8.649588</t>
  </si>
  <si>
    <t>40.210884, -8.649588</t>
  </si>
  <si>
    <t>Escola Básica de Tentúgal, Montemor-o-Velho</t>
  </si>
  <si>
    <t>Tentúgal</t>
  </si>
  <si>
    <t>40.225533</t>
  </si>
  <si>
    <t>-8.584228</t>
  </si>
  <si>
    <t>40.225533, -8.584228</t>
  </si>
  <si>
    <t>Escola Básica de Meãs do Campo, Montemor-o-Velho</t>
  </si>
  <si>
    <t>Meãs do Campo</t>
  </si>
  <si>
    <t>40.209476</t>
  </si>
  <si>
    <t>-8.625684</t>
  </si>
  <si>
    <t>40.209476, -8.625684</t>
  </si>
  <si>
    <t>Escola Básica de Arazede, Montemor-o-Velho</t>
  </si>
  <si>
    <t>Arazede</t>
  </si>
  <si>
    <t>40.28752</t>
  </si>
  <si>
    <t>-8.675456</t>
  </si>
  <si>
    <t>40.28752, -8.675456</t>
  </si>
  <si>
    <t>Escola Básica e Secundária de Montemor-o-Velho</t>
  </si>
  <si>
    <t>40.181404</t>
  </si>
  <si>
    <t>-8.674592</t>
  </si>
  <si>
    <t>40.181404, -8.674592</t>
  </si>
  <si>
    <t>Escola Básica de Cordinha, Oliveira do Hospital</t>
  </si>
  <si>
    <t>Ervedal</t>
  </si>
  <si>
    <t>40.426247</t>
  </si>
  <si>
    <t>-7.8832574</t>
  </si>
  <si>
    <t>40.426247, -7.8832574</t>
  </si>
  <si>
    <t>Escola Secundária de Oliveira do Hospital</t>
  </si>
  <si>
    <t>Oliveira do Hospital</t>
  </si>
  <si>
    <t>40.355087</t>
  </si>
  <si>
    <t>-7.854666</t>
  </si>
  <si>
    <t>40.355087, -7.854666</t>
  </si>
  <si>
    <t>Escola Básica n.º 1 de Oliveira do Hospital</t>
  </si>
  <si>
    <t>40.360065</t>
  </si>
  <si>
    <t>-7.8569655</t>
  </si>
  <si>
    <t>40.360065, -7.8569655</t>
  </si>
  <si>
    <t>Escola Básica de Seixo da Beira, Oliveira do Hospital</t>
  </si>
  <si>
    <t>Seixo da Beira</t>
  </si>
  <si>
    <t>40.458153</t>
  </si>
  <si>
    <t>-7.848605</t>
  </si>
  <si>
    <t>40.458153, -7.848605</t>
  </si>
  <si>
    <t>Escola Básica de Travanca de Lagos, Oliveira do Hospital</t>
  </si>
  <si>
    <t>Travanca de Lagos</t>
  </si>
  <si>
    <t>40.383423</t>
  </si>
  <si>
    <t>-7.883706</t>
  </si>
  <si>
    <t>40.383423, -7.883706</t>
  </si>
  <si>
    <t>Escola Básica de Lourosa, Oliveira do Hospital</t>
  </si>
  <si>
    <t>40.321022</t>
  </si>
  <si>
    <t>-7.929953</t>
  </si>
  <si>
    <t>40.321022, -7.929953</t>
  </si>
  <si>
    <t>Escola Básica de Nogueira do Cravo, Oliveira do Hospital</t>
  </si>
  <si>
    <t>40.33715</t>
  </si>
  <si>
    <t>-7.880949</t>
  </si>
  <si>
    <t>40.33715, -7.880949</t>
  </si>
  <si>
    <t>Escola Básica de Ponte das Três Entradas, Oliveira do Hospital</t>
  </si>
  <si>
    <t>São Sebastião da Feira</t>
  </si>
  <si>
    <t>40.306667</t>
  </si>
  <si>
    <t>-7.8690467</t>
  </si>
  <si>
    <t>40.306667, -7.8690467</t>
  </si>
  <si>
    <t>Escola Básica de São Paio de Gramaços, Oliveira do Hospital</t>
  </si>
  <si>
    <t>São Paio de Gramaços</t>
  </si>
  <si>
    <t>40.349648</t>
  </si>
  <si>
    <t>-7.8399324</t>
  </si>
  <si>
    <t>40.349648, -7.8399324</t>
  </si>
  <si>
    <t>Escola Básica de Bobadela, Oliveira do Hospital</t>
  </si>
  <si>
    <t>Bobadela</t>
  </si>
  <si>
    <t>40.361275</t>
  </si>
  <si>
    <t>-7.888567</t>
  </si>
  <si>
    <t>40.361275, -7.888567</t>
  </si>
  <si>
    <t>Escola Básica de Lagares da Beira, Oliveira do Hospital</t>
  </si>
  <si>
    <t>Lagares</t>
  </si>
  <si>
    <t>40.402763</t>
  </si>
  <si>
    <t>-7.8551946</t>
  </si>
  <si>
    <t>40.402763, -7.8551946</t>
  </si>
  <si>
    <t>Escola Básica n.º 2 de Oliveira do Hospital</t>
  </si>
  <si>
    <t>40.355797</t>
  </si>
  <si>
    <t>-7.854886</t>
  </si>
  <si>
    <t>40.355797, -7.854886</t>
  </si>
  <si>
    <t>Escola Básica D. Eurico Dias Nogueira, Dornelas do Zêzere, Pampilhosa da Serra</t>
  </si>
  <si>
    <t>Dornelas do Zêzere</t>
  </si>
  <si>
    <t>40.1069171126079</t>
  </si>
  <si>
    <t>-7.74643421173095</t>
  </si>
  <si>
    <t>40.1069171126079, -7.74643421173095</t>
  </si>
  <si>
    <t>Escola Básica e Secundária Escalada, Pampilhosa da Serra</t>
  </si>
  <si>
    <t>Pampilhosa da Serra</t>
  </si>
  <si>
    <t>40.04423</t>
  </si>
  <si>
    <t>-7.9489684</t>
  </si>
  <si>
    <t>40.04423, -7.9489684</t>
  </si>
  <si>
    <t>Escola Básica de Penacova</t>
  </si>
  <si>
    <t>Penacova</t>
  </si>
  <si>
    <t>40.2706688942522</t>
  </si>
  <si>
    <t>-8.2856011390686</t>
  </si>
  <si>
    <t>40.2706688942522, -8.2856011390686</t>
  </si>
  <si>
    <t>Escola Básica de Seixo, Penacova</t>
  </si>
  <si>
    <t>Carvalho</t>
  </si>
  <si>
    <t>40.340565</t>
  </si>
  <si>
    <t>-8.299066</t>
  </si>
  <si>
    <t>40.340565, -8.299066</t>
  </si>
  <si>
    <t>Escola Básica de Aveleira, Penacova</t>
  </si>
  <si>
    <t>Lorvão</t>
  </si>
  <si>
    <t>40.262997</t>
  </si>
  <si>
    <t>-8.347195</t>
  </si>
  <si>
    <t>40.262997, -8.347195</t>
  </si>
  <si>
    <t>Escola Básica e Secundária de Penacova</t>
  </si>
  <si>
    <t>40.272427</t>
  </si>
  <si>
    <t>-8.285847</t>
  </si>
  <si>
    <t>40.272427, -8.285847</t>
  </si>
  <si>
    <t>Escola Básica de São Pedro de Alva, Penacova</t>
  </si>
  <si>
    <t>São Pedro de Alva</t>
  </si>
  <si>
    <t>40.30499</t>
  </si>
  <si>
    <t>-8.16142</t>
  </si>
  <si>
    <t>40.30499, -8.16142</t>
  </si>
  <si>
    <t>Escola Básica de Lorvão, Penacova</t>
  </si>
  <si>
    <t>40.259575</t>
  </si>
  <si>
    <t>-8.313489</t>
  </si>
  <si>
    <t>40.259575, -8.313489</t>
  </si>
  <si>
    <t>Escola Básica de Figueira de Lorvão, Penacova</t>
  </si>
  <si>
    <t>Figueira de Lorvão</t>
  </si>
  <si>
    <t>40.28875</t>
  </si>
  <si>
    <t>-8.329186</t>
  </si>
  <si>
    <t>40.28875, -8.329186</t>
  </si>
  <si>
    <t>Escola Básica de Cumieira, Penela</t>
  </si>
  <si>
    <t>Cumeeira</t>
  </si>
  <si>
    <t>39.945293</t>
  </si>
  <si>
    <t>-8.380675</t>
  </si>
  <si>
    <t>39.945293, -8.380675</t>
  </si>
  <si>
    <t>Escola Básica de Espinhal, Penela</t>
  </si>
  <si>
    <t>Espinhal</t>
  </si>
  <si>
    <t>40.01115</t>
  </si>
  <si>
    <t>-8.353053</t>
  </si>
  <si>
    <t>40.01115, -8.353053</t>
  </si>
  <si>
    <t>Escola Básica Infante D. Pedro, Penela</t>
  </si>
  <si>
    <t>Penela (Santa Eufémia)</t>
  </si>
  <si>
    <t>40.025288</t>
  </si>
  <si>
    <t>-8.387831</t>
  </si>
  <si>
    <t>40.025288, -8.387831</t>
  </si>
  <si>
    <t>Escola Básica de Gesteira, Soure</t>
  </si>
  <si>
    <t>Gesteira</t>
  </si>
  <si>
    <t>40.08483</t>
  </si>
  <si>
    <t>-8.655464</t>
  </si>
  <si>
    <t>40.08483, -8.655464</t>
  </si>
  <si>
    <t>Escola Básica de Sobral, Soure</t>
  </si>
  <si>
    <t>Soure</t>
  </si>
  <si>
    <t>40.036335</t>
  </si>
  <si>
    <t>-8.642458</t>
  </si>
  <si>
    <t>40.036335, -8.642458</t>
  </si>
  <si>
    <t>Escola Básica de Soure</t>
  </si>
  <si>
    <t>40.0661</t>
  </si>
  <si>
    <t>-8.62615</t>
  </si>
  <si>
    <t>40.0661, -8.62615</t>
  </si>
  <si>
    <t>Escola Básica de Marco, Coles de Samuel, Soure</t>
  </si>
  <si>
    <t>Samuel</t>
  </si>
  <si>
    <t>40.085857</t>
  </si>
  <si>
    <t>-8.707136</t>
  </si>
  <si>
    <t>40.085857, -8.707136</t>
  </si>
  <si>
    <t>Escola Básica de Vila Nova de Anços, Soure</t>
  </si>
  <si>
    <t>Vila Nova de Anços</t>
  </si>
  <si>
    <t>40.108025</t>
  </si>
  <si>
    <t>-8.634653</t>
  </si>
  <si>
    <t>40.108025, -8.634653</t>
  </si>
  <si>
    <t>Escola Básica e Secundária Martinho Árias, Soure</t>
  </si>
  <si>
    <t>40.06823</t>
  </si>
  <si>
    <t>-8.614304</t>
  </si>
  <si>
    <t>40.06823, -8.614304</t>
  </si>
  <si>
    <t>Escola Básica de Alfarelos, Soure</t>
  </si>
  <si>
    <t>Alfarelos</t>
  </si>
  <si>
    <t>40.152588</t>
  </si>
  <si>
    <t>-8.654568</t>
  </si>
  <si>
    <t>40.152588, -8.654568</t>
  </si>
  <si>
    <t>Escola Básica de Tapeus, Soure</t>
  </si>
  <si>
    <t>Tapéus</t>
  </si>
  <si>
    <t>40.036194</t>
  </si>
  <si>
    <t>-8.5412</t>
  </si>
  <si>
    <t>40.036194, -8.5412</t>
  </si>
  <si>
    <t>Escola Básica de Figueiró do Campo, Soure</t>
  </si>
  <si>
    <t>Figueiró do Campo</t>
  </si>
  <si>
    <t>40.148567</t>
  </si>
  <si>
    <t>-8.575656</t>
  </si>
  <si>
    <t>40.148567, -8.575656</t>
  </si>
  <si>
    <t>Escola Básica de Vinha da Rainha, Soure</t>
  </si>
  <si>
    <t>Vinha da Rainha</t>
  </si>
  <si>
    <t>40.06087</t>
  </si>
  <si>
    <t>-8.724046</t>
  </si>
  <si>
    <t>40.06087, -8.724046</t>
  </si>
  <si>
    <t>Escola Básica de Degracias, Soure</t>
  </si>
  <si>
    <t>Degracias</t>
  </si>
  <si>
    <t>40.00713</t>
  </si>
  <si>
    <t>-8.520649</t>
  </si>
  <si>
    <t>40.00713, -8.520649</t>
  </si>
  <si>
    <t>Escola Básica de Granja do Ulmeiro, Soure</t>
  </si>
  <si>
    <t>Granja do Ulmeiro</t>
  </si>
  <si>
    <t>40.161274</t>
  </si>
  <si>
    <t>-8.634296</t>
  </si>
  <si>
    <t>40.161274, -8.634296</t>
  </si>
  <si>
    <t>Escola Básica n.º 1 de Tábua</t>
  </si>
  <si>
    <t>Tábua</t>
  </si>
  <si>
    <t>40.3638851040328</t>
  </si>
  <si>
    <t>-8.02979350090026</t>
  </si>
  <si>
    <t>40.3638851040328, -8.02979350090026</t>
  </si>
  <si>
    <t>Escola Básica Margarida Fierro Caeiro da Matta, Midões, Tábua</t>
  </si>
  <si>
    <t>Midões</t>
  </si>
  <si>
    <t>40.385704</t>
  </si>
  <si>
    <t>-7.9372725</t>
  </si>
  <si>
    <t>40.385704, -7.9372725</t>
  </si>
  <si>
    <t>Escola Básica n.º 2 de Tábua</t>
  </si>
  <si>
    <t>40.361233</t>
  </si>
  <si>
    <t>-8.027756</t>
  </si>
  <si>
    <t>40.361233, -8.027756</t>
  </si>
  <si>
    <t>Escola Básica de Mouronho, Tábua</t>
  </si>
  <si>
    <t>Mouronho</t>
  </si>
  <si>
    <t>40.283447</t>
  </si>
  <si>
    <t>-8.044526</t>
  </si>
  <si>
    <t>40.283447, -8.044526</t>
  </si>
  <si>
    <t>Escola Secundária de Tábua</t>
  </si>
  <si>
    <t>40.362167</t>
  </si>
  <si>
    <t>-8.02882</t>
  </si>
  <si>
    <t>40.362167, -8.02882</t>
  </si>
  <si>
    <t>Escola Básica e Secundária Dr. Daniel de Matos, Vila Nova de Poiares</t>
  </si>
  <si>
    <t>Poiares (Santo André)</t>
  </si>
  <si>
    <t>40.212177</t>
  </si>
  <si>
    <t>-8.251944</t>
  </si>
  <si>
    <t>40.212177, -8.251944</t>
  </si>
  <si>
    <t>Escola Básica de Arrifana, Vila Nova de Poiares</t>
  </si>
  <si>
    <t>40.224625</t>
  </si>
  <si>
    <t>-8.271025</t>
  </si>
  <si>
    <t>40.224625, -8.271025</t>
  </si>
  <si>
    <t>Escola Básica de Vila Nova de Poiares</t>
  </si>
  <si>
    <t>40.208355</t>
  </si>
  <si>
    <t>-8.257086</t>
  </si>
  <si>
    <t>40.208355, -8.257086</t>
  </si>
  <si>
    <t>Escola Básica de São Miguel de Poiares, Vila Nova de Poiares</t>
  </si>
  <si>
    <t>São Miguel de Poiares</t>
  </si>
  <si>
    <t>40.218864</t>
  </si>
  <si>
    <t>-8.227735</t>
  </si>
  <si>
    <t>40.218864, -8.227735</t>
  </si>
  <si>
    <t>Escola Básica de Pias, Alandroal</t>
  </si>
  <si>
    <t>Santiago Maior</t>
  </si>
  <si>
    <t>38.545322</t>
  </si>
  <si>
    <t>-7.481844</t>
  </si>
  <si>
    <t>38.545322, -7.481844</t>
  </si>
  <si>
    <t>Escola Básica Diogo Lopes Sequeira, Alandroal</t>
  </si>
  <si>
    <t>Alandroal (Nossa Senhora da Conceição)</t>
  </si>
  <si>
    <t>38.70511</t>
  </si>
  <si>
    <t>-7.403481</t>
  </si>
  <si>
    <t>38.70511, -7.403481</t>
  </si>
  <si>
    <t>Escola Básica de Terena, Alandroal</t>
  </si>
  <si>
    <t>Terena (São Pedro)</t>
  </si>
  <si>
    <t>38.619064</t>
  </si>
  <si>
    <t>-7.412251</t>
  </si>
  <si>
    <t>38.619064, -7.412251</t>
  </si>
  <si>
    <t>Escola Básica de Sabugueiro, Arraiolos</t>
  </si>
  <si>
    <t>Sabugueiro</t>
  </si>
  <si>
    <t>38.76332</t>
  </si>
  <si>
    <t>-8.121986</t>
  </si>
  <si>
    <t>38.76332, -8.121986</t>
  </si>
  <si>
    <t>Escola Básica de Arraiolos</t>
  </si>
  <si>
    <t>Arraiolos</t>
  </si>
  <si>
    <t>38.725174</t>
  </si>
  <si>
    <t>-7.9911</t>
  </si>
  <si>
    <t>38.725174, -7.9911</t>
  </si>
  <si>
    <t>Escola Básica de Igrejinha, Arraiolos</t>
  </si>
  <si>
    <t>Igrejinha</t>
  </si>
  <si>
    <t>38.710323</t>
  </si>
  <si>
    <t>-7.8994703</t>
  </si>
  <si>
    <t>38.710323, -7.8994703</t>
  </si>
  <si>
    <t>Escola Básica de Vimieiro, Arraiolos</t>
  </si>
  <si>
    <t>Vimieiro</t>
  </si>
  <si>
    <t>38.830986</t>
  </si>
  <si>
    <t>-7.841337</t>
  </si>
  <si>
    <t>38.830986, -7.841337</t>
  </si>
  <si>
    <t>Escola Básica e Secundária Cunha Rivara, Arraiolos</t>
  </si>
  <si>
    <t>38.725395</t>
  </si>
  <si>
    <t>-7.991074</t>
  </si>
  <si>
    <t>38.725395, -7.991074</t>
  </si>
  <si>
    <t>Escola Básica de Rio de Moinhos, Borba</t>
  </si>
  <si>
    <t>Rio de Moinhos</t>
  </si>
  <si>
    <t>38.771885</t>
  </si>
  <si>
    <t>-7.503671</t>
  </si>
  <si>
    <t>38.771885, -7.503671</t>
  </si>
  <si>
    <t>Escola Básica Padre Bento Pereira, Borba</t>
  </si>
  <si>
    <t>Borba (Matriz)</t>
  </si>
  <si>
    <t>38.802483</t>
  </si>
  <si>
    <t>-7.4544473</t>
  </si>
  <si>
    <t>38.802483, -7.4544473</t>
  </si>
  <si>
    <t>Escola Básica de Glória, Estremoz</t>
  </si>
  <si>
    <t>38.800053</t>
  </si>
  <si>
    <t>-7.5377355</t>
  </si>
  <si>
    <t>38.800053, -7.5377355</t>
  </si>
  <si>
    <t>Escola Básica de Evoramonte, Estremoz</t>
  </si>
  <si>
    <t>Évora Monte (Santa Maria)</t>
  </si>
  <si>
    <t>38.764088</t>
  </si>
  <si>
    <t>-7.7153897</t>
  </si>
  <si>
    <t>38.764088, -7.7153897</t>
  </si>
  <si>
    <t>Escola Básica de São Bento do Cortiço, Estremoz</t>
  </si>
  <si>
    <t>São Bento do Cortiço</t>
  </si>
  <si>
    <t>38.925358</t>
  </si>
  <si>
    <t>-7.5730057</t>
  </si>
  <si>
    <t>38.925358, -7.5730057</t>
  </si>
  <si>
    <t>Escola Básica do Caldeiro, Estremoz</t>
  </si>
  <si>
    <t>Estremoz (Santa Maria)</t>
  </si>
  <si>
    <t>38.847206</t>
  </si>
  <si>
    <t>-7.5916886</t>
  </si>
  <si>
    <t>38.847206, -7.5916886</t>
  </si>
  <si>
    <t>Escola Básica de Santa Vitória do Ameixial, Estremoz</t>
  </si>
  <si>
    <t>Santa Vitória do Ameixial</t>
  </si>
  <si>
    <t>38.897987</t>
  </si>
  <si>
    <t>-7.6752534</t>
  </si>
  <si>
    <t>38.897987, -7.6752534</t>
  </si>
  <si>
    <t>Escola Básica da Mata, Estremoz</t>
  </si>
  <si>
    <t>38.838116</t>
  </si>
  <si>
    <t>-7.5825925</t>
  </si>
  <si>
    <t>38.838116, -7.5825925</t>
  </si>
  <si>
    <t>Escola Secundária Rainha Santa Isabel, Estremoz</t>
  </si>
  <si>
    <t>38.84956</t>
  </si>
  <si>
    <t>-7.5871964</t>
  </si>
  <si>
    <t>38.84956, -7.5871964</t>
  </si>
  <si>
    <t>Escola Básica de Arcos, Estremoz</t>
  </si>
  <si>
    <t>38.833496</t>
  </si>
  <si>
    <t>-7.5155478</t>
  </si>
  <si>
    <t>38.833496, -7.5155478</t>
  </si>
  <si>
    <t>Escola Básica Sebastião da Gama, Estremoz</t>
  </si>
  <si>
    <t>38.84837</t>
  </si>
  <si>
    <t>-7.5902476</t>
  </si>
  <si>
    <t>38.84837, -7.5902476</t>
  </si>
  <si>
    <t>Escola Básica de Veiros, Estremoz</t>
  </si>
  <si>
    <t>38.95479</t>
  </si>
  <si>
    <t>-7.5079007</t>
  </si>
  <si>
    <t>38.95479, -7.5079007</t>
  </si>
  <si>
    <t>Escola Básica de São Domingos de Ana Loura, Estremoz</t>
  </si>
  <si>
    <t>São Domingos de Ana Loura</t>
  </si>
  <si>
    <t>38.863853</t>
  </si>
  <si>
    <t>-7.502155</t>
  </si>
  <si>
    <t>38.863853, -7.502155</t>
  </si>
  <si>
    <t>Escola Básica dos Canaviais, Évora</t>
  </si>
  <si>
    <t>Canaviais</t>
  </si>
  <si>
    <t>38.610407</t>
  </si>
  <si>
    <t>-7.904283</t>
  </si>
  <si>
    <t>38.610407, -7.904283</t>
  </si>
  <si>
    <t>Escola Básica Conde de Vilalva, Évora</t>
  </si>
  <si>
    <t>Bacelo</t>
  </si>
  <si>
    <t>38.58465</t>
  </si>
  <si>
    <t>-7.9086266</t>
  </si>
  <si>
    <t>38.58465, -7.9086266</t>
  </si>
  <si>
    <t>Escola Básica Galopim de Carvalho, Évora</t>
  </si>
  <si>
    <t>38.591399</t>
  </si>
  <si>
    <t>-7.912184</t>
  </si>
  <si>
    <t>38.591399, -7.912184</t>
  </si>
  <si>
    <t>Escola Básica da Quinta da Vista Alegre, Évora</t>
  </si>
  <si>
    <t>Malagueira</t>
  </si>
  <si>
    <t>38.57729</t>
  </si>
  <si>
    <t>-7.920299</t>
  </si>
  <si>
    <t>38.57729, -7.920299</t>
  </si>
  <si>
    <t>Escola Básica do Bairro de Almeirim, Évora</t>
  </si>
  <si>
    <t>Horta das Figueiras</t>
  </si>
  <si>
    <t>38.545307</t>
  </si>
  <si>
    <t>-7.8990746</t>
  </si>
  <si>
    <t>38.545307, -7.8990746</t>
  </si>
  <si>
    <t>Escola Básica da Avenida Heróis do Ultramar, Évora</t>
  </si>
  <si>
    <t>Senhora da Saúde</t>
  </si>
  <si>
    <t>38.566975</t>
  </si>
  <si>
    <t>-7.895182</t>
  </si>
  <si>
    <t>38.566975, -7.895182</t>
  </si>
  <si>
    <t>Escola Secundária André de Gouveia, Évora</t>
  </si>
  <si>
    <t>38.568237</t>
  </si>
  <si>
    <t>-7.921332</t>
  </si>
  <si>
    <t>38.568237, -7.921332</t>
  </si>
  <si>
    <t>Escola Básica de Valverde, Évora</t>
  </si>
  <si>
    <t>Nossa Senhora da Tourega</t>
  </si>
  <si>
    <t>38.532764</t>
  </si>
  <si>
    <t>-8.021435</t>
  </si>
  <si>
    <t>38.532764, -8.021435</t>
  </si>
  <si>
    <t>Escola Secundária Severim de Faria, Évora</t>
  </si>
  <si>
    <t>38.565483</t>
  </si>
  <si>
    <t>-7.917576</t>
  </si>
  <si>
    <t>38.565483, -7.917576</t>
  </si>
  <si>
    <t>Escola Básica de Nossa Senhora de Machede, Évora</t>
  </si>
  <si>
    <t>Nossa Senhora de Machede</t>
  </si>
  <si>
    <t>38.579517</t>
  </si>
  <si>
    <t>-7.773251</t>
  </si>
  <si>
    <t>38.579517, -7.773251</t>
  </si>
  <si>
    <t>Escola Básica da Horta das Figueiras, Évora</t>
  </si>
  <si>
    <t>38.561153</t>
  </si>
  <si>
    <t>-7.9101186</t>
  </si>
  <si>
    <t>38.561153, -7.9101186</t>
  </si>
  <si>
    <t>Escola Básica do Rossio de São Brás, Évora</t>
  </si>
  <si>
    <t>38.566483</t>
  </si>
  <si>
    <t>-7.9056363</t>
  </si>
  <si>
    <t>38.566483, -7.9056363</t>
  </si>
  <si>
    <t>Escola Básica Manuel Ferreira Patrício, Évora</t>
  </si>
  <si>
    <t>38.574154</t>
  </si>
  <si>
    <t>-7.9241643</t>
  </si>
  <si>
    <t>38.574154, -7.9241643</t>
  </si>
  <si>
    <t>Escola Básica de Graça do Divor, Évora</t>
  </si>
  <si>
    <t>Nossa Senhora da Graça do Divor</t>
  </si>
  <si>
    <t>38.655132</t>
  </si>
  <si>
    <t>-7.9817333</t>
  </si>
  <si>
    <t>38.655132, -7.9817333</t>
  </si>
  <si>
    <t>Escola Básica da Cruz da Picada, Évora</t>
  </si>
  <si>
    <t>38.567577</t>
  </si>
  <si>
    <t>-7.9280972</t>
  </si>
  <si>
    <t>38.567577, -7.9280972</t>
  </si>
  <si>
    <t>Escola Básica do Chafariz d’El-Rei, Évora</t>
  </si>
  <si>
    <t>38.56718</t>
  </si>
  <si>
    <t>-7.9006124</t>
  </si>
  <si>
    <t>38.56718, -7.9006124</t>
  </si>
  <si>
    <t>Escola Básica André de Resende, Évora</t>
  </si>
  <si>
    <t>38.5731</t>
  </si>
  <si>
    <t>-7.8958945</t>
  </si>
  <si>
    <t>38.5731, -7.8958945</t>
  </si>
  <si>
    <t>Escola Básica do Bairro do Frei Aleixo, Évora</t>
  </si>
  <si>
    <t>38.586327</t>
  </si>
  <si>
    <t>-7.9007387</t>
  </si>
  <si>
    <t>38.586327, -7.9007387</t>
  </si>
  <si>
    <t>Escola Básica de Azaruja, Évora</t>
  </si>
  <si>
    <t>São Bento do Mato</t>
  </si>
  <si>
    <t>38.70506</t>
  </si>
  <si>
    <t>-7.780918</t>
  </si>
  <si>
    <t>38.70506, -7.780918</t>
  </si>
  <si>
    <t>Escola Básica de São Manços, Évora</t>
  </si>
  <si>
    <t>São Manços</t>
  </si>
  <si>
    <t>38.460106</t>
  </si>
  <si>
    <t>-7.7517786</t>
  </si>
  <si>
    <t>38.460106, -7.7517786</t>
  </si>
  <si>
    <t>Escola Básica do Bairro da Câmara, Évora</t>
  </si>
  <si>
    <t>38.57074</t>
  </si>
  <si>
    <t>-7.899799</t>
  </si>
  <si>
    <t>38.57074, -7.899799</t>
  </si>
  <si>
    <t>Escola Básica do Bairro da Comenda, Évora</t>
  </si>
  <si>
    <t>38.57438</t>
  </si>
  <si>
    <t>-7.8908653</t>
  </si>
  <si>
    <t>38.57438, -7.8908653</t>
  </si>
  <si>
    <t>Escola Básica de Santa Clara, Évora</t>
  </si>
  <si>
    <t>Évora (Santo Antão)</t>
  </si>
  <si>
    <t>38.571396</t>
  </si>
  <si>
    <t>-7.912386</t>
  </si>
  <si>
    <t>38.571396, -7.912386</t>
  </si>
  <si>
    <t>Escola Básica do Bairro da Senhora da Glória, Évora</t>
  </si>
  <si>
    <t>38.56958</t>
  </si>
  <si>
    <t>-7.920346</t>
  </si>
  <si>
    <t>38.56958, -7.920346</t>
  </si>
  <si>
    <t>Escola Secundária Gabriel Pereira, Évora</t>
  </si>
  <si>
    <t>38.574505</t>
  </si>
  <si>
    <t>-7.9029093</t>
  </si>
  <si>
    <t>38.574505, -7.9029093</t>
  </si>
  <si>
    <t>Escola Básica de Vendinha, Évora</t>
  </si>
  <si>
    <t>São Vicente do Pigeiro</t>
  </si>
  <si>
    <t>38.453697</t>
  </si>
  <si>
    <t>-7.644281</t>
  </si>
  <si>
    <t>38.453697, -7.644281</t>
  </si>
  <si>
    <t>Escola Básica de São Sebastião da Giesteira, Évora</t>
  </si>
  <si>
    <t>São Sebastião da Giesteira</t>
  </si>
  <si>
    <t>38.58421</t>
  </si>
  <si>
    <t>-8.102662</t>
  </si>
  <si>
    <t>38.58421, -8.102662</t>
  </si>
  <si>
    <t>Escola Básica de São Mamede, Évora</t>
  </si>
  <si>
    <t>Évora (São Mamede)</t>
  </si>
  <si>
    <t>38.574398</t>
  </si>
  <si>
    <t>-7.907159</t>
  </si>
  <si>
    <t>38.574398, -7.907159</t>
  </si>
  <si>
    <t>Escola Básica n.º 5 de Montemor-o-Novo</t>
  </si>
  <si>
    <t>Nossa Senhora da Vila</t>
  </si>
  <si>
    <t>38.645449</t>
  </si>
  <si>
    <t>-8.209101</t>
  </si>
  <si>
    <t>38.645449, -8.209101</t>
  </si>
  <si>
    <t>Escola Básica n.º 2 de Montemor-o-Novo</t>
  </si>
  <si>
    <t>38.645042</t>
  </si>
  <si>
    <t>-8.216495</t>
  </si>
  <si>
    <t>38.645042, -8.216495</t>
  </si>
  <si>
    <t>Escola Básica de Cortiçadas do Lavre, Montemor-o-Novo</t>
  </si>
  <si>
    <t>Cortiçadas</t>
  </si>
  <si>
    <t>38.802895</t>
  </si>
  <si>
    <t>-8.411952</t>
  </si>
  <si>
    <t>38.802895, -8.411952</t>
  </si>
  <si>
    <t>Escola Básica n.º 1 de Montemor-o-Novo</t>
  </si>
  <si>
    <t>Nossa Senhora do Bispo</t>
  </si>
  <si>
    <t>38.650043</t>
  </si>
  <si>
    <t>-8.214352</t>
  </si>
  <si>
    <t>38.650043, -8.214352</t>
  </si>
  <si>
    <t>Escola Básica de Ciborro, Montemor-o-Novo</t>
  </si>
  <si>
    <t>Ciborro</t>
  </si>
  <si>
    <t>38.802208</t>
  </si>
  <si>
    <t>-8.229514</t>
  </si>
  <si>
    <t>38.802208, -8.229514</t>
  </si>
  <si>
    <t>Escola Básica de São Cristóvão, Montemor-o-Novo</t>
  </si>
  <si>
    <t>São Cristovão</t>
  </si>
  <si>
    <t>38.492085</t>
  </si>
  <si>
    <t>-8.306866</t>
  </si>
  <si>
    <t>38.492085, -8.306866</t>
  </si>
  <si>
    <t>Escola Básica de Vendas, Montemor-o-Novo</t>
  </si>
  <si>
    <t>Silveiras</t>
  </si>
  <si>
    <t>38.65135</t>
  </si>
  <si>
    <t>-8.345618</t>
  </si>
  <si>
    <t>38.65135, -8.345618</t>
  </si>
  <si>
    <t>Escola Secundária de Montemor-o-Novo</t>
  </si>
  <si>
    <t>38.645912</t>
  </si>
  <si>
    <t>-8.211097</t>
  </si>
  <si>
    <t>38.645912, -8.211097</t>
  </si>
  <si>
    <t>Escola Básica de Vale de Figueira, Montemor-o-Novo</t>
  </si>
  <si>
    <t>Foros de Vale de Figueira</t>
  </si>
  <si>
    <t>38.720387</t>
  </si>
  <si>
    <t>-8.322922</t>
  </si>
  <si>
    <t>38.720387, -8.322922</t>
  </si>
  <si>
    <t>Escola Básica de São Mateus, Montemor-o-Novo</t>
  </si>
  <si>
    <t>38.619278</t>
  </si>
  <si>
    <t>-8.215224</t>
  </si>
  <si>
    <t>38.619278, -8.215224</t>
  </si>
  <si>
    <t>Escola Básica de Lavre, Montemor-o-Novo</t>
  </si>
  <si>
    <t>Lavre</t>
  </si>
  <si>
    <t>38.774826</t>
  </si>
  <si>
    <t>-8.369984</t>
  </si>
  <si>
    <t>38.774826, -8.369984</t>
  </si>
  <si>
    <t>Escola Básica de Santiago de Escoural, Montemor-o-Novo</t>
  </si>
  <si>
    <t>Santiago do Escoural</t>
  </si>
  <si>
    <t>38.53894</t>
  </si>
  <si>
    <t>-8.167595</t>
  </si>
  <si>
    <t>38.53894, -8.167595</t>
  </si>
  <si>
    <t>Escola Básica São João de Deus, Montemor-o-Novo</t>
  </si>
  <si>
    <t>38.64628</t>
  </si>
  <si>
    <t>-8.209289</t>
  </si>
  <si>
    <t>38.64628, -8.209289</t>
  </si>
  <si>
    <t>Escola Básica de Pavia, Mora</t>
  </si>
  <si>
    <t>Pavia</t>
  </si>
  <si>
    <t>38.89158</t>
  </si>
  <si>
    <t>-8.017732</t>
  </si>
  <si>
    <t>38.89158, -8.017732</t>
  </si>
  <si>
    <t>Escola Básica de Cabeção, Mora</t>
  </si>
  <si>
    <t>Cabeção</t>
  </si>
  <si>
    <t>38.95002</t>
  </si>
  <si>
    <t>-8.074405</t>
  </si>
  <si>
    <t>38.95002, -8.074405</t>
  </si>
  <si>
    <t>Escola Básica de Mora</t>
  </si>
  <si>
    <t>Mora</t>
  </si>
  <si>
    <t>38.94042</t>
  </si>
  <si>
    <t>-8.165902</t>
  </si>
  <si>
    <t>38.94042, -8.165902</t>
  </si>
  <si>
    <t>Escola Básica e Secundária de Mora</t>
  </si>
  <si>
    <t>38.93987</t>
  </si>
  <si>
    <t>-8.1661215</t>
  </si>
  <si>
    <t>38.93987, -8.1661215</t>
  </si>
  <si>
    <t>Escola Básica de Granja, Mourão</t>
  </si>
  <si>
    <t>Granja</t>
  </si>
  <si>
    <t>38.305157</t>
  </si>
  <si>
    <t>-7.2558894</t>
  </si>
  <si>
    <t>38.305157, -7.2558894</t>
  </si>
  <si>
    <t>Escola Básica de Aldeia da Luz, Mourão</t>
  </si>
  <si>
    <t>Luz</t>
  </si>
  <si>
    <t>38.344055</t>
  </si>
  <si>
    <t>-7.374029</t>
  </si>
  <si>
    <t>38.344055, -7.374029</t>
  </si>
  <si>
    <t>Escola Básica de Mourão</t>
  </si>
  <si>
    <t>Mourão</t>
  </si>
  <si>
    <t>38.38012</t>
  </si>
  <si>
    <t>-7.345598</t>
  </si>
  <si>
    <t>38.38012, -7.345598</t>
  </si>
  <si>
    <t>Escola Básica e Secundária D. João de Portel, Portel</t>
  </si>
  <si>
    <t>Portel</t>
  </si>
  <si>
    <t>38.309208</t>
  </si>
  <si>
    <t>-7.7069426</t>
  </si>
  <si>
    <t>38.309208, -7.7069426</t>
  </si>
  <si>
    <t>Escola Básica de Portel</t>
  </si>
  <si>
    <t>38.30891</t>
  </si>
  <si>
    <t>-7.707857</t>
  </si>
  <si>
    <t>38.30891, -7.707857</t>
  </si>
  <si>
    <t>Escola Básica de Oriola, Portel</t>
  </si>
  <si>
    <t>Oriola</t>
  </si>
  <si>
    <t>38.319572</t>
  </si>
  <si>
    <t>-7.8672543</t>
  </si>
  <si>
    <t>38.319572, -7.8672543</t>
  </si>
  <si>
    <t>Escola Básica de Monte Trigo, Portel</t>
  </si>
  <si>
    <t>Monte do Trigo</t>
  </si>
  <si>
    <t>38.397842</t>
  </si>
  <si>
    <t>-7.71399</t>
  </si>
  <si>
    <t>38.397842, -7.71399</t>
  </si>
  <si>
    <t>Escola Básica de Santana, Portel</t>
  </si>
  <si>
    <t>38.2685</t>
  </si>
  <si>
    <t>-7.7986784</t>
  </si>
  <si>
    <t>38.2685, -7.7986784</t>
  </si>
  <si>
    <t>Escola Básica e Secundária Dr. Hernâni Cidade, Redondo</t>
  </si>
  <si>
    <t>Redondo</t>
  </si>
  <si>
    <t>38.643517</t>
  </si>
  <si>
    <t>-7.547915</t>
  </si>
  <si>
    <t>38.643517, -7.547915</t>
  </si>
  <si>
    <t>Escola Básica de Montoito, Redondo</t>
  </si>
  <si>
    <t>Montoito</t>
  </si>
  <si>
    <t>38.50786</t>
  </si>
  <si>
    <t>-7.596032</t>
  </si>
  <si>
    <t>38.50786, -7.596032</t>
  </si>
  <si>
    <t>Escola Básica de Perolivas, Reguengos de Monsaraz</t>
  </si>
  <si>
    <t>Reguengos de Monsaraz</t>
  </si>
  <si>
    <t>38.413574</t>
  </si>
  <si>
    <t>-7.5691414</t>
  </si>
  <si>
    <t>38.413574, -7.5691414</t>
  </si>
  <si>
    <t>Escola Básica de São Marcos do Campo, Reguengos de Monsaraz</t>
  </si>
  <si>
    <t>Campo</t>
  </si>
  <si>
    <t>38.338394</t>
  </si>
  <si>
    <t>-7.510467</t>
  </si>
  <si>
    <t>38.338394, -7.510467</t>
  </si>
  <si>
    <t>Escola Básica António Gião, Reguengos de Monsaraz</t>
  </si>
  <si>
    <t>38.429146</t>
  </si>
  <si>
    <t>-7.5276814</t>
  </si>
  <si>
    <t>38.429146, -7.5276814</t>
  </si>
  <si>
    <t>Escola Secundária Conde de Monsaraz, Reguengos de Monsaraz</t>
  </si>
  <si>
    <t>38.42837</t>
  </si>
  <si>
    <t>-7.533733</t>
  </si>
  <si>
    <t>38.42837, -7.533733</t>
  </si>
  <si>
    <t>Escola Básica de Outeiro, Reguengos de Monsaraz</t>
  </si>
  <si>
    <t>Monsaraz</t>
  </si>
  <si>
    <t>38.46817</t>
  </si>
  <si>
    <t>-7.3831496</t>
  </si>
  <si>
    <t>38.46817, -7.3831496</t>
  </si>
  <si>
    <t>Escola Básica Manuel Augusto Papança, Reguengos de Monsaraz</t>
  </si>
  <si>
    <t>38.426575</t>
  </si>
  <si>
    <t>-7.5390925</t>
  </si>
  <si>
    <t>38.426575, -7.5390925</t>
  </si>
  <si>
    <t>Escola Básica de São Pedro do Corval, Reguengos de Monsaraz</t>
  </si>
  <si>
    <t>Corval</t>
  </si>
  <si>
    <t>38.449043</t>
  </si>
  <si>
    <t>-7.4848223</t>
  </si>
  <si>
    <t>38.449043, -7.4848223</t>
  </si>
  <si>
    <t>Escola Básica de Campinho, Reguengos de Monsaraz</t>
  </si>
  <si>
    <t>Campinho</t>
  </si>
  <si>
    <t>38.36768</t>
  </si>
  <si>
    <t>-7.469457</t>
  </si>
  <si>
    <t>38.36768, -7.469457</t>
  </si>
  <si>
    <t>Escola Básica n.º 1 de Vendas Novas</t>
  </si>
  <si>
    <t>Vendas Novas</t>
  </si>
  <si>
    <t>38.67425</t>
  </si>
  <si>
    <t>-8.459706</t>
  </si>
  <si>
    <t>38.67425, -8.459706</t>
  </si>
  <si>
    <t>Escola Secundária de Vendas Novas</t>
  </si>
  <si>
    <t>38.674294</t>
  </si>
  <si>
    <t>-8.458779</t>
  </si>
  <si>
    <t>38.674294, -8.458779</t>
  </si>
  <si>
    <t>Escola Básica n.º 2 de Vendas Novas</t>
  </si>
  <si>
    <t>38.67683</t>
  </si>
  <si>
    <t>-8.459979</t>
  </si>
  <si>
    <t>38.67683, -8.459979</t>
  </si>
  <si>
    <t>Escola Básica de Landeira, Vendas Novas</t>
  </si>
  <si>
    <t>Landeira</t>
  </si>
  <si>
    <t>38.595352</t>
  </si>
  <si>
    <t>-8.650826</t>
  </si>
  <si>
    <t>38.595352, -8.650826</t>
  </si>
  <si>
    <t>Escola Básica dos Campos da Misericórdia, Vendas Novas</t>
  </si>
  <si>
    <t>38.674564</t>
  </si>
  <si>
    <t>-8.473045</t>
  </si>
  <si>
    <t>38.674564, -8.473045</t>
  </si>
  <si>
    <t>Escola Básica de Alcáçovas, Viana do Alentejo</t>
  </si>
  <si>
    <t>Alcáçovas</t>
  </si>
  <si>
    <t>38.390293</t>
  </si>
  <si>
    <t>-8.150032</t>
  </si>
  <si>
    <t>38.390293, -8.150032</t>
  </si>
  <si>
    <t>Escola Básica e Secundária Dr. Isidoro de Sousa, Viana do Alentejo</t>
  </si>
  <si>
    <t>Viana do Alentejo</t>
  </si>
  <si>
    <t>38.33832</t>
  </si>
  <si>
    <t>-8.008283</t>
  </si>
  <si>
    <t>38.33832, -8.008283</t>
  </si>
  <si>
    <t>Escola Básica de Aguiar, Viana do Alentejo</t>
  </si>
  <si>
    <t>Aguiar</t>
  </si>
  <si>
    <t>38.391693</t>
  </si>
  <si>
    <t>-7.967899</t>
  </si>
  <si>
    <t>38.391693, -7.967899</t>
  </si>
  <si>
    <t>Escola Básica de Viana do Alentejo</t>
  </si>
  <si>
    <t>38.334442</t>
  </si>
  <si>
    <t>-8.001717</t>
  </si>
  <si>
    <t>38.334442, -8.001717</t>
  </si>
  <si>
    <t>Escola Secundária Públia Hortênsia de Castro, Vila Viçosa</t>
  </si>
  <si>
    <t>Vila Viçosa (Conceição)</t>
  </si>
  <si>
    <t>38.78005</t>
  </si>
  <si>
    <t>-7.425084</t>
  </si>
  <si>
    <t>38.78005, -7.425084</t>
  </si>
  <si>
    <t>Escola Básica de Bencatel, Vila Viçosa</t>
  </si>
  <si>
    <t>Bencatel</t>
  </si>
  <si>
    <t>38.744408</t>
  </si>
  <si>
    <t>-7.454844</t>
  </si>
  <si>
    <t>38.744408, -7.454844</t>
  </si>
  <si>
    <t>Escola Básica do Castelo, Vila Viçosa</t>
  </si>
  <si>
    <t>38.77863</t>
  </si>
  <si>
    <t>-7.415075</t>
  </si>
  <si>
    <t>38.77863, -7.415075</t>
  </si>
  <si>
    <t>Escola Básica de Carrascal, Vila Viçosa</t>
  </si>
  <si>
    <t>38.78026</t>
  </si>
  <si>
    <t>-7.421314</t>
  </si>
  <si>
    <t>38.78026, -7.421314</t>
  </si>
  <si>
    <t>Escola Básica D. João IV, Vila Viçosa</t>
  </si>
  <si>
    <t>38.781654</t>
  </si>
  <si>
    <t>-7.425807</t>
  </si>
  <si>
    <t>38.781654, -7.425807</t>
  </si>
  <si>
    <t>Escola Básica de São Romão, Vila Viçosa</t>
  </si>
  <si>
    <t>Ciladas</t>
  </si>
  <si>
    <t>38.775497</t>
  </si>
  <si>
    <t>-7.318316</t>
  </si>
  <si>
    <t>38.775497, -7.318316</t>
  </si>
  <si>
    <t>Escola Básica da Guia, Albufeira</t>
  </si>
  <si>
    <t>Guia</t>
  </si>
  <si>
    <t>37.125408</t>
  </si>
  <si>
    <t>-8.304605</t>
  </si>
  <si>
    <t>37.125408, -8.304605</t>
  </si>
  <si>
    <t>Escola Básica Vale de Pedras, Albufeira</t>
  </si>
  <si>
    <t>Albufeira</t>
  </si>
  <si>
    <t>37.105479</t>
  </si>
  <si>
    <t>-8.243599</t>
  </si>
  <si>
    <t>37.105479, -8.243599</t>
  </si>
  <si>
    <t>Escola Básica n.º 1 de Albufeira</t>
  </si>
  <si>
    <t>37.086338</t>
  </si>
  <si>
    <t>-8.257459</t>
  </si>
  <si>
    <t>37.086338, -8.257459</t>
  </si>
  <si>
    <t>Escola Básica de Vale Carro, Albufeira</t>
  </si>
  <si>
    <t>Olhos de Água</t>
  </si>
  <si>
    <t>37.108906</t>
  </si>
  <si>
    <t>-8.182587</t>
  </si>
  <si>
    <t>37.108906, -8.182587</t>
  </si>
  <si>
    <t>Escola Básica de Correeira, Albufeira</t>
  </si>
  <si>
    <t>37.096462</t>
  </si>
  <si>
    <t>-8.2344265</t>
  </si>
  <si>
    <t>37.096462, -8.2344265</t>
  </si>
  <si>
    <t>Escola Básica Prof.ª Diamantina Negrão, Albufeira</t>
  </si>
  <si>
    <t>37.103256</t>
  </si>
  <si>
    <t>-8.224485</t>
  </si>
  <si>
    <t>37.103256, -8.224485</t>
  </si>
  <si>
    <t>Escola Básica de Vale Parra, Albufeira</t>
  </si>
  <si>
    <t>37.098553</t>
  </si>
  <si>
    <t>-8.315971</t>
  </si>
  <si>
    <t>37.098553, -8.315971</t>
  </si>
  <si>
    <t>Escola Básica de Olhos de Água, Albufeira</t>
  </si>
  <si>
    <t>37.09243</t>
  </si>
  <si>
    <t>-8.189741</t>
  </si>
  <si>
    <t>37.09243, -8.189741</t>
  </si>
  <si>
    <t>Escola Básica e Secundária de Albufeira</t>
  </si>
  <si>
    <t>37.106915</t>
  </si>
  <si>
    <t>-8.239676</t>
  </si>
  <si>
    <t>37.106915, -8.239676</t>
  </si>
  <si>
    <t>Escola Básica de Ferreiras, Albufeira</t>
  </si>
  <si>
    <t>Ferreiras</t>
  </si>
  <si>
    <t>37.129917</t>
  </si>
  <si>
    <t>-8.2464075</t>
  </si>
  <si>
    <t>37.129917, -8.2464075</t>
  </si>
  <si>
    <t>Escola Básica D. Martim Fernandes, Albufeira</t>
  </si>
  <si>
    <t>37.086727</t>
  </si>
  <si>
    <t>-8.259465</t>
  </si>
  <si>
    <t>37.086727, -8.259465</t>
  </si>
  <si>
    <t>Escola Básica de Sesmarias, Albufeira</t>
  </si>
  <si>
    <t>37.08499</t>
  </si>
  <si>
    <t>-8.287564</t>
  </si>
  <si>
    <t>37.08499, -8.287564</t>
  </si>
  <si>
    <t>Escola Básica Dr. Francisco Cabrita, Albufeira</t>
  </si>
  <si>
    <t>37.099037</t>
  </si>
  <si>
    <t>-8.236362</t>
  </si>
  <si>
    <t>37.099037, -8.236362</t>
  </si>
  <si>
    <t>Escola Básica de Brejos, Albufeira</t>
  </si>
  <si>
    <t>37.099815</t>
  </si>
  <si>
    <t>-8.216442</t>
  </si>
  <si>
    <t>37.099815, -8.216442</t>
  </si>
  <si>
    <t>Escola Secundária de Albufeira</t>
  </si>
  <si>
    <t>37.094036</t>
  </si>
  <si>
    <t>-8.247611</t>
  </si>
  <si>
    <t>37.094036, -8.247611</t>
  </si>
  <si>
    <t>Escola Básica de Caliços, Albufeira</t>
  </si>
  <si>
    <t>37.096424</t>
  </si>
  <si>
    <t>-8.248115</t>
  </si>
  <si>
    <t>37.096424, -8.248115</t>
  </si>
  <si>
    <t>Escola Básica de Paderne, Albufeira</t>
  </si>
  <si>
    <t>Paderne</t>
  </si>
  <si>
    <t>37.173683</t>
  </si>
  <si>
    <t>-8.204836</t>
  </si>
  <si>
    <t>37.173683, -8.204836</t>
  </si>
  <si>
    <t>Escola Básica de Fontainhas, Albufeira</t>
  </si>
  <si>
    <t>37.122593</t>
  </si>
  <si>
    <t>-8.219614</t>
  </si>
  <si>
    <t>37.122593, -8.219614</t>
  </si>
  <si>
    <t>Escola Básica de Alcoutim</t>
  </si>
  <si>
    <t>Alcoutim</t>
  </si>
  <si>
    <t>37.473457</t>
  </si>
  <si>
    <t>-7.4747424</t>
  </si>
  <si>
    <t>37.473457, -7.4747424</t>
  </si>
  <si>
    <t>Escola Básica Prof. Joaquim Moreira, Martinlongo, Alcoutim</t>
  </si>
  <si>
    <t>Martim Longo</t>
  </si>
  <si>
    <t>37.44203</t>
  </si>
  <si>
    <t>-7.7703853</t>
  </si>
  <si>
    <t>37.44203, -7.7703853</t>
  </si>
  <si>
    <t>Escola Básica de Aljezur</t>
  </si>
  <si>
    <t>Aljezur</t>
  </si>
  <si>
    <t>37.319756</t>
  </si>
  <si>
    <t>-8.796212</t>
  </si>
  <si>
    <t>37.319756, -8.796212</t>
  </si>
  <si>
    <t>Escola Básica de Odeceixe, Aljezur</t>
  </si>
  <si>
    <t>Odeceixe</t>
  </si>
  <si>
    <t>37.43209</t>
  </si>
  <si>
    <t>-8.773846</t>
  </si>
  <si>
    <t>37.43209, -8.773846</t>
  </si>
  <si>
    <t>Escola Básica de Rogil, Aljezur</t>
  </si>
  <si>
    <t>Rogil</t>
  </si>
  <si>
    <t>37.367046</t>
  </si>
  <si>
    <t>-8.800456</t>
  </si>
  <si>
    <t>37.367046, -8.800456</t>
  </si>
  <si>
    <t>Escola Básica de Odeleite, Castro Marim</t>
  </si>
  <si>
    <t>Odeleite</t>
  </si>
  <si>
    <t>37.335083</t>
  </si>
  <si>
    <t>-7.491263</t>
  </si>
  <si>
    <t>37.335083, -7.491263</t>
  </si>
  <si>
    <t>Escola Básica n.º 1 de Castro Marim</t>
  </si>
  <si>
    <t>Castro Marim</t>
  </si>
  <si>
    <t>37.217537</t>
  </si>
  <si>
    <t>-7.448109</t>
  </si>
  <si>
    <t>37.217537, -7.448109</t>
  </si>
  <si>
    <t>Escola Básica de Altura, Castro Marim</t>
  </si>
  <si>
    <t>Altura</t>
  </si>
  <si>
    <t>37.17923</t>
  </si>
  <si>
    <t>-7.501156</t>
  </si>
  <si>
    <t>37.17923, -7.501156</t>
  </si>
  <si>
    <t>Escola Básica de Castro Marim</t>
  </si>
  <si>
    <t>37.218983</t>
  </si>
  <si>
    <t>-7.44733</t>
  </si>
  <si>
    <t>37.218983, -7.44733</t>
  </si>
  <si>
    <t>Escola Básica da Lejana, Faro</t>
  </si>
  <si>
    <t>Faro (São Pedro)</t>
  </si>
  <si>
    <t>37.030254</t>
  </si>
  <si>
    <t>-7.936486</t>
  </si>
  <si>
    <t>37.030254, -7.936486</t>
  </si>
  <si>
    <t>Escola Básica D. Afonso III, Faro</t>
  </si>
  <si>
    <t>37.02303</t>
  </si>
  <si>
    <t>-7.9398437</t>
  </si>
  <si>
    <t>37.02303, -7.9398437</t>
  </si>
  <si>
    <t>Escola Básica de Conceição, Faro</t>
  </si>
  <si>
    <t>Conceição</t>
  </si>
  <si>
    <t>37.061806</t>
  </si>
  <si>
    <t>-7.9182525</t>
  </si>
  <si>
    <t>37.061806, -7.9182525</t>
  </si>
  <si>
    <t>Escola do Ensino Básico Mediatizado Ilha da Culatra, Faro</t>
  </si>
  <si>
    <t>Faro (Sé)</t>
  </si>
  <si>
    <t>36.992043</t>
  </si>
  <si>
    <t>-7.840762</t>
  </si>
  <si>
    <t>36.992043, -7.840762</t>
  </si>
  <si>
    <t>Escola Secundária Pinheiro e Rosa, Faro</t>
  </si>
  <si>
    <t>37.03096</t>
  </si>
  <si>
    <t>-7.927992</t>
  </si>
  <si>
    <t>37.03096, -7.927992</t>
  </si>
  <si>
    <t>Escola Básica de Areal Gordo, Faro</t>
  </si>
  <si>
    <t>37.03741</t>
  </si>
  <si>
    <t>-7.8966556</t>
  </si>
  <si>
    <t>37.03741, -7.8966556</t>
  </si>
  <si>
    <t>Escola Básica de Bordeira, Faro</t>
  </si>
  <si>
    <t>Santa Bárbara de Nexe</t>
  </si>
  <si>
    <t>37.12637</t>
  </si>
  <si>
    <t>-7.9219937</t>
  </si>
  <si>
    <t>37.12637, -7.9219937</t>
  </si>
  <si>
    <t>Escola Básica do Bom João, Faro</t>
  </si>
  <si>
    <t>37.01613</t>
  </si>
  <si>
    <t>-7.920684</t>
  </si>
  <si>
    <t>37.01613, -7.920684</t>
  </si>
  <si>
    <t>Escola Secundária Tomás Cabreira, Faro</t>
  </si>
  <si>
    <t>37.0163</t>
  </si>
  <si>
    <t>-7.927376</t>
  </si>
  <si>
    <t>37.0163, -7.927376</t>
  </si>
  <si>
    <t>Escola Básica de Ilha do Ancão, Faro</t>
  </si>
  <si>
    <t>Montenegro</t>
  </si>
  <si>
    <t>37.004448</t>
  </si>
  <si>
    <t>-7.989016</t>
  </si>
  <si>
    <t>37.004448, -7.989016</t>
  </si>
  <si>
    <t>Escola Básica de Alto de Rodes, Faro</t>
  </si>
  <si>
    <t>37.022926</t>
  </si>
  <si>
    <t>-7.9361577</t>
  </si>
  <si>
    <t>37.022926, -7.9361577</t>
  </si>
  <si>
    <t>Escola Básica de Estoi, Faro</t>
  </si>
  <si>
    <t>Estoi</t>
  </si>
  <si>
    <t>37.0947</t>
  </si>
  <si>
    <t>-7.9004564</t>
  </si>
  <si>
    <t>37.0947, -7.9004564</t>
  </si>
  <si>
    <t>Escola Básica Poeta Emiliano da Costa, Estoi, Faro</t>
  </si>
  <si>
    <t>37.09184</t>
  </si>
  <si>
    <t>-7.8949614</t>
  </si>
  <si>
    <t>37.09184, -7.8949614</t>
  </si>
  <si>
    <t>Escola Básica do Carmo, Faro</t>
  </si>
  <si>
    <t>37.02094</t>
  </si>
  <si>
    <t>-7.933835</t>
  </si>
  <si>
    <t>37.02094, -7.933835</t>
  </si>
  <si>
    <t>Escola Básica de Marchil, Faro</t>
  </si>
  <si>
    <t>37.03616</t>
  </si>
  <si>
    <t>-7.9510427</t>
  </si>
  <si>
    <t>37.03616, -7.9510427</t>
  </si>
  <si>
    <t>Escola Básica de Montenegro, Faro</t>
  </si>
  <si>
    <t>37.032146</t>
  </si>
  <si>
    <t>-7.964514</t>
  </si>
  <si>
    <t>37.032146, -7.964514</t>
  </si>
  <si>
    <t>Escola Secundária João de Deus, Faro</t>
  </si>
  <si>
    <t>37.01903</t>
  </si>
  <si>
    <t>-7.921342</t>
  </si>
  <si>
    <t>37.01903, -7.921342</t>
  </si>
  <si>
    <t>Escola Básica Santo António, Faro</t>
  </si>
  <si>
    <t>37.021454</t>
  </si>
  <si>
    <t>-7.921804</t>
  </si>
  <si>
    <t>37.021454, -7.921804</t>
  </si>
  <si>
    <t>Escola Básica de S. Luís, Faro</t>
  </si>
  <si>
    <t>37.018265</t>
  </si>
  <si>
    <t>-7.929523</t>
  </si>
  <si>
    <t>37.018265, -7.929523</t>
  </si>
  <si>
    <t>Escola Básica Dr. José de Jesus Neves Júnior, Faro</t>
  </si>
  <si>
    <t>37.028954</t>
  </si>
  <si>
    <t>-7.9370704</t>
  </si>
  <si>
    <t>37.028954, -7.9370704</t>
  </si>
  <si>
    <t>Escola Básica de Ferradeira, Faro</t>
  </si>
  <si>
    <t>37.049744</t>
  </si>
  <si>
    <t>-7.89405</t>
  </si>
  <si>
    <t>37.049744, -7.89405</t>
  </si>
  <si>
    <t>Escola Básica de Patacão, Faro</t>
  </si>
  <si>
    <t>37.052383</t>
  </si>
  <si>
    <t>-7.9533978</t>
  </si>
  <si>
    <t>37.052383, -7.9533978</t>
  </si>
  <si>
    <t>Escola Básica Dr. Joaquim Rocha Peixoto Magalhães, Faro</t>
  </si>
  <si>
    <t>37.013412</t>
  </si>
  <si>
    <t>-7.9287105</t>
  </si>
  <si>
    <t>37.013412, -7.9287105</t>
  </si>
  <si>
    <t>Escola Básica de Santa Bárbara de Nexe, Faro</t>
  </si>
  <si>
    <t>37.102863</t>
  </si>
  <si>
    <t>-7.96344</t>
  </si>
  <si>
    <t>37.102863, -7.96344</t>
  </si>
  <si>
    <t>Escola Básica n.º 5 de Faro</t>
  </si>
  <si>
    <t>37.027508</t>
  </si>
  <si>
    <t>-7.9283533</t>
  </si>
  <si>
    <t>37.027508, -7.9283533</t>
  </si>
  <si>
    <t>Escola Básica de Ilha da Culatra, Faro</t>
  </si>
  <si>
    <t>36.993202</t>
  </si>
  <si>
    <t>-7.8390102</t>
  </si>
  <si>
    <t>36.993202, -7.8390102</t>
  </si>
  <si>
    <t>Escola Básica n.º 4 de Faro</t>
  </si>
  <si>
    <t>37.024868</t>
  </si>
  <si>
    <t>-7.9266815</t>
  </si>
  <si>
    <t>37.024868, -7.9266815</t>
  </si>
  <si>
    <t>Escola Básica de Parchal, Lagoa</t>
  </si>
  <si>
    <t>Parchal</t>
  </si>
  <si>
    <t>37.137863</t>
  </si>
  <si>
    <t>-8.515864</t>
  </si>
  <si>
    <t>37.137863, -8.515864</t>
  </si>
  <si>
    <t>Escola Básica de Ferragudo, Lagoa</t>
  </si>
  <si>
    <t>Ferragudo</t>
  </si>
  <si>
    <t>37.121445</t>
  </si>
  <si>
    <t>-8.514925</t>
  </si>
  <si>
    <t>37.121445, -8.514925</t>
  </si>
  <si>
    <t>Escola Básica de Carvoeiro, Lagoa</t>
  </si>
  <si>
    <t>Carvoeiro</t>
  </si>
  <si>
    <t>37.095325</t>
  </si>
  <si>
    <t>-8.470782</t>
  </si>
  <si>
    <t>37.095325, -8.470782</t>
  </si>
  <si>
    <t>Escola Básica de Estômbar, Lagoa</t>
  </si>
  <si>
    <t>Estômbar</t>
  </si>
  <si>
    <t>37.14706</t>
  </si>
  <si>
    <t>-8.485011</t>
  </si>
  <si>
    <t>37.14706, -8.485011</t>
  </si>
  <si>
    <t>Escola Básica de Lagoa</t>
  </si>
  <si>
    <t>37.137756</t>
  </si>
  <si>
    <t>-8.4543</t>
  </si>
  <si>
    <t>37.137756, -8.4543</t>
  </si>
  <si>
    <t>Escola Básica Jacinto Correia, Lagoa</t>
  </si>
  <si>
    <t>37.139217</t>
  </si>
  <si>
    <t>-8.457087</t>
  </si>
  <si>
    <t>37.139217, -8.457087</t>
  </si>
  <si>
    <t>Escola Básica Rio Arade, Parchal, Lagoa</t>
  </si>
  <si>
    <t>37.13731</t>
  </si>
  <si>
    <t>-8.514617</t>
  </si>
  <si>
    <t>37.13731, -8.514617</t>
  </si>
  <si>
    <t>Escola Básica de Porches, Lagoa</t>
  </si>
  <si>
    <t>Porches</t>
  </si>
  <si>
    <t>37.12719</t>
  </si>
  <si>
    <t>-8.39808</t>
  </si>
  <si>
    <t>37.12719, -8.39808</t>
  </si>
  <si>
    <t>Escola Secundária Padre António Martins de Oliveira, Lagoa</t>
  </si>
  <si>
    <t>37.139297</t>
  </si>
  <si>
    <t>-8.450629</t>
  </si>
  <si>
    <t>37.139297, -8.450629</t>
  </si>
  <si>
    <t>Escola Básica Professor João Cónim, Estômbar, Lagoa</t>
  </si>
  <si>
    <t>37.145813</t>
  </si>
  <si>
    <t>-8.481409</t>
  </si>
  <si>
    <t>37.145813, -8.481409</t>
  </si>
  <si>
    <t>Escola Básica de Mexilhoeira da Carregação, Lagoa</t>
  </si>
  <si>
    <t>37.145187</t>
  </si>
  <si>
    <t>-8.503424</t>
  </si>
  <si>
    <t>37.145187, -8.503424</t>
  </si>
  <si>
    <t>Escola Básica Tecnopolis de Lagos</t>
  </si>
  <si>
    <t>Lagos (São Sebastião)</t>
  </si>
  <si>
    <t>37.105814</t>
  </si>
  <si>
    <t>-8.689511</t>
  </si>
  <si>
    <t>37.105814, -8.689511</t>
  </si>
  <si>
    <t>Escola Básica das Naus, Lagos</t>
  </si>
  <si>
    <t>37.110195</t>
  </si>
  <si>
    <t>-8.670907</t>
  </si>
  <si>
    <t>37.110195, -8.670907</t>
  </si>
  <si>
    <t>Escola Básica de Bensafrim, Lagos</t>
  </si>
  <si>
    <t>Bensafrim</t>
  </si>
  <si>
    <t>37.155334</t>
  </si>
  <si>
    <t>-8.732908</t>
  </si>
  <si>
    <t>37.155334, -8.732908</t>
  </si>
  <si>
    <t>Escola Básica de Ameijeira, Lagos</t>
  </si>
  <si>
    <t>Lagos (Santa Maria)</t>
  </si>
  <si>
    <t>37.094852</t>
  </si>
  <si>
    <t>-8.680313</t>
  </si>
  <si>
    <t>37.094852, -8.680313</t>
  </si>
  <si>
    <t>Escola Básica Sophia de Mello Breyner Andresen, Lagos</t>
  </si>
  <si>
    <t>37.107895</t>
  </si>
  <si>
    <t>-8.67976</t>
  </si>
  <si>
    <t>37.107895, -8.67976</t>
  </si>
  <si>
    <t>Escola Básica de Santa Maria, Lagos</t>
  </si>
  <si>
    <t>37.098026</t>
  </si>
  <si>
    <t>-8.676689</t>
  </si>
  <si>
    <t>37.098026, -8.676689</t>
  </si>
  <si>
    <t>Escola Secundária Gil Eanes, Lagos</t>
  </si>
  <si>
    <t>37.096295</t>
  </si>
  <si>
    <t>-8.687329</t>
  </si>
  <si>
    <t>37.096295, -8.687329</t>
  </si>
  <si>
    <t>Escola Básica n.º 1 de Lagos</t>
  </si>
  <si>
    <t>37.101597</t>
  </si>
  <si>
    <t>-8.676799</t>
  </si>
  <si>
    <t>37.101597, -8.676799</t>
  </si>
  <si>
    <t>Escola Básica de Chinicato, Lagos</t>
  </si>
  <si>
    <t>37.131012</t>
  </si>
  <si>
    <t>-8.669556</t>
  </si>
  <si>
    <t>37.131012, -8.669556</t>
  </si>
  <si>
    <t>Escola Básica de Odiáxere, Lagos</t>
  </si>
  <si>
    <t>Odiáxere</t>
  </si>
  <si>
    <t>37.15004</t>
  </si>
  <si>
    <t>-8.652852</t>
  </si>
  <si>
    <t>37.15004, -8.652852</t>
  </si>
  <si>
    <t>Escola Secundária Júlio Dantas, Lagos</t>
  </si>
  <si>
    <t>37.101402</t>
  </si>
  <si>
    <t>-8.681794</t>
  </si>
  <si>
    <t>37.101402, -8.681794</t>
  </si>
  <si>
    <t>Escola Básica Cónego Dr. Clementino de Brito Pinto, Almancil, Loulé</t>
  </si>
  <si>
    <t>Almancil</t>
  </si>
  <si>
    <t>37.08273</t>
  </si>
  <si>
    <t>-8.03473</t>
  </si>
  <si>
    <t>37.08273, -8.03473</t>
  </si>
  <si>
    <t>Escola Básica Professor Manuel Martins Alves, Loulé</t>
  </si>
  <si>
    <t>Loulé (São Clemente)</t>
  </si>
  <si>
    <t>37.1334</t>
  </si>
  <si>
    <t>-8.0075</t>
  </si>
  <si>
    <t>37.1334, -8.0075</t>
  </si>
  <si>
    <t>Escola Básica da Fonte Santa, Loulé</t>
  </si>
  <si>
    <t>Quarteira</t>
  </si>
  <si>
    <t>37.074342</t>
  </si>
  <si>
    <t>-8.078744</t>
  </si>
  <si>
    <t>37.074342, -8.078744</t>
  </si>
  <si>
    <t>Escola Básica Eng. Duarte Pacheco, Loulé</t>
  </si>
  <si>
    <t>Loulé (São Sebastião)</t>
  </si>
  <si>
    <t>37.142067</t>
  </si>
  <si>
    <t>-8.026933</t>
  </si>
  <si>
    <t>37.142067, -8.026933</t>
  </si>
  <si>
    <t>Escola Básica de São João da Venda, Loulé</t>
  </si>
  <si>
    <t>37.075703</t>
  </si>
  <si>
    <t>-7.9753947</t>
  </si>
  <si>
    <t>37.075703, -7.9753947</t>
  </si>
  <si>
    <t>Escola Básica de Benfarras, Loulé</t>
  </si>
  <si>
    <t>Boliqueime</t>
  </si>
  <si>
    <t>37.119923</t>
  </si>
  <si>
    <t>-8.130274</t>
  </si>
  <si>
    <t>37.119923, -8.130274</t>
  </si>
  <si>
    <t>Escola Básica n.º 3 de Loulé</t>
  </si>
  <si>
    <t>37.134445</t>
  </si>
  <si>
    <t>-8.014374</t>
  </si>
  <si>
    <t>37.134445, -8.014374</t>
  </si>
  <si>
    <t>Escola Básica de Abelheira, Quarteira, Loulé</t>
  </si>
  <si>
    <t>37.07174</t>
  </si>
  <si>
    <t>-8.090343</t>
  </si>
  <si>
    <t>37.07174, -8.090343</t>
  </si>
  <si>
    <t>Escola Básica Prof. Dr. Aníbal Cavaco Silva, Boliqueime, Loulé</t>
  </si>
  <si>
    <t>37.130146</t>
  </si>
  <si>
    <t>-8.149651</t>
  </si>
  <si>
    <t>37.130146, -8.149651</t>
  </si>
  <si>
    <t>Escola Básica D. Francisca de Aragão, Quarteira, Loulé</t>
  </si>
  <si>
    <t>37.076065</t>
  </si>
  <si>
    <t>-8.10365</t>
  </si>
  <si>
    <t>37.076065, -8.10365</t>
  </si>
  <si>
    <t>Escola Básica n.º 4 de Loulé</t>
  </si>
  <si>
    <t>37.136402</t>
  </si>
  <si>
    <t>-8.018728</t>
  </si>
  <si>
    <t>37.136402, -8.018728</t>
  </si>
  <si>
    <t>Escola Básica de Vale Judeu, Loulé</t>
  </si>
  <si>
    <t>37.118587</t>
  </si>
  <si>
    <t>-8.094613</t>
  </si>
  <si>
    <t>37.118587, -8.094613</t>
  </si>
  <si>
    <t>Escola Básica de Almancil, Loulé</t>
  </si>
  <si>
    <t>37.088863</t>
  </si>
  <si>
    <t>-8.030745</t>
  </si>
  <si>
    <t>37.088863, -8.030745</t>
  </si>
  <si>
    <t>Escola Básica de Cortelha, Loulé</t>
  </si>
  <si>
    <t>Salir</t>
  </si>
  <si>
    <t>37.25631</t>
  </si>
  <si>
    <t>-7.957127</t>
  </si>
  <si>
    <t>37.25631, -7.957127</t>
  </si>
  <si>
    <t>Escola Básica de Estação, Loulé</t>
  </si>
  <si>
    <t>37.106964</t>
  </si>
  <si>
    <t>-8.055241</t>
  </si>
  <si>
    <t>37.106964, -8.055241</t>
  </si>
  <si>
    <t>Escola Básica Dr. António de Sousa Agostinho, Almancil, Loulé</t>
  </si>
  <si>
    <t>37.083935</t>
  </si>
  <si>
    <t>-8.035183</t>
  </si>
  <si>
    <t>37.083935, -8.035183</t>
  </si>
  <si>
    <t>Escola Básica Mãe Soberana, Loulé</t>
  </si>
  <si>
    <t>37.141647</t>
  </si>
  <si>
    <t>-8.025102</t>
  </si>
  <si>
    <t>37.141647, -8.025102</t>
  </si>
  <si>
    <t>Escola Básica de Tôr, Loulé</t>
  </si>
  <si>
    <t>Tôr</t>
  </si>
  <si>
    <t>37.19302</t>
  </si>
  <si>
    <t>-8.031616</t>
  </si>
  <si>
    <t>37.19302, -8.031616</t>
  </si>
  <si>
    <t>Escola Básica de Vale Silves, Loulé</t>
  </si>
  <si>
    <t>37.158558</t>
  </si>
  <si>
    <t>-8.14219</t>
  </si>
  <si>
    <t>37.158558, -8.14219</t>
  </si>
  <si>
    <t>Escola Básica de Benafim Grande, Loulé</t>
  </si>
  <si>
    <t>Benafim</t>
  </si>
  <si>
    <t>37.232674</t>
  </si>
  <si>
    <t>-8.126974</t>
  </si>
  <si>
    <t>37.232674, -8.126974</t>
  </si>
  <si>
    <t>Escola Básica São Pedro do Mar, Quarteira, Loulé</t>
  </si>
  <si>
    <t>37.069866</t>
  </si>
  <si>
    <t>-8.095769</t>
  </si>
  <si>
    <t>37.069866, -8.095769</t>
  </si>
  <si>
    <t>Escola Secundária Dr.ª Laura Ayres, Quarteira, Loulé</t>
  </si>
  <si>
    <t>37.06847</t>
  </si>
  <si>
    <t>-8.091888</t>
  </si>
  <si>
    <t>37.06847, -8.091888</t>
  </si>
  <si>
    <t>Escola Básica de São Lourenço, Loulé</t>
  </si>
  <si>
    <t>37.082466</t>
  </si>
  <si>
    <t>-8.009173</t>
  </si>
  <si>
    <t>37.082466, -8.009173</t>
  </si>
  <si>
    <t>Escola Básica de Querença, Loulé</t>
  </si>
  <si>
    <t>Querença</t>
  </si>
  <si>
    <t>37.198532</t>
  </si>
  <si>
    <t>-7.9872823</t>
  </si>
  <si>
    <t>37.198532, -7.9872823</t>
  </si>
  <si>
    <t>Escola Básica D. Dinis, Quarteira, Loulé</t>
  </si>
  <si>
    <t>37.076447</t>
  </si>
  <si>
    <t>-8.108953</t>
  </si>
  <si>
    <t>37.076447, -8.108953</t>
  </si>
  <si>
    <t>Escola Básica Professor Sebastião José Pires Teixeira, Salir, Loulé</t>
  </si>
  <si>
    <t>37.23804</t>
  </si>
  <si>
    <t>-8.044371</t>
  </si>
  <si>
    <t>37.23804, -8.044371</t>
  </si>
  <si>
    <t>Escola Básica de Hortas de Santo António, Loulé</t>
  </si>
  <si>
    <t>37.140102</t>
  </si>
  <si>
    <t>-8.030083</t>
  </si>
  <si>
    <t>37.140102, -8.030083</t>
  </si>
  <si>
    <t>Escola Básica n.º 1 de Areeiro, Loulé</t>
  </si>
  <si>
    <t>37.114212</t>
  </si>
  <si>
    <t>-8.022104</t>
  </si>
  <si>
    <t>37.114212, -8.022104</t>
  </si>
  <si>
    <t>Escola Básica de Gilvrasino, Loulé</t>
  </si>
  <si>
    <t>37.154877</t>
  </si>
  <si>
    <t>-8.103233</t>
  </si>
  <si>
    <t>37.154877, -8.103233</t>
  </si>
  <si>
    <t>Escola Básica de Alte, Loulé</t>
  </si>
  <si>
    <t>Alte</t>
  </si>
  <si>
    <t>37.236343</t>
  </si>
  <si>
    <t>-8.175085</t>
  </si>
  <si>
    <t>37.236343, -8.175085</t>
  </si>
  <si>
    <t>Escola Básica Padre João Coelho Cabanita, Loulé</t>
  </si>
  <si>
    <t>37.133633</t>
  </si>
  <si>
    <t>-8.005335</t>
  </si>
  <si>
    <t>37.133633, -8.005335</t>
  </si>
  <si>
    <t>Conservatório de Música de Loulé - Francisco Rosado</t>
  </si>
  <si>
    <t>37.1411887</t>
  </si>
  <si>
    <t>-8.0236939</t>
  </si>
  <si>
    <t>37.1411887, -8.0236939</t>
  </si>
  <si>
    <t>Escola Secundária de Loulé</t>
  </si>
  <si>
    <t>37.142693</t>
  </si>
  <si>
    <t>-8.01743</t>
  </si>
  <si>
    <t>37.142693, -8.01743</t>
  </si>
  <si>
    <t>Escola Básica de Quarteira, Loulé</t>
  </si>
  <si>
    <t>37.06903</t>
  </si>
  <si>
    <t>-8.095441</t>
  </si>
  <si>
    <t>37.06903, -8.095441</t>
  </si>
  <si>
    <t>Escola Básica n.º 1 de Monchique</t>
  </si>
  <si>
    <t>Monchique</t>
  </si>
  <si>
    <t>37.321335</t>
  </si>
  <si>
    <t>-8.552704</t>
  </si>
  <si>
    <t>37.321335, -8.552704</t>
  </si>
  <si>
    <t>Escola Básica n.º 2 de Monchique</t>
  </si>
  <si>
    <t>37.317375</t>
  </si>
  <si>
    <t>-8.551823</t>
  </si>
  <si>
    <t>37.317375, -8.551823</t>
  </si>
  <si>
    <t>Escola Básica de Marmelete, Monchique</t>
  </si>
  <si>
    <t>Marmelete</t>
  </si>
  <si>
    <t>37.3115</t>
  </si>
  <si>
    <t>-8.667411</t>
  </si>
  <si>
    <t>37.3115, -8.667411</t>
  </si>
  <si>
    <t>Escola Básica Manuel do Nascimento, Monchique</t>
  </si>
  <si>
    <t>37.319267</t>
  </si>
  <si>
    <t>-8.553607</t>
  </si>
  <si>
    <t>37.319267, -8.553607</t>
  </si>
  <si>
    <t>Escola Básica de Quelfes, Olhão</t>
  </si>
  <si>
    <t>Quelfes</t>
  </si>
  <si>
    <t>37.058006</t>
  </si>
  <si>
    <t>-7.8205843</t>
  </si>
  <si>
    <t>37.058006, -7.8205843</t>
  </si>
  <si>
    <t>Escola Básica João da Rosa, Olhão</t>
  </si>
  <si>
    <t>37.034035</t>
  </si>
  <si>
    <t>-7.8319354</t>
  </si>
  <si>
    <t>37.034035, -7.8319354</t>
  </si>
  <si>
    <t>Escola Básica n.º 5 de Olhão</t>
  </si>
  <si>
    <t>37.03748</t>
  </si>
  <si>
    <t>-7.848349</t>
  </si>
  <si>
    <t>37.03748, -7.848349</t>
  </si>
  <si>
    <t>Escola Básica Cavalinha, Olhão</t>
  </si>
  <si>
    <t>Olhão</t>
  </si>
  <si>
    <t>37.03364</t>
  </si>
  <si>
    <t>-7.8356123</t>
  </si>
  <si>
    <t>37.03364, -7.8356123</t>
  </si>
  <si>
    <t>Escola Básica n.º 4 de Olhão</t>
  </si>
  <si>
    <t>37.033688</t>
  </si>
  <si>
    <t>-7.8426414</t>
  </si>
  <si>
    <t>37.033688, -7.8426414</t>
  </si>
  <si>
    <t>Escola Secundária Dr. Francisco Fernandes Lopes, Olhão</t>
  </si>
  <si>
    <t>37.032562</t>
  </si>
  <si>
    <t>-7.8392177</t>
  </si>
  <si>
    <t>37.032562, -7.8392177</t>
  </si>
  <si>
    <t>Escola Básica n.º 1 de Olhão</t>
  </si>
  <si>
    <t>37.02577</t>
  </si>
  <si>
    <t>-7.845641</t>
  </si>
  <si>
    <t>37.02577, -7.845641</t>
  </si>
  <si>
    <t>Escola Básica de Moncarapacho, Olhão</t>
  </si>
  <si>
    <t>Moncarapacho</t>
  </si>
  <si>
    <t>37.083405</t>
  </si>
  <si>
    <t>-7.786503</t>
  </si>
  <si>
    <t>37.083405, -7.786503</t>
  </si>
  <si>
    <t>Escola Básica e Secundária Dr. João Lúcio, Fuseta, Olhão</t>
  </si>
  <si>
    <t>37.056705</t>
  </si>
  <si>
    <t>-7.762473</t>
  </si>
  <si>
    <t>37.056705, -7.762473</t>
  </si>
  <si>
    <t>Escola Básica Dr. António João Eusébio, Moncarapacho, Olhão</t>
  </si>
  <si>
    <t>37.082054</t>
  </si>
  <si>
    <t>-7.785287</t>
  </si>
  <si>
    <t>37.082054, -7.785287</t>
  </si>
  <si>
    <t>Escola Básica Dr. Alberto Iria, Olhão</t>
  </si>
  <si>
    <t>37.02883</t>
  </si>
  <si>
    <t>-7.846816</t>
  </si>
  <si>
    <t>37.02883, -7.846816</t>
  </si>
  <si>
    <t>Escola Básica Professor Paula Nogueira, Olhão</t>
  </si>
  <si>
    <t>37.03837</t>
  </si>
  <si>
    <t>-7.849832</t>
  </si>
  <si>
    <t>37.03837, -7.849832</t>
  </si>
  <si>
    <t>Escola Básica de Brancanes, Olhão</t>
  </si>
  <si>
    <t>37.05264</t>
  </si>
  <si>
    <t>-7.83756</t>
  </si>
  <si>
    <t>37.05264, -7.83756</t>
  </si>
  <si>
    <t>Escola Básica José Carlos da Maia, Olhão</t>
  </si>
  <si>
    <t>37.038033</t>
  </si>
  <si>
    <t>-7.838151</t>
  </si>
  <si>
    <t>37.038033, -7.838151</t>
  </si>
  <si>
    <t>Escola Básica n.º 1 de Marim, Olhão</t>
  </si>
  <si>
    <t>37.04235</t>
  </si>
  <si>
    <t>-7.7994566</t>
  </si>
  <si>
    <t>37.04235, -7.7994566</t>
  </si>
  <si>
    <t>Escola Básica de Fuseta, Olhão</t>
  </si>
  <si>
    <t>Fuseta</t>
  </si>
  <si>
    <t>37.053925</t>
  </si>
  <si>
    <t>-7.7489953</t>
  </si>
  <si>
    <t>37.053925, -7.7489953</t>
  </si>
  <si>
    <t>Escola Básica n.º 1 de Pechão, Olhão</t>
  </si>
  <si>
    <t>Pechão</t>
  </si>
  <si>
    <t>37.057594</t>
  </si>
  <si>
    <t>-7.874249</t>
  </si>
  <si>
    <t>37.057594, -7.874249</t>
  </si>
  <si>
    <t>Escola Básica n.º 6 de Olhão</t>
  </si>
  <si>
    <t>37.034966</t>
  </si>
  <si>
    <t>-7.8281136</t>
  </si>
  <si>
    <t>37.034966, -7.8281136</t>
  </si>
  <si>
    <t>Escola Básica e Secundária da Bemposta, Portimão</t>
  </si>
  <si>
    <t>Portimão</t>
  </si>
  <si>
    <t>37.13719</t>
  </si>
  <si>
    <t>-8.56828</t>
  </si>
  <si>
    <t>37.13719, -8.56828</t>
  </si>
  <si>
    <t>Escola Básica de Vendas, Portimão</t>
  </si>
  <si>
    <t>37.16217</t>
  </si>
  <si>
    <t>-8.535508</t>
  </si>
  <si>
    <t>37.16217, -8.535508</t>
  </si>
  <si>
    <t>Escola Básica José Sobral, Mexilhoeira Grande, Portimão</t>
  </si>
  <si>
    <t>Mexilhoeira Grande</t>
  </si>
  <si>
    <t>37.158173</t>
  </si>
  <si>
    <t>-8.6170635</t>
  </si>
  <si>
    <t>37.158173, -8.6170635</t>
  </si>
  <si>
    <t>Escola Secundária Manuel Teixeira Gomes, Portimão</t>
  </si>
  <si>
    <t>37.14068</t>
  </si>
  <si>
    <t>-8.545793</t>
  </si>
  <si>
    <t>37.14068, -8.545793</t>
  </si>
  <si>
    <t>Escola Básica de Pontal, Portimão</t>
  </si>
  <si>
    <t>37.127163</t>
  </si>
  <si>
    <t>-8.536546</t>
  </si>
  <si>
    <t>37.127163, -8.536546</t>
  </si>
  <si>
    <t>Escola Básica Major David Neto, Portimão</t>
  </si>
  <si>
    <t>37.137234</t>
  </si>
  <si>
    <t>-8.543188</t>
  </si>
  <si>
    <t>37.137234, -8.543188</t>
  </si>
  <si>
    <t>Escola Básica Coca Maravilhas, Portimão</t>
  </si>
  <si>
    <t>37.15001</t>
  </si>
  <si>
    <t>-8.5450945</t>
  </si>
  <si>
    <t>37.15001, -8.5450945</t>
  </si>
  <si>
    <t>Escola Básica de Montes de Alvor, Portimão</t>
  </si>
  <si>
    <t>Alvor</t>
  </si>
  <si>
    <t>37.144833</t>
  </si>
  <si>
    <t>-8.585049</t>
  </si>
  <si>
    <t>37.144833, -8.585049</t>
  </si>
  <si>
    <t>Escola Básica Júdice Fialho, Portimão</t>
  </si>
  <si>
    <t>37.142628</t>
  </si>
  <si>
    <t>-8.556755</t>
  </si>
  <si>
    <t>37.142628, -8.556755</t>
  </si>
  <si>
    <t>Escola Básica Eng. Nuno Mergulhão, Portimão</t>
  </si>
  <si>
    <t>37.142696</t>
  </si>
  <si>
    <t>-8.548904</t>
  </si>
  <si>
    <t>37.142696, -8.548904</t>
  </si>
  <si>
    <t>Escola Básica de Pedra Mourinha, Portimão</t>
  </si>
  <si>
    <t>37.141426</t>
  </si>
  <si>
    <t>-8.556748</t>
  </si>
  <si>
    <t>37.141426, -8.556748</t>
  </si>
  <si>
    <t>Escola Secundária Poeta António Aleixo, Portimão</t>
  </si>
  <si>
    <t>37.126465</t>
  </si>
  <si>
    <t>-8.540094</t>
  </si>
  <si>
    <t>37.126465, -8.540094</t>
  </si>
  <si>
    <t>Escola Básica D. Martinho de Castelo Branco, Portimão</t>
  </si>
  <si>
    <t>37.1263</t>
  </si>
  <si>
    <t>-8.541867</t>
  </si>
  <si>
    <t>37.1263, -8.541867</t>
  </si>
  <si>
    <t>Escola Básica de Chão das Donas, Portimão</t>
  </si>
  <si>
    <t>37.159203</t>
  </si>
  <si>
    <t>-8.559744</t>
  </si>
  <si>
    <t>37.159203, -8.559744</t>
  </si>
  <si>
    <t>Escola Básica Prof. José Buísel, Portimão</t>
  </si>
  <si>
    <t>37.14301</t>
  </si>
  <si>
    <t>-8.544079</t>
  </si>
  <si>
    <t>37.14301, -8.544079</t>
  </si>
  <si>
    <t>Escola Básica D. João II, Alvor, Portimão</t>
  </si>
  <si>
    <t>37.12798</t>
  </si>
  <si>
    <t>-8.590508</t>
  </si>
  <si>
    <t>37.12798, -8.590508</t>
  </si>
  <si>
    <t>Escola Básica de Alvor, Portimão</t>
  </si>
  <si>
    <t>37.12804</t>
  </si>
  <si>
    <t>-8.593618</t>
  </si>
  <si>
    <t>37.12804, -8.593618</t>
  </si>
  <si>
    <t>Escola Básica Poeta Bernardo de Passos, São Brás de Alportel</t>
  </si>
  <si>
    <t>São Brás de Alportel</t>
  </si>
  <si>
    <t>37.157314</t>
  </si>
  <si>
    <t>-7.8864183</t>
  </si>
  <si>
    <t>37.157314, -7.8864183</t>
  </si>
  <si>
    <t>Escola Básica n.º 1 de São Brás de Alportel</t>
  </si>
  <si>
    <t>37.155434</t>
  </si>
  <si>
    <t>-7.882653</t>
  </si>
  <si>
    <t>37.155434, -7.882653</t>
  </si>
  <si>
    <t>Escola Secundária José Belchior Viegas, São Brás de Alportel</t>
  </si>
  <si>
    <t>37.152935</t>
  </si>
  <si>
    <t>-7.898484</t>
  </si>
  <si>
    <t>37.152935, -7.898484</t>
  </si>
  <si>
    <t>Escola Básica de Vilarinhos, São Brás de Alportel</t>
  </si>
  <si>
    <t>37.152847</t>
  </si>
  <si>
    <t>-7.9262543</t>
  </si>
  <si>
    <t>37.152847, -7.9262543</t>
  </si>
  <si>
    <t>Escola Básica n.º 2 de São Brás de Alportel</t>
  </si>
  <si>
    <t>37.15123</t>
  </si>
  <si>
    <t>-7.884626</t>
  </si>
  <si>
    <t>37.15123, -7.884626</t>
  </si>
  <si>
    <t>Escola Básica de Mesquita Baixa, São Brás de Alportel</t>
  </si>
  <si>
    <t>37.149906</t>
  </si>
  <si>
    <t>-7.8464704</t>
  </si>
  <si>
    <t>37.149906, -7.8464704</t>
  </si>
  <si>
    <t>Escola Básica de Alportel, São Brás de Alportel</t>
  </si>
  <si>
    <t>37.17571</t>
  </si>
  <si>
    <t>-7.9050636</t>
  </si>
  <si>
    <t>37.17571, -7.9050636</t>
  </si>
  <si>
    <t>Escola Básica de Portela, Silves</t>
  </si>
  <si>
    <t>São Bartolomeu de Messines</t>
  </si>
  <si>
    <t>37.24423</t>
  </si>
  <si>
    <t>-8.2493925</t>
  </si>
  <si>
    <t>37.24423, -8.2493925</t>
  </si>
  <si>
    <t>Escola Básica de Algoz, Silves</t>
  </si>
  <si>
    <t>Algoz</t>
  </si>
  <si>
    <t>37.16587</t>
  </si>
  <si>
    <t>-8.300678</t>
  </si>
  <si>
    <t>37.16587, -8.300678</t>
  </si>
  <si>
    <t>Escola Básica de Pêra, Silves</t>
  </si>
  <si>
    <t>Pêra</t>
  </si>
  <si>
    <t>37.12278</t>
  </si>
  <si>
    <t>-8.337998</t>
  </si>
  <si>
    <t>37.12278, -8.337998</t>
  </si>
  <si>
    <t>Escola Básica de Armação de Pêra, Silves</t>
  </si>
  <si>
    <t>Armação de Pêra</t>
  </si>
  <si>
    <t>37.107834</t>
  </si>
  <si>
    <t>-8.356989</t>
  </si>
  <si>
    <t>37.107834, -8.356989</t>
  </si>
  <si>
    <t>Escola Básica de São Bartolomeu de Messines, Silves</t>
  </si>
  <si>
    <t>37.256226</t>
  </si>
  <si>
    <t>-8.280486</t>
  </si>
  <si>
    <t>37.256226, -8.280486</t>
  </si>
  <si>
    <t>Escola Básica Dr. António da Costa Contreiras, Armação de Pêra, Silves</t>
  </si>
  <si>
    <t>37.108856</t>
  </si>
  <si>
    <t>-8.357308</t>
  </si>
  <si>
    <t>37.108856, -8.357308</t>
  </si>
  <si>
    <t>Escola Básica n.º 1 de Algoz, Silves</t>
  </si>
  <si>
    <t>37.165096</t>
  </si>
  <si>
    <t>-8.303626</t>
  </si>
  <si>
    <t>37.165096, -8.303626</t>
  </si>
  <si>
    <t>Escola Básica de São Marcos da Serra, Silves</t>
  </si>
  <si>
    <t>São Marcos da Serra</t>
  </si>
  <si>
    <t>37.36224</t>
  </si>
  <si>
    <t>-8.380433</t>
  </si>
  <si>
    <t>37.36224, -8.380433</t>
  </si>
  <si>
    <t>Escola Básica de Alcantarilha, Silves</t>
  </si>
  <si>
    <t>Alcantarilha</t>
  </si>
  <si>
    <t>37.132362</t>
  </si>
  <si>
    <t>-8.346001</t>
  </si>
  <si>
    <t>37.132362, -8.346001</t>
  </si>
  <si>
    <t>Escola Básica n.º 2 de Silves</t>
  </si>
  <si>
    <t>Silves</t>
  </si>
  <si>
    <t>37.199013</t>
  </si>
  <si>
    <t>-8.430824</t>
  </si>
  <si>
    <t>37.199013, -8.430824</t>
  </si>
  <si>
    <t>Escola Secundária de Silves</t>
  </si>
  <si>
    <t>37.190591</t>
  </si>
  <si>
    <t>-8.446089</t>
  </si>
  <si>
    <t>37.190591, -8.446089</t>
  </si>
  <si>
    <t>Escola Básica n.º 1 de Silves</t>
  </si>
  <si>
    <t>37.19044</t>
  </si>
  <si>
    <t>-8.447386</t>
  </si>
  <si>
    <t>37.19044, -8.447386</t>
  </si>
  <si>
    <t>Escola Básica Dr. Garcia Domingues, Silves</t>
  </si>
  <si>
    <t>37.18827</t>
  </si>
  <si>
    <t>-8.446314</t>
  </si>
  <si>
    <t>37.18827, -8.446314</t>
  </si>
  <si>
    <t>Escola Básica de Tunes, Silves</t>
  </si>
  <si>
    <t>Tunes</t>
  </si>
  <si>
    <t>37.167175</t>
  </si>
  <si>
    <t>-8.256821</t>
  </si>
  <si>
    <t>37.167175, -8.256821</t>
  </si>
  <si>
    <t>Escola Básica João de Deus, São Bartolomeu de Messines, Silves</t>
  </si>
  <si>
    <t>37.256763</t>
  </si>
  <si>
    <t>-8.289691</t>
  </si>
  <si>
    <t>37.256763, -8.289691</t>
  </si>
  <si>
    <t>Escola Básica de Amorosa, Silves</t>
  </si>
  <si>
    <t>37.253128</t>
  </si>
  <si>
    <t>-8.319413</t>
  </si>
  <si>
    <t>37.253128, -8.319413</t>
  </si>
  <si>
    <t>Escola Básica Horta do Carmo, Tavira</t>
  </si>
  <si>
    <t>Tavira (Santa Maria)</t>
  </si>
  <si>
    <t>37.13062</t>
  </si>
  <si>
    <t>-7.64253</t>
  </si>
  <si>
    <t>37.13062, -7.64253</t>
  </si>
  <si>
    <t>Escola Básica Santo Estêvão, Tavira</t>
  </si>
  <si>
    <t>Santo Estêvão</t>
  </si>
  <si>
    <t>37.12682</t>
  </si>
  <si>
    <t>-7.7150545</t>
  </si>
  <si>
    <t>37.12682, -7.7150545</t>
  </si>
  <si>
    <t>Escola Básica de Cabanas, Tavira</t>
  </si>
  <si>
    <t>Cabanas de Tavira</t>
  </si>
  <si>
    <t>37.13506</t>
  </si>
  <si>
    <t>-7.601165</t>
  </si>
  <si>
    <t>37.13506, -7.601165</t>
  </si>
  <si>
    <t>Escola Básica D. Paio Peres Correia, Tavira</t>
  </si>
  <si>
    <t>37.131454</t>
  </si>
  <si>
    <t>-7.6429877</t>
  </si>
  <si>
    <t>37.131454, -7.6429877</t>
  </si>
  <si>
    <t>Escola Básica n.º 1 de Santa Luzia, Tavira</t>
  </si>
  <si>
    <t>Santa Luzia</t>
  </si>
  <si>
    <t>37.102722</t>
  </si>
  <si>
    <t>-7.659575</t>
  </si>
  <si>
    <t>37.102722, -7.659575</t>
  </si>
  <si>
    <t>Escola Básica de Santa Catarina, Tavira</t>
  </si>
  <si>
    <t>Santa Catarina da Fonte do Bispo</t>
  </si>
  <si>
    <t>37.1541</t>
  </si>
  <si>
    <t>-7.7894874</t>
  </si>
  <si>
    <t>37.1541, -7.7894874</t>
  </si>
  <si>
    <t>Escola Básica n.º 1 de Tavira</t>
  </si>
  <si>
    <t>Tavira (Santiago)</t>
  </si>
  <si>
    <t>37.121376</t>
  </si>
  <si>
    <t>-7.6538835</t>
  </si>
  <si>
    <t>37.121376, -7.6538835</t>
  </si>
  <si>
    <t>Escola Secundária Dr. Jorge Augusto Correia, Tavira</t>
  </si>
  <si>
    <t>37.120174</t>
  </si>
  <si>
    <t>-7.6531286</t>
  </si>
  <si>
    <t>37.120174, -7.6531286</t>
  </si>
  <si>
    <t>Escola Básica da Luz, Tavira</t>
  </si>
  <si>
    <t>37.09497</t>
  </si>
  <si>
    <t>-7.7040544</t>
  </si>
  <si>
    <t>37.09497, -7.7040544</t>
  </si>
  <si>
    <t>Escola Básica de Conceição de Tavira, Tavira</t>
  </si>
  <si>
    <t>37.147068</t>
  </si>
  <si>
    <t>-7.6047354</t>
  </si>
  <si>
    <t>37.147068, -7.6047354</t>
  </si>
  <si>
    <t>Escola Básica D. Manuel I, Tavira</t>
  </si>
  <si>
    <t>37.11916</t>
  </si>
  <si>
    <t>-7.651918</t>
  </si>
  <si>
    <t>37.11916, -7.651918</t>
  </si>
  <si>
    <t>Escola Básica de Vila do Bispo</t>
  </si>
  <si>
    <t>Vila do Bispo</t>
  </si>
  <si>
    <t>37.082123</t>
  </si>
  <si>
    <t>-8.911616</t>
  </si>
  <si>
    <t>37.082123, -8.911616</t>
  </si>
  <si>
    <t>Escola Básica de Budens, Vila do Bispo</t>
  </si>
  <si>
    <t>Budens</t>
  </si>
  <si>
    <t>37.086438</t>
  </si>
  <si>
    <t>-8.8338497</t>
  </si>
  <si>
    <t>37.086438, -8.8338497</t>
  </si>
  <si>
    <t>Escola Básica n.º 2 de Sagres, Vila do Bispo</t>
  </si>
  <si>
    <t>Sagres</t>
  </si>
  <si>
    <t>37.011448</t>
  </si>
  <si>
    <t>-8.944569</t>
  </si>
  <si>
    <t>37.011448, -8.944569</t>
  </si>
  <si>
    <t>Escola Básica São Vicente, Vila do Bispo</t>
  </si>
  <si>
    <t>37.082188</t>
  </si>
  <si>
    <t>-8.913792</t>
  </si>
  <si>
    <t>37.082188, -8.913792</t>
  </si>
  <si>
    <t>Escola Básica Prof. Caldeira Alexandre, Vila Real de Santo António</t>
  </si>
  <si>
    <t>Vila Real de Santo António</t>
  </si>
  <si>
    <t>37.191597</t>
  </si>
  <si>
    <t>-7.41818</t>
  </si>
  <si>
    <t>37.191597, -7.41818</t>
  </si>
  <si>
    <t>Escola Básica D. José I, Vila Real de Santo António</t>
  </si>
  <si>
    <t>37.19142</t>
  </si>
  <si>
    <t>-7.419281</t>
  </si>
  <si>
    <t>37.19142, -7.419281</t>
  </si>
  <si>
    <t>Escola Básica Infante D. Fernando, Vila Nova de Cacela, Vila Real de Santo António</t>
  </si>
  <si>
    <t>Vila Nova de Cacela</t>
  </si>
  <si>
    <t>37.174435</t>
  </si>
  <si>
    <t>-7.535534</t>
  </si>
  <si>
    <t>37.174435, -7.535534</t>
  </si>
  <si>
    <t>Escola Básica de Monte Gordo, Vila Real de Santo António</t>
  </si>
  <si>
    <t>Monte Gordo</t>
  </si>
  <si>
    <t>37.182873</t>
  </si>
  <si>
    <t>-7.453345</t>
  </si>
  <si>
    <t>37.182873, -7.453345</t>
  </si>
  <si>
    <t>Escola Básica Manuel Cabanas, Vila Nova de Cacela, Vila Real de Santo António</t>
  </si>
  <si>
    <t>37.175354</t>
  </si>
  <si>
    <t>-7.536021</t>
  </si>
  <si>
    <t>37.175354, -7.536021</t>
  </si>
  <si>
    <t>Escola Básica Santo António, Vila Real de Santo António</t>
  </si>
  <si>
    <t>37.194252</t>
  </si>
  <si>
    <t>-7.4273467</t>
  </si>
  <si>
    <t>37.194252, -7.4273467</t>
  </si>
  <si>
    <t>Escola Básica António Aleixo, Vila Real de Santo António</t>
  </si>
  <si>
    <t>37.188038</t>
  </si>
  <si>
    <t>-7.414368</t>
  </si>
  <si>
    <t>37.188038, -7.414368</t>
  </si>
  <si>
    <t>Escola Secundária de Vila Real de Santo António</t>
  </si>
  <si>
    <t>37.19735</t>
  </si>
  <si>
    <t>-7.421054</t>
  </si>
  <si>
    <t>37.19735, -7.421054</t>
  </si>
  <si>
    <t>Escola Básica de Aguiar da Beira</t>
  </si>
  <si>
    <t>Aguiar da Beira</t>
  </si>
  <si>
    <t>40.819443</t>
  </si>
  <si>
    <t>-7.543289</t>
  </si>
  <si>
    <t>40.819443, -7.543289</t>
  </si>
  <si>
    <t>Escola Básica de Carapito, Aguiar da Beira</t>
  </si>
  <si>
    <t>Carapito</t>
  </si>
  <si>
    <t>40.763462</t>
  </si>
  <si>
    <t>-7.4656267</t>
  </si>
  <si>
    <t>40.763462, -7.4656267</t>
  </si>
  <si>
    <t>Escola Básica de Penaverde, Aguiar da Beira</t>
  </si>
  <si>
    <t>Pena Verde</t>
  </si>
  <si>
    <t>40.727367</t>
  </si>
  <si>
    <t>-7.502116</t>
  </si>
  <si>
    <t>40.727367, -7.502116</t>
  </si>
  <si>
    <t>Escola Básica e Secundária Padre José Augusto da Fonseca, Aguiar da Beira</t>
  </si>
  <si>
    <t>40.822052</t>
  </si>
  <si>
    <t>-7.5391235</t>
  </si>
  <si>
    <t>40.822052, -7.5391235</t>
  </si>
  <si>
    <t>Escola Básica de Dornelas, Aguiar da Beira</t>
  </si>
  <si>
    <t>Dornelas</t>
  </si>
  <si>
    <t>40.734715</t>
  </si>
  <si>
    <t>-7.5542326</t>
  </si>
  <si>
    <t>40.734715, -7.5542326</t>
  </si>
  <si>
    <t>Escola Básica e Secundária Dr. José Casimiro Matias, Almeida</t>
  </si>
  <si>
    <t>Almeida</t>
  </si>
  <si>
    <t>40.719105</t>
  </si>
  <si>
    <t>-6.8981876</t>
  </si>
  <si>
    <t>40.719105, -6.8981876</t>
  </si>
  <si>
    <t>Escola Básica e Secundária de Vilar Formoso, Almeida</t>
  </si>
  <si>
    <t>Vilar Formoso</t>
  </si>
  <si>
    <t>40.60142</t>
  </si>
  <si>
    <t>-6.832669</t>
  </si>
  <si>
    <t>40.60142, -6.832669</t>
  </si>
  <si>
    <t>Escola Básica de Santa Luzia, Celorico da Beira</t>
  </si>
  <si>
    <t>Celorico (Santa Maria)</t>
  </si>
  <si>
    <t>40.641222</t>
  </si>
  <si>
    <t>-7.391069</t>
  </si>
  <si>
    <t>40.641222, -7.391069</t>
  </si>
  <si>
    <t>Escola Básica de Forno Telheiro, Celorico da Beira</t>
  </si>
  <si>
    <t>Forno Telheiro</t>
  </si>
  <si>
    <t>40.67243</t>
  </si>
  <si>
    <t>-7.3955083</t>
  </si>
  <si>
    <t>40.67243, -7.3955083</t>
  </si>
  <si>
    <t>Escola Básica de Lageosa do Mondego, Celorico da Beira</t>
  </si>
  <si>
    <t>Lajeosa do Mondego</t>
  </si>
  <si>
    <t>40.626648</t>
  </si>
  <si>
    <t>-7.3408747</t>
  </si>
  <si>
    <t>40.626648, -7.3408747</t>
  </si>
  <si>
    <t>Escola Básica de S. Pedro, Celorico da Beira</t>
  </si>
  <si>
    <t>Celorico (São Pedro)</t>
  </si>
  <si>
    <t>40.633762</t>
  </si>
  <si>
    <t>-7.3940105</t>
  </si>
  <si>
    <t>40.633762, -7.3940105</t>
  </si>
  <si>
    <t>Escola Básica e Secundária Sacadura Cabral, Celorico da Beira</t>
  </si>
  <si>
    <t>40.632164</t>
  </si>
  <si>
    <t>-7.3953643</t>
  </si>
  <si>
    <t>40.632164, -7.3953643</t>
  </si>
  <si>
    <t>Escola Básica de Baraçal, Celorico da Beira</t>
  </si>
  <si>
    <t>Baraçal</t>
  </si>
  <si>
    <t>40.6792</t>
  </si>
  <si>
    <t>-7.327505</t>
  </si>
  <si>
    <t>40.6792, -7.327505</t>
  </si>
  <si>
    <t>Escola Básica n.º 2 de Figueira de Castelo Rodrigo</t>
  </si>
  <si>
    <t>Figueira de Castelo Rodrigo</t>
  </si>
  <si>
    <t>40.892883</t>
  </si>
  <si>
    <t>-6.9583483</t>
  </si>
  <si>
    <t>40.892883, -6.9583483</t>
  </si>
  <si>
    <t>Escola Básica de Escalhão, Figueira de Castelo Rodrigo</t>
  </si>
  <si>
    <t>Escalhão</t>
  </si>
  <si>
    <t>40.944386</t>
  </si>
  <si>
    <t>-6.9279175</t>
  </si>
  <si>
    <t>40.944386, -6.9279175</t>
  </si>
  <si>
    <t>Escola Secundária de Figueira de Castelo Rodrigo</t>
  </si>
  <si>
    <t>40.89251</t>
  </si>
  <si>
    <t>-6.962084</t>
  </si>
  <si>
    <t>40.89251, -6.962084</t>
  </si>
  <si>
    <t>Escola Básica de Reigada, Figueira de Castelo Rodrigo</t>
  </si>
  <si>
    <t>Reigada</t>
  </si>
  <si>
    <t>40.803146</t>
  </si>
  <si>
    <t>-6.948544</t>
  </si>
  <si>
    <t>40.803146, -6.948544</t>
  </si>
  <si>
    <t>Escola Básica n.º 1 de Figueira de Castelo Rodrigo</t>
  </si>
  <si>
    <t>40.89358</t>
  </si>
  <si>
    <t>-6.9619193</t>
  </si>
  <si>
    <t>40.89358, -6.9619193</t>
  </si>
  <si>
    <t>Escola Básica de Vermiosa, Figueira de Castelo Rodrigo</t>
  </si>
  <si>
    <t>Vermiosa</t>
  </si>
  <si>
    <t>40.830376</t>
  </si>
  <si>
    <t>-6.880367</t>
  </si>
  <si>
    <t>40.830376, -6.880367</t>
  </si>
  <si>
    <t>Escola Básica de Fornos de Algodres</t>
  </si>
  <si>
    <t>Fornos de Algodres</t>
  </si>
  <si>
    <t>40.618847</t>
  </si>
  <si>
    <t>-7.541465</t>
  </si>
  <si>
    <t>40.618847, -7.541465</t>
  </si>
  <si>
    <t>Escola Básica de Figueiró da Granja, Fornos de Algodres</t>
  </si>
  <si>
    <t>Figueiró da Granja</t>
  </si>
  <si>
    <t>40.630573</t>
  </si>
  <si>
    <t>-7.498521</t>
  </si>
  <si>
    <t>40.630573, -7.498521</t>
  </si>
  <si>
    <t>Escola Básica e Secundária de Fornos de Algodres</t>
  </si>
  <si>
    <t>40.61534</t>
  </si>
  <si>
    <t>-7.5455585</t>
  </si>
  <si>
    <t>40.61534, -7.5455585</t>
  </si>
  <si>
    <t>Escola Básica de Gouveia</t>
  </si>
  <si>
    <t>Gouveia (São Julião)</t>
  </si>
  <si>
    <t>40.49176</t>
  </si>
  <si>
    <t>-7.603545</t>
  </si>
  <si>
    <t>40.49176, -7.603545</t>
  </si>
  <si>
    <t>Escola Básica de Lagarinhos, Gouveia</t>
  </si>
  <si>
    <t>Lagarinhos</t>
  </si>
  <si>
    <t>40.487335</t>
  </si>
  <si>
    <t>-7.66845</t>
  </si>
  <si>
    <t>40.487335, -7.66845</t>
  </si>
  <si>
    <t>Escola Básica de Folgosinho, Gouveia</t>
  </si>
  <si>
    <t>Folgosinho</t>
  </si>
  <si>
    <t>40.50895</t>
  </si>
  <si>
    <t>-7.5159307</t>
  </si>
  <si>
    <t>40.50895, -7.5159307</t>
  </si>
  <si>
    <t>Escola Básica de Moimenta da Serra, Gouveia</t>
  </si>
  <si>
    <t>Moimenta da Serra</t>
  </si>
  <si>
    <t>40.474194</t>
  </si>
  <si>
    <t>-7.628569</t>
  </si>
  <si>
    <t>40.474194, -7.628569</t>
  </si>
  <si>
    <t>Escola Básica de Vila Nova de Tazem, Gouveia</t>
  </si>
  <si>
    <t>Vila Nova de Tazem</t>
  </si>
  <si>
    <t>40.508495</t>
  </si>
  <si>
    <t>-7.7048492</t>
  </si>
  <si>
    <t>40.508495, -7.7048492</t>
  </si>
  <si>
    <t>Escola Básica de Melo, Gouveia</t>
  </si>
  <si>
    <t>Melo</t>
  </si>
  <si>
    <t>40.519566</t>
  </si>
  <si>
    <t>-7.533692</t>
  </si>
  <si>
    <t>40.519566, -7.533692</t>
  </si>
  <si>
    <t>Escola Secundária de Gouveia</t>
  </si>
  <si>
    <t>40.49034</t>
  </si>
  <si>
    <t>-7.5955276</t>
  </si>
  <si>
    <t>40.49034, -7.5955276</t>
  </si>
  <si>
    <t>Escola Básica de São Paio, Gouveia</t>
  </si>
  <si>
    <t>São Paio</t>
  </si>
  <si>
    <t>40.513527</t>
  </si>
  <si>
    <t>-7.5842304</t>
  </si>
  <si>
    <t>40.513527, -7.5842304</t>
  </si>
  <si>
    <t>Escola Básica de Paços da Serra, Gouveia</t>
  </si>
  <si>
    <t>Paços da Serra</t>
  </si>
  <si>
    <t>40.461582</t>
  </si>
  <si>
    <t>-7.647311</t>
  </si>
  <si>
    <t>40.461582, -7.647311</t>
  </si>
  <si>
    <t>Escola Básica de Porto da Carne, Guarda</t>
  </si>
  <si>
    <t>Porto da Carne</t>
  </si>
  <si>
    <t>40.604158</t>
  </si>
  <si>
    <t>-7.29239</t>
  </si>
  <si>
    <t>40.604158, -7.29239</t>
  </si>
  <si>
    <t>Escola Básica de Sequeira, Guarda</t>
  </si>
  <si>
    <t>São Miguel da Guarda</t>
  </si>
  <si>
    <t>40.554407</t>
  </si>
  <si>
    <t>-7.239814</t>
  </si>
  <si>
    <t>40.554407, -7.239814</t>
  </si>
  <si>
    <t>Escola Básica de Bairro da Luz, Guarda</t>
  </si>
  <si>
    <t>Guarda (São Vicente)</t>
  </si>
  <si>
    <t>40.53888</t>
  </si>
  <si>
    <t>-7.254658</t>
  </si>
  <si>
    <t>40.53888, -7.254658</t>
  </si>
  <si>
    <t>Escola Básica de Alfarazes, Guarda</t>
  </si>
  <si>
    <t>Guarda (Sé)</t>
  </si>
  <si>
    <t>40.527824</t>
  </si>
  <si>
    <t>-7.265343</t>
  </si>
  <si>
    <t>40.527824, -7.265343</t>
  </si>
  <si>
    <t>Escola Básica de Gonçalo, Guarda</t>
  </si>
  <si>
    <t>Gonçalo</t>
  </si>
  <si>
    <t>40.421288</t>
  </si>
  <si>
    <t>-7.343533</t>
  </si>
  <si>
    <t>40.421288, -7.343533</t>
  </si>
  <si>
    <t>Escola Básica de Estação, Guarda</t>
  </si>
  <si>
    <t>40.551758</t>
  </si>
  <si>
    <t>-7.243169</t>
  </si>
  <si>
    <t>40.551758, -7.243169</t>
  </si>
  <si>
    <t>Escola Básica de Santa Clara, Guarda</t>
  </si>
  <si>
    <t>40.537643</t>
  </si>
  <si>
    <t>-7.2700953</t>
  </si>
  <si>
    <t>40.537643, -7.2700953</t>
  </si>
  <si>
    <t>Escola Básica de Póvoa do Mileu, Guarda</t>
  </si>
  <si>
    <t>40.544224</t>
  </si>
  <si>
    <t>-7.255644</t>
  </si>
  <si>
    <t>40.544224, -7.255644</t>
  </si>
  <si>
    <t>Escola Básica Santa Zita, Guarda</t>
  </si>
  <si>
    <t>40.537468</t>
  </si>
  <si>
    <t>-7.264502</t>
  </si>
  <si>
    <t>40.537468, -7.264502</t>
  </si>
  <si>
    <t>Escola Básica de Rochoso, Guarda</t>
  </si>
  <si>
    <t>Rochoso</t>
  </si>
  <si>
    <t>40.51734</t>
  </si>
  <si>
    <t>-7.090639</t>
  </si>
  <si>
    <t>40.51734, -7.090639</t>
  </si>
  <si>
    <t>Escola Básica Carolina Beatriz Ângelo, Guarda</t>
  </si>
  <si>
    <t>40.55664</t>
  </si>
  <si>
    <t>-7.232094</t>
  </si>
  <si>
    <t>40.55664, -7.232094</t>
  </si>
  <si>
    <t>Escola Básica e Secundária da Sé, Guarda</t>
  </si>
  <si>
    <t>40.53424</t>
  </si>
  <si>
    <t>-7.2613354</t>
  </si>
  <si>
    <t>40.53424, -7.2613354</t>
  </si>
  <si>
    <t>Escola Básica de Maçainhas, Guarda</t>
  </si>
  <si>
    <t>Maçainhas</t>
  </si>
  <si>
    <t>40.5272</t>
  </si>
  <si>
    <t>-7.311745</t>
  </si>
  <si>
    <t>40.5272, -7.311745</t>
  </si>
  <si>
    <t>Escola Básica de Videmonte, Guarda</t>
  </si>
  <si>
    <t>Videmonte</t>
  </si>
  <si>
    <t>40.51429</t>
  </si>
  <si>
    <t>-7.394561</t>
  </si>
  <si>
    <t>40.51429, -7.394561</t>
  </si>
  <si>
    <t>Escola Básica de Famalicão, Guarda</t>
  </si>
  <si>
    <t>Famalicão</t>
  </si>
  <si>
    <t>40.44258</t>
  </si>
  <si>
    <t>-7.37805</t>
  </si>
  <si>
    <t>40.44258, -7.37805</t>
  </si>
  <si>
    <t>Escola Secundária Afonso de Albuquerque, Guarda</t>
  </si>
  <si>
    <t>40.536587</t>
  </si>
  <si>
    <t>-7.2750435</t>
  </si>
  <si>
    <t>40.536587, -7.2750435</t>
  </si>
  <si>
    <t>Escola Básica de Barracão, Guarda</t>
  </si>
  <si>
    <t>Panoias de Cima</t>
  </si>
  <si>
    <t>40.512005</t>
  </si>
  <si>
    <t>-7.236189</t>
  </si>
  <si>
    <t>40.512005, -7.236189</t>
  </si>
  <si>
    <t>Escola Básica de Lameirinhas, Guarda</t>
  </si>
  <si>
    <t>40.534016</t>
  </si>
  <si>
    <t>-7.279507</t>
  </si>
  <si>
    <t>40.534016, -7.279507</t>
  </si>
  <si>
    <t>Escola Básica de Trinta, Guarda</t>
  </si>
  <si>
    <t>Trinta</t>
  </si>
  <si>
    <t>40.505047</t>
  </si>
  <si>
    <t>-7.353045</t>
  </si>
  <si>
    <t>40.505047, -7.353045</t>
  </si>
  <si>
    <t>Escola Básica de Pêra do Moço, Guarda</t>
  </si>
  <si>
    <t>Pêra do Moço</t>
  </si>
  <si>
    <t>40.612526</t>
  </si>
  <si>
    <t>-7.212663</t>
  </si>
  <si>
    <t>40.612526, -7.212663</t>
  </si>
  <si>
    <t>Escola Básica de Bairro do Pinheiro, Guarda</t>
  </si>
  <si>
    <t>40.544716</t>
  </si>
  <si>
    <t>-7.243789</t>
  </si>
  <si>
    <t>40.544716, -7.243789</t>
  </si>
  <si>
    <t>Escola Básica de Carvalheira, Guarda</t>
  </si>
  <si>
    <t>Santana da Azinha</t>
  </si>
  <si>
    <t>40.460743</t>
  </si>
  <si>
    <t>-7.216654</t>
  </si>
  <si>
    <t>40.460743, -7.216654</t>
  </si>
  <si>
    <t>Escola Básica Adães Bermudes, Guarda</t>
  </si>
  <si>
    <t>40.537483</t>
  </si>
  <si>
    <t>-7.266013</t>
  </si>
  <si>
    <t>40.537483, -7.266013</t>
  </si>
  <si>
    <t>Escola Básica Augusto Gil, Guarda</t>
  </si>
  <si>
    <t>40.536957</t>
  </si>
  <si>
    <t>-7.267538</t>
  </si>
  <si>
    <t>40.536957, -7.267538</t>
  </si>
  <si>
    <t>Escola Básica de Espírito Santo, Guarda</t>
  </si>
  <si>
    <t>40.539917</t>
  </si>
  <si>
    <t>-7.270612</t>
  </si>
  <si>
    <t>40.539917, -7.270612</t>
  </si>
  <si>
    <t>Escola Básica de Bonfim, Guarda</t>
  </si>
  <si>
    <t>40.533512</t>
  </si>
  <si>
    <t>-7.266771</t>
  </si>
  <si>
    <t>40.533512, -7.266771</t>
  </si>
  <si>
    <t>Escola Básica de Castanheira, Guarda</t>
  </si>
  <si>
    <t>Castanheira</t>
  </si>
  <si>
    <t>40.576218</t>
  </si>
  <si>
    <t>-7.07882</t>
  </si>
  <si>
    <t>40.576218, -7.07882</t>
  </si>
  <si>
    <t>Escola Básica de São Miguel, Guarda</t>
  </si>
  <si>
    <t>40.54901</t>
  </si>
  <si>
    <t>-7.250097</t>
  </si>
  <si>
    <t>40.54901, -7.250097</t>
  </si>
  <si>
    <t>Escola Básica e Secundária de Manteigas</t>
  </si>
  <si>
    <t>Manteigas (Santa Maria)</t>
  </si>
  <si>
    <t>40.403942</t>
  </si>
  <si>
    <t>-7.53793</t>
  </si>
  <si>
    <t>40.403942, -7.53793</t>
  </si>
  <si>
    <t>Escola Básica de Manteigas</t>
  </si>
  <si>
    <t>Manteigas (São Pedro)</t>
  </si>
  <si>
    <t>40.401024</t>
  </si>
  <si>
    <t>-7.5405426</t>
  </si>
  <si>
    <t>40.401024, -7.5405426</t>
  </si>
  <si>
    <t>Escola Básica e Secundária de Meda</t>
  </si>
  <si>
    <t>Meda</t>
  </si>
  <si>
    <t>40.97278</t>
  </si>
  <si>
    <t>-7.2617955</t>
  </si>
  <si>
    <t>40.97278, -7.2617955</t>
  </si>
  <si>
    <t>Escola Secundária de Pinhel</t>
  </si>
  <si>
    <t>Pinhel</t>
  </si>
  <si>
    <t>40.773476</t>
  </si>
  <si>
    <t>-7.0744767</t>
  </si>
  <si>
    <t>40.773476, -7.0744767</t>
  </si>
  <si>
    <t>Escola Básica de Pínzio, Pinhel</t>
  </si>
  <si>
    <t>Pínzio</t>
  </si>
  <si>
    <t>40.6034</t>
  </si>
  <si>
    <t>-7.063698</t>
  </si>
  <si>
    <t>40.6034, -7.063698</t>
  </si>
  <si>
    <t>Escola Básica de Freixedas, Pinhel</t>
  </si>
  <si>
    <t>Freixedas</t>
  </si>
  <si>
    <t>40.69326</t>
  </si>
  <si>
    <t>-7.1622543</t>
  </si>
  <si>
    <t>40.69326, -7.1622543</t>
  </si>
  <si>
    <t>Escola Básica n.º 1 de Pinhel</t>
  </si>
  <si>
    <t>40.773994</t>
  </si>
  <si>
    <t>-7.07092</t>
  </si>
  <si>
    <t>40.773994, -7.07092</t>
  </si>
  <si>
    <t>Escola Básica n.º 2 de Pinhel</t>
  </si>
  <si>
    <t>40.77397</t>
  </si>
  <si>
    <t>-7.072459</t>
  </si>
  <si>
    <t>40.77397, -7.072459</t>
  </si>
  <si>
    <t>Escola Básica de Alverca da Beira, Pinhel</t>
  </si>
  <si>
    <t>Alverca da Beira</t>
  </si>
  <si>
    <t>40.702797</t>
  </si>
  <si>
    <t>-7.2196913</t>
  </si>
  <si>
    <t>40.702797, -7.2196913</t>
  </si>
  <si>
    <t>Escola Básica de Bendada, Sabugal</t>
  </si>
  <si>
    <t>Bendada</t>
  </si>
  <si>
    <t>40.37152</t>
  </si>
  <si>
    <t>-7.252024</t>
  </si>
  <si>
    <t>40.37152, -7.252024</t>
  </si>
  <si>
    <t>Escola Básica de Sabugal</t>
  </si>
  <si>
    <t>Sabugal</t>
  </si>
  <si>
    <t>40.354294</t>
  </si>
  <si>
    <t>-7.085396</t>
  </si>
  <si>
    <t>40.354294, -7.085396</t>
  </si>
  <si>
    <t>Escola Básica de Cerdeira, Sabugal</t>
  </si>
  <si>
    <t>Cerdeira</t>
  </si>
  <si>
    <t>40.51471</t>
  </si>
  <si>
    <t>-7.0446577</t>
  </si>
  <si>
    <t>40.51471, -7.0446577</t>
  </si>
  <si>
    <t>Escola Básica de Ruvina, Sabugal</t>
  </si>
  <si>
    <t>Ruvina</t>
  </si>
  <si>
    <t>40.413136</t>
  </si>
  <si>
    <t>-7.009645</t>
  </si>
  <si>
    <t>40.413136, -7.009645</t>
  </si>
  <si>
    <t>Escola Básica de Aldeia de Santo António, Sabugal</t>
  </si>
  <si>
    <t>Aldeia de Santo António</t>
  </si>
  <si>
    <t>40.336227</t>
  </si>
  <si>
    <t>-7.132757</t>
  </si>
  <si>
    <t>40.336227, -7.132757</t>
  </si>
  <si>
    <t>Escola Básica de Aldeia Velha, Sabugal</t>
  </si>
  <si>
    <t>Aldeia Velha</t>
  </si>
  <si>
    <t>40.343357</t>
  </si>
  <si>
    <t>-6.864819</t>
  </si>
  <si>
    <t>40.343357, -6.864819</t>
  </si>
  <si>
    <t>Escola Básica de Souto, Sabugal</t>
  </si>
  <si>
    <t>40.359806</t>
  </si>
  <si>
    <t>-6.9606524</t>
  </si>
  <si>
    <t>40.359806, -6.9606524</t>
  </si>
  <si>
    <t>Escola Secundária de Sabugal</t>
  </si>
  <si>
    <t>40.35475</t>
  </si>
  <si>
    <t>-7.083902</t>
  </si>
  <si>
    <t>40.35475, -7.083902</t>
  </si>
  <si>
    <t>Escola Básica de Seia</t>
  </si>
  <si>
    <t>Seia</t>
  </si>
  <si>
    <t>40.4132550702159</t>
  </si>
  <si>
    <t>-7.71611988544464</t>
  </si>
  <si>
    <t>40.4132550702159, -7.71611988544464</t>
  </si>
  <si>
    <t>Escola Básica Dr. Abranches Ferrão, Seia</t>
  </si>
  <si>
    <t>40.426796</t>
  </si>
  <si>
    <t>-7.7012506</t>
  </si>
  <si>
    <t>40.426796, -7.7012506</t>
  </si>
  <si>
    <t>Escola Básica Dr. Guilherme Correia de Carvalho, Seia</t>
  </si>
  <si>
    <t>40.41212</t>
  </si>
  <si>
    <t>-7.7149076</t>
  </si>
  <si>
    <t>40.41212, -7.7149076</t>
  </si>
  <si>
    <t>Escola Secundária de Seia</t>
  </si>
  <si>
    <t>40.410507</t>
  </si>
  <si>
    <t>-7.708554</t>
  </si>
  <si>
    <t>40.410507, -7.708554</t>
  </si>
  <si>
    <t>Escola Básica de Santiago, Seia</t>
  </si>
  <si>
    <t>Santiago</t>
  </si>
  <si>
    <t>40.422405</t>
  </si>
  <si>
    <t>-7.7295866</t>
  </si>
  <si>
    <t>40.422405, -7.7295866</t>
  </si>
  <si>
    <t>Escola Básica Dr. Reis Leitão, Loriga, Seia</t>
  </si>
  <si>
    <t>Loriga</t>
  </si>
  <si>
    <t>40.326176</t>
  </si>
  <si>
    <t>-7.6908236</t>
  </si>
  <si>
    <t>40.326176, -7.6908236</t>
  </si>
  <si>
    <t>Escola Básica de São Romão, Seia</t>
  </si>
  <si>
    <t>São Romão</t>
  </si>
  <si>
    <t>40.403778</t>
  </si>
  <si>
    <t>-7.7164216</t>
  </si>
  <si>
    <t>40.403778, -7.7164216</t>
  </si>
  <si>
    <t>Escola Básica de Tourais-Paranhos, Seia</t>
  </si>
  <si>
    <t>Tourais</t>
  </si>
  <si>
    <t>40.470943</t>
  </si>
  <si>
    <t>-7.7639704</t>
  </si>
  <si>
    <t>40.470943, -7.7639704</t>
  </si>
  <si>
    <t>Escola Secundária Gonçalo Anes Bandarra, Trancoso</t>
  </si>
  <si>
    <t>Trancoso (Santa Maria)</t>
  </si>
  <si>
    <t>40.77264</t>
  </si>
  <si>
    <t>-7.355483</t>
  </si>
  <si>
    <t>40.77264, -7.355483</t>
  </si>
  <si>
    <t>Escola Básica de Cogula, Trancoso</t>
  </si>
  <si>
    <t>Cogula</t>
  </si>
  <si>
    <t>40.811924</t>
  </si>
  <si>
    <t>-7.261335</t>
  </si>
  <si>
    <t>40.811924, -7.261335</t>
  </si>
  <si>
    <t>Escola Básica de Trancoso</t>
  </si>
  <si>
    <t>40.77197</t>
  </si>
  <si>
    <t>-7.35788</t>
  </si>
  <si>
    <t>40.77197, -7.35788</t>
  </si>
  <si>
    <t>Escola Básica de Vila Franca das Naves, Trancoso</t>
  </si>
  <si>
    <t>Vila Franca das Naves</t>
  </si>
  <si>
    <t>40.722363</t>
  </si>
  <si>
    <t>-7.255043</t>
  </si>
  <si>
    <t>40.722363, -7.255043</t>
  </si>
  <si>
    <t>Escola Básica de Palhais, Trancoso</t>
  </si>
  <si>
    <t>Palhais</t>
  </si>
  <si>
    <t>40.814991</t>
  </si>
  <si>
    <t>-7.433069</t>
  </si>
  <si>
    <t>40.814991, -7.433069</t>
  </si>
  <si>
    <t>Escola Básica de Freches, Trancoso</t>
  </si>
  <si>
    <t>Freches</t>
  </si>
  <si>
    <t>40.730755</t>
  </si>
  <si>
    <t>-7.346105</t>
  </si>
  <si>
    <t>40.730755, -7.346105</t>
  </si>
  <si>
    <t>Escola Básica de Freixo de Numão, Vila Nova de Foz Côa</t>
  </si>
  <si>
    <t>Freixo de Numão</t>
  </si>
  <si>
    <t>41.066093</t>
  </si>
  <si>
    <t>-7.2167625</t>
  </si>
  <si>
    <t>41.066093, -7.2167625</t>
  </si>
  <si>
    <t>Escola Básica e Secundária Tenente Coronel Adão Carrapatoso, Vila Nova de Foz Côa</t>
  </si>
  <si>
    <t>Vila Nova de Foz Côa</t>
  </si>
  <si>
    <t>41.08152</t>
  </si>
  <si>
    <t>-7.1447654</t>
  </si>
  <si>
    <t>41.08152, -7.1447654</t>
  </si>
  <si>
    <t>Escola Básica de Alpedriz, Alcobaça</t>
  </si>
  <si>
    <t>Alpedriz</t>
  </si>
  <si>
    <t>39.62944</t>
  </si>
  <si>
    <t>-8.946998</t>
  </si>
  <si>
    <t>39.62944, -8.946998</t>
  </si>
  <si>
    <t>Escola Básica da Vestiaria, Alcobaça</t>
  </si>
  <si>
    <t>Vestiaria</t>
  </si>
  <si>
    <t>39.556305</t>
  </si>
  <si>
    <t>-9.003225</t>
  </si>
  <si>
    <t>39.556305, -9.003225</t>
  </si>
  <si>
    <t>Escola Básica de Ataíja de Cima, Alcobaça</t>
  </si>
  <si>
    <t>Aljubarrota (São Vicente)</t>
  </si>
  <si>
    <t>39.557518</t>
  </si>
  <si>
    <t>-8.9010725</t>
  </si>
  <si>
    <t>39.557518, -8.9010725</t>
  </si>
  <si>
    <t>Escola Básica de Pataias, Alcobaça</t>
  </si>
  <si>
    <t>Pataias</t>
  </si>
  <si>
    <t>39.675007</t>
  </si>
  <si>
    <t>-8.998332</t>
  </si>
  <si>
    <t>39.675007, -8.998332</t>
  </si>
  <si>
    <t>Escola Básica do Bárrio, Alcobaça</t>
  </si>
  <si>
    <t>Bárrio</t>
  </si>
  <si>
    <t>39.560207</t>
  </si>
  <si>
    <t>-9.020036</t>
  </si>
  <si>
    <t>39.560207, -9.020036</t>
  </si>
  <si>
    <t>Escola Básica de Turquel, Alcobaça</t>
  </si>
  <si>
    <t>Turquel</t>
  </si>
  <si>
    <t>39.465015</t>
  </si>
  <si>
    <t>-8.976534</t>
  </si>
  <si>
    <t>39.465015, -8.976534</t>
  </si>
  <si>
    <t>Escola Básica da Benedita, Alcobaça</t>
  </si>
  <si>
    <t>Benedita</t>
  </si>
  <si>
    <t>39.426666</t>
  </si>
  <si>
    <t>-8.98366</t>
  </si>
  <si>
    <t>39.426666, -8.98366</t>
  </si>
  <si>
    <t>Escola Básica de Alcobaça</t>
  </si>
  <si>
    <t>Alcobaça</t>
  </si>
  <si>
    <t>39.548594</t>
  </si>
  <si>
    <t>-8.972754</t>
  </si>
  <si>
    <t>39.548594, -8.972754</t>
  </si>
  <si>
    <t>Escola Básica de Moita, Marinha Grande</t>
  </si>
  <si>
    <t>39.69956</t>
  </si>
  <si>
    <t>-8.941571</t>
  </si>
  <si>
    <t>39.69956, -8.941571</t>
  </si>
  <si>
    <t>Escola Básica do Areeiro, Alcobaça</t>
  </si>
  <si>
    <t>Évora de Alcobaça</t>
  </si>
  <si>
    <t>39.501408</t>
  </si>
  <si>
    <t>-8.993391</t>
  </si>
  <si>
    <t>39.501408, -8.993391</t>
  </si>
  <si>
    <t>Escola Básica do Casal Velho, Alcobaça</t>
  </si>
  <si>
    <t>Alfeizerão</t>
  </si>
  <si>
    <t>39.48619</t>
  </si>
  <si>
    <t>-9.073474</t>
  </si>
  <si>
    <t>39.48619, -9.073474</t>
  </si>
  <si>
    <t>Escola Secundária D. Inês de Castro, Alcobaça</t>
  </si>
  <si>
    <t>39.5414727</t>
  </si>
  <si>
    <t>-8.972885</t>
  </si>
  <si>
    <t>39.5414727, -8.972885</t>
  </si>
  <si>
    <t>Escola Básica de Cela, Alcobaça</t>
  </si>
  <si>
    <t>Cela</t>
  </si>
  <si>
    <t>39.541756</t>
  </si>
  <si>
    <t>-9.033875</t>
  </si>
  <si>
    <t>39.541756, -9.033875</t>
  </si>
  <si>
    <t>Escola Básica de Martingança, Alcobaça</t>
  </si>
  <si>
    <t>Martingança</t>
  </si>
  <si>
    <t>39.687828</t>
  </si>
  <si>
    <t>-8.96515</t>
  </si>
  <si>
    <t>39.687828, -8.96515</t>
  </si>
  <si>
    <t>Escola Básica Frei Estevão Martins, Alcobaça</t>
  </si>
  <si>
    <t>39.554276</t>
  </si>
  <si>
    <t>-8.977398</t>
  </si>
  <si>
    <t>39.554276, -8.977398</t>
  </si>
  <si>
    <t>Escola Básica de Carris, Alcobaça</t>
  </si>
  <si>
    <t>39.49836</t>
  </si>
  <si>
    <t>-8.952643</t>
  </si>
  <si>
    <t>39.49836, -8.952643</t>
  </si>
  <si>
    <t>Escola Básica de Aljubarrota, Alcobaça</t>
  </si>
  <si>
    <t>Aljubarrota (Prazeres)</t>
  </si>
  <si>
    <t>39.564983</t>
  </si>
  <si>
    <t>-8.93301</t>
  </si>
  <si>
    <t>39.564983, -8.93301</t>
  </si>
  <si>
    <t>Escola Profissional de Agricultura e Desenvolvimento Rural de Cister, Alcobaça</t>
  </si>
  <si>
    <t>39.541714</t>
  </si>
  <si>
    <t>-8.970928</t>
  </si>
  <si>
    <t>39.541714, -8.970928</t>
  </si>
  <si>
    <t>Escola Básica n.º 1 de Pataias, Alcobaça</t>
  </si>
  <si>
    <t>39.67178</t>
  </si>
  <si>
    <t>-8.994974</t>
  </si>
  <si>
    <t>39.67178, -8.994974</t>
  </si>
  <si>
    <t>Escola Básica da Burinhosa, Alcobaça</t>
  </si>
  <si>
    <t>39.700512</t>
  </si>
  <si>
    <t>-8.983587</t>
  </si>
  <si>
    <t>39.700512, -8.983587</t>
  </si>
  <si>
    <t>Escola Básica do Vimeiro, Alcobaça</t>
  </si>
  <si>
    <t>Vimeiro</t>
  </si>
  <si>
    <t>39.472885</t>
  </si>
  <si>
    <t>-9.017619</t>
  </si>
  <si>
    <t>39.472885, -9.017619</t>
  </si>
  <si>
    <t>Escola Básica do Carvalhal de Aljubarrota, Alcobaça</t>
  </si>
  <si>
    <t>39.550877</t>
  </si>
  <si>
    <t>-8.934034</t>
  </si>
  <si>
    <t>39.550877, -8.934034</t>
  </si>
  <si>
    <t>Escola Básica de São Martinho do Porto, Alcobaça</t>
  </si>
  <si>
    <t>São Martinho do Porto</t>
  </si>
  <si>
    <t>39.512917</t>
  </si>
  <si>
    <t>-9.131875</t>
  </si>
  <si>
    <t>39.512917, -9.131875</t>
  </si>
  <si>
    <t>Escola Básica e Secundária D. Pedro I, Alcobaça</t>
  </si>
  <si>
    <t>39.551014</t>
  </si>
  <si>
    <t>-8.970118</t>
  </si>
  <si>
    <t>39.551014, -8.970118</t>
  </si>
  <si>
    <t>Escola Básica de Alfeizerão, Alcobaça</t>
  </si>
  <si>
    <t>39.501194</t>
  </si>
  <si>
    <t>-9.102945</t>
  </si>
  <si>
    <t>39.501194, -9.102945</t>
  </si>
  <si>
    <t>Escola Básica da Póvoa, Alcobaça</t>
  </si>
  <si>
    <t>Coz</t>
  </si>
  <si>
    <t>39.600983</t>
  </si>
  <si>
    <t>-8.971197</t>
  </si>
  <si>
    <t>39.600983, -8.971197</t>
  </si>
  <si>
    <t>Escola Básica de Évora de Alcobaça, Alcobaça</t>
  </si>
  <si>
    <t>39.512737</t>
  </si>
  <si>
    <t>-8.975838</t>
  </si>
  <si>
    <t>39.512737, -8.975838</t>
  </si>
  <si>
    <t>Escola Básica n.º 1 de Benedita, Alcobaça</t>
  </si>
  <si>
    <t>39.424227</t>
  </si>
  <si>
    <t>-8.970155</t>
  </si>
  <si>
    <t>39.424227, -8.970155</t>
  </si>
  <si>
    <t>Escola Básica de Maiorga, Alcobaça</t>
  </si>
  <si>
    <t>Maiorga</t>
  </si>
  <si>
    <t>39.581905</t>
  </si>
  <si>
    <t>-8.9790325</t>
  </si>
  <si>
    <t>39.581905, -8.9790325</t>
  </si>
  <si>
    <t>Escola Básica de Ribafria, Alcobaça</t>
  </si>
  <si>
    <t>39.416714</t>
  </si>
  <si>
    <t>-8.992594</t>
  </si>
  <si>
    <t>39.416714, -8.992594</t>
  </si>
  <si>
    <t>Escola Básica do Casal dos Ramos, Alcobaça</t>
  </si>
  <si>
    <t>39.50233</t>
  </si>
  <si>
    <t>-9.034504</t>
  </si>
  <si>
    <t>39.50233, -9.034504</t>
  </si>
  <si>
    <t>Escola Básica e Secundária de São Martinho do Porto, Alcobaça</t>
  </si>
  <si>
    <t>39.515953</t>
  </si>
  <si>
    <t>-9.127644</t>
  </si>
  <si>
    <t>39.515953, -9.127644</t>
  </si>
  <si>
    <t>Escola Básica de Maçãs de Dona Maria, Alvaiázere</t>
  </si>
  <si>
    <t>Maçãs de Dona Maria</t>
  </si>
  <si>
    <t>39.878644</t>
  </si>
  <si>
    <t>-8.333535</t>
  </si>
  <si>
    <t>39.878644, -8.333535</t>
  </si>
  <si>
    <t>Escola Básica e Secundária Dr. Manuel Ribeiro Ferreira, Alvaiázere</t>
  </si>
  <si>
    <t>Alvaiázere</t>
  </si>
  <si>
    <t>39.81947</t>
  </si>
  <si>
    <t>-8.379142</t>
  </si>
  <si>
    <t>39.81947, -8.379142</t>
  </si>
  <si>
    <t>Escola Básica de Alvaiázere</t>
  </si>
  <si>
    <t>39.8184</t>
  </si>
  <si>
    <t>-8.3798</t>
  </si>
  <si>
    <t>39.8184, -8.3798</t>
  </si>
  <si>
    <t>Escola Básica n.º 1 de Avelar, Ansião</t>
  </si>
  <si>
    <t>Avelar</t>
  </si>
  <si>
    <t>39.9243607644228</t>
  </si>
  <si>
    <t>-8.36886763572692</t>
  </si>
  <si>
    <t>39.9243607644228, -8.36886763572692</t>
  </si>
  <si>
    <t>Escola Básica de Santiago da Guarda, Ansião</t>
  </si>
  <si>
    <t>Santiago da Guarda</t>
  </si>
  <si>
    <t>39.9490913072744</t>
  </si>
  <si>
    <t>-8.47900450229644</t>
  </si>
  <si>
    <t>39.9490913072744, -8.47900450229644</t>
  </si>
  <si>
    <t>Escola Básica de Ansião</t>
  </si>
  <si>
    <t>Ansião</t>
  </si>
  <si>
    <t>39.9105797653494</t>
  </si>
  <si>
    <t>-8.43273103237152</t>
  </si>
  <si>
    <t>39.9105797653494, -8.43273103237152</t>
  </si>
  <si>
    <t>Escola Básica de Chão de Couce, Ansião</t>
  </si>
  <si>
    <t>Chão de Couce</t>
  </si>
  <si>
    <t>39.89615</t>
  </si>
  <si>
    <t>-8.367707</t>
  </si>
  <si>
    <t>39.89615, -8.367707</t>
  </si>
  <si>
    <t>Escola Básica n.º 2 de Avelar, Ansião</t>
  </si>
  <si>
    <t>39.92384</t>
  </si>
  <si>
    <t>-8.367712</t>
  </si>
  <si>
    <t>39.92384, -8.367712</t>
  </si>
  <si>
    <t>Escola Básica de Lagarteira, Ansião</t>
  </si>
  <si>
    <t>Lagarteira</t>
  </si>
  <si>
    <t>39.95684</t>
  </si>
  <si>
    <t>-8.404308</t>
  </si>
  <si>
    <t>39.95684, -8.404308</t>
  </si>
  <si>
    <t>Escola Básica de Alvorge, Ansião</t>
  </si>
  <si>
    <t>Alvorge</t>
  </si>
  <si>
    <t>39.97874</t>
  </si>
  <si>
    <t>-8.455449</t>
  </si>
  <si>
    <t>39.97874, -8.455449</t>
  </si>
  <si>
    <t>Escola Básica e Secundária Dr. Pascoal José de Mello, Ansião</t>
  </si>
  <si>
    <t>39.91163</t>
  </si>
  <si>
    <t>-8.432514</t>
  </si>
  <si>
    <t>39.91163, -8.432514</t>
  </si>
  <si>
    <t>Escola Básica de Batalha</t>
  </si>
  <si>
    <t>Batalha</t>
  </si>
  <si>
    <t>39.662552</t>
  </si>
  <si>
    <t>-8.826131</t>
  </si>
  <si>
    <t>39.662552, -8.826131</t>
  </si>
  <si>
    <t>Escola Básica de São Mamede, Batalha</t>
  </si>
  <si>
    <t>São Mamede</t>
  </si>
  <si>
    <t>39.6215034226309</t>
  </si>
  <si>
    <t>-8.71395796537399</t>
  </si>
  <si>
    <t>39.6215034226309, -8.71395796537399</t>
  </si>
  <si>
    <t>Escola Básica de Golpilheira, Batalha</t>
  </si>
  <si>
    <t>Golpilheira</t>
  </si>
  <si>
    <t>39.68884</t>
  </si>
  <si>
    <t>-8.81936</t>
  </si>
  <si>
    <t>39.68884, -8.81936</t>
  </si>
  <si>
    <t>Escola Básica de Rebolaria, Batalha</t>
  </si>
  <si>
    <t>39.667305</t>
  </si>
  <si>
    <t>-8.8173275</t>
  </si>
  <si>
    <t>39.667305, -8.8173275</t>
  </si>
  <si>
    <t>Escola Básica de Reguengo do Fetal, Batalha</t>
  </si>
  <si>
    <t>Reguengo do Fetal</t>
  </si>
  <si>
    <t>39.64097</t>
  </si>
  <si>
    <t>-8.765732</t>
  </si>
  <si>
    <t>39.64097, -8.765732</t>
  </si>
  <si>
    <t>Escola Básica e Secundária da Batalha</t>
  </si>
  <si>
    <t>39.660973</t>
  </si>
  <si>
    <t>-8.817751</t>
  </si>
  <si>
    <t>39.660973, -8.817751</t>
  </si>
  <si>
    <t>Escola Básica de Casais dos Ledos, Batalha</t>
  </si>
  <si>
    <t>39.671528</t>
  </si>
  <si>
    <t>-8.856901</t>
  </si>
  <si>
    <t>39.671528, -8.856901</t>
  </si>
  <si>
    <t>Escola Básica de Brancas, Batalha</t>
  </si>
  <si>
    <t>39.646137</t>
  </si>
  <si>
    <t>-8.816163</t>
  </si>
  <si>
    <t>39.646137, -8.816163</t>
  </si>
  <si>
    <t>Escola Básica de Quinta do Sobrado, Batalha</t>
  </si>
  <si>
    <t>39.647472</t>
  </si>
  <si>
    <t>-8.827312</t>
  </si>
  <si>
    <t>39.647472, -8.827312</t>
  </si>
  <si>
    <t>Escola Básica de Faniqueira, Batalha</t>
  </si>
  <si>
    <t>39.674793</t>
  </si>
  <si>
    <t>-8.831248</t>
  </si>
  <si>
    <t>39.674793, -8.831248</t>
  </si>
  <si>
    <t>Escola Básica n.º 1 do Bombarral</t>
  </si>
  <si>
    <t>Bombarral</t>
  </si>
  <si>
    <t>39.272448</t>
  </si>
  <si>
    <t>-9.163876</t>
  </si>
  <si>
    <t>39.272448, -9.163876</t>
  </si>
  <si>
    <t>Escola Básica do Pó, Bombarral</t>
  </si>
  <si>
    <t>Pó</t>
  </si>
  <si>
    <t>39.3105</t>
  </si>
  <si>
    <t>-9.218741</t>
  </si>
  <si>
    <t>39.3105, -9.218741</t>
  </si>
  <si>
    <t>Escola Básica e Secundária Fernão do Pó, Bombarral</t>
  </si>
  <si>
    <t>39.269375</t>
  </si>
  <si>
    <t>-9.163244</t>
  </si>
  <si>
    <t>39.269375, -9.163244</t>
  </si>
  <si>
    <t>Escola Básica de Alvorninha, Caldas da Rainha</t>
  </si>
  <si>
    <t>Alvorninha</t>
  </si>
  <si>
    <t>39.380829</t>
  </si>
  <si>
    <t>-9.035389</t>
  </si>
  <si>
    <t>39.380829, -9.035389</t>
  </si>
  <si>
    <t>Escola Secundária Raul Proença, Caldas da Rainha</t>
  </si>
  <si>
    <t>Caldas da Rainha (Santo Onofre)</t>
  </si>
  <si>
    <t>39.411346</t>
  </si>
  <si>
    <t>-9.145459</t>
  </si>
  <si>
    <t>39.411346, -9.145459</t>
  </si>
  <si>
    <t>Escola Básica D. João II, Caldas da Rainha</t>
  </si>
  <si>
    <t>Caldas da Rainha (Nossa Senhora do Pópulo)</t>
  </si>
  <si>
    <t>39.4109</t>
  </si>
  <si>
    <t>-9.13291</t>
  </si>
  <si>
    <t>39.4109, -9.13291</t>
  </si>
  <si>
    <t>Escola Básica do Bairro da Ponte, Caldas da Rainha</t>
  </si>
  <si>
    <t>39.40641</t>
  </si>
  <si>
    <t>-9.1410055</t>
  </si>
  <si>
    <t>39.40641, -9.1410055</t>
  </si>
  <si>
    <t>Escola Básica do Bairro dos Arneiros, Caldas da Rainha</t>
  </si>
  <si>
    <t>39.41014</t>
  </si>
  <si>
    <t>-9.14437</t>
  </si>
  <si>
    <t>39.41014, -9.14437</t>
  </si>
  <si>
    <t>Escola Básica de A-dos-Francos, Caldas da Rainha</t>
  </si>
  <si>
    <t>A dos Francos</t>
  </si>
  <si>
    <t>39.321544</t>
  </si>
  <si>
    <t>-9.046241</t>
  </si>
  <si>
    <t>39.321544, -9.046241</t>
  </si>
  <si>
    <t>Escola Básica de Chão da Parada, Caldas da Rainha</t>
  </si>
  <si>
    <t>Tornada</t>
  </si>
  <si>
    <t>39.466129</t>
  </si>
  <si>
    <t>-9.140376</t>
  </si>
  <si>
    <t>39.466129, -9.140376</t>
  </si>
  <si>
    <t>Escola Básica de Salir de Matos, Caldas da Rainha</t>
  </si>
  <si>
    <t>Salir de Matos</t>
  </si>
  <si>
    <t>39.433448</t>
  </si>
  <si>
    <t>-9.09852</t>
  </si>
  <si>
    <t>39.433448, -9.09852</t>
  </si>
  <si>
    <t>Escola Básica de Reguengo da Parada, Caldas da Rainha</t>
  </si>
  <si>
    <t>39.45928</t>
  </si>
  <si>
    <t>-9.139964</t>
  </si>
  <si>
    <t>39.45928, -9.139964</t>
  </si>
  <si>
    <t>Escola Básica de São Gregório, Caldas da Rainha</t>
  </si>
  <si>
    <t>São Gregório</t>
  </si>
  <si>
    <t>39.35504</t>
  </si>
  <si>
    <t>-9.059422</t>
  </si>
  <si>
    <t>39.35504, -9.059422</t>
  </si>
  <si>
    <t>Escola Básica de Santa Catarina, Caldas da Rainha</t>
  </si>
  <si>
    <t>Santa Catarina</t>
  </si>
  <si>
    <t>39.443317</t>
  </si>
  <si>
    <t>-9.013541</t>
  </si>
  <si>
    <t>39.443317, -9.013541</t>
  </si>
  <si>
    <t>Escola Básica de Nossa Senhora do Pópulo, Caldas da Rainha</t>
  </si>
  <si>
    <t>39.414345</t>
  </si>
  <si>
    <t>-9.135548</t>
  </si>
  <si>
    <t>39.414345, -9.135548</t>
  </si>
  <si>
    <t>Escola Básica de Relvas, Caldas da Rainha</t>
  </si>
  <si>
    <t>39.429806</t>
  </si>
  <si>
    <t>-9.010395</t>
  </si>
  <si>
    <t>39.429806, -9.010395</t>
  </si>
  <si>
    <t>Escola Secundária Rafael Bordalo Pinheiro, Caldas da Rainha</t>
  </si>
  <si>
    <t>39.408735</t>
  </si>
  <si>
    <t>-9.132042</t>
  </si>
  <si>
    <t>39.408735, -9.132042</t>
  </si>
  <si>
    <t>Escola Básica n.º 1 de Santo Onofre, Caldas da Rainha</t>
  </si>
  <si>
    <t>39.410708</t>
  </si>
  <si>
    <t>-9.142001</t>
  </si>
  <si>
    <t>39.410708, -9.142001</t>
  </si>
  <si>
    <t>Escola Básica do Coto, Caldas da Rainha</t>
  </si>
  <si>
    <t>Coto</t>
  </si>
  <si>
    <t>39.428227</t>
  </si>
  <si>
    <t>-9.117601</t>
  </si>
  <si>
    <t>39.428227, -9.117601</t>
  </si>
  <si>
    <t>Escola Básica da Tornada, Caldas da Rainha</t>
  </si>
  <si>
    <t>39.44572</t>
  </si>
  <si>
    <t>-9.128489</t>
  </si>
  <si>
    <t>39.44572, -9.128489</t>
  </si>
  <si>
    <t>Escola Básica de Avenal, Caldas da Rainha</t>
  </si>
  <si>
    <t>39.398422</t>
  </si>
  <si>
    <t>-9.127975</t>
  </si>
  <si>
    <t>39.398422, -9.127975</t>
  </si>
  <si>
    <t>Escola Básica da Foz do Arelho, Caldas da Rainha</t>
  </si>
  <si>
    <t>Foz do Arelho</t>
  </si>
  <si>
    <t>39.431395</t>
  </si>
  <si>
    <t>-9.218187</t>
  </si>
  <si>
    <t>39.431395, -9.218187</t>
  </si>
  <si>
    <t>Escola Básica do Nadadouro, Caldas da Rainha</t>
  </si>
  <si>
    <t>Nadadouro</t>
  </si>
  <si>
    <t>39.420491</t>
  </si>
  <si>
    <t>-9.188929</t>
  </si>
  <si>
    <t>39.420491, -9.188929</t>
  </si>
  <si>
    <t>Escola Básica de Casais da Serra, Caldas da Rainha</t>
  </si>
  <si>
    <t>Landal</t>
  </si>
  <si>
    <t>39.296551</t>
  </si>
  <si>
    <t>-8.999327</t>
  </si>
  <si>
    <t>39.296551, -8.999327</t>
  </si>
  <si>
    <t>Escola Básica de Santo Onofre, Caldas da Rainha</t>
  </si>
  <si>
    <t>39.39741</t>
  </si>
  <si>
    <t>-9.141165</t>
  </si>
  <si>
    <t>39.39741, -9.141165</t>
  </si>
  <si>
    <t>Escola Básica do Carvalhal Benfeito, Caldas da Rainha</t>
  </si>
  <si>
    <t>Carvalhal Benfeito</t>
  </si>
  <si>
    <t>39.444706</t>
  </si>
  <si>
    <t>-9.046223</t>
  </si>
  <si>
    <t>39.444706, -9.046223</t>
  </si>
  <si>
    <t>Escola Básica do Campo, Caldas da Rainha</t>
  </si>
  <si>
    <t>39.434107</t>
  </si>
  <si>
    <t>-9.153822</t>
  </si>
  <si>
    <t>39.434107, -9.153822</t>
  </si>
  <si>
    <t>Escola Básica da Encosta do Sol, Caldas da Rainha</t>
  </si>
  <si>
    <t>39.40642</t>
  </si>
  <si>
    <t>-9.1301985</t>
  </si>
  <si>
    <t>39.40642, -9.1301985</t>
  </si>
  <si>
    <t>Escola Básica de Castanheira de Pêra</t>
  </si>
  <si>
    <t>Castanheira de Pêra</t>
  </si>
  <si>
    <t>40.0095052036203</t>
  </si>
  <si>
    <t>-8.20613265037536</t>
  </si>
  <si>
    <t>40.0095052036203, -8.20613265037536</t>
  </si>
  <si>
    <t>Escola Básica Dr. Bissaya Barreto, Castanheira de Pêra</t>
  </si>
  <si>
    <t>40.010723</t>
  </si>
  <si>
    <t>-8.206186</t>
  </si>
  <si>
    <t>40.010723, -8.206186</t>
  </si>
  <si>
    <t>Escola Básica de Arega, Figueiró dos Vinhos</t>
  </si>
  <si>
    <t>Arega</t>
  </si>
  <si>
    <t>39.845608</t>
  </si>
  <si>
    <t>-8.320024</t>
  </si>
  <si>
    <t>39.845608, -8.320024</t>
  </si>
  <si>
    <t>Escola Básica de Almofala de Baixo, Figueiró dos Vinhos</t>
  </si>
  <si>
    <t>Aguda</t>
  </si>
  <si>
    <t>39.905337</t>
  </si>
  <si>
    <t>-8.352719</t>
  </si>
  <si>
    <t>39.905337, -8.352719</t>
  </si>
  <si>
    <t>Escola Básica José Malhoa, Figueiró dos Vinhos</t>
  </si>
  <si>
    <t>Figueiró dos Vinhos</t>
  </si>
  <si>
    <t>39.90451</t>
  </si>
  <si>
    <t>-8.272331</t>
  </si>
  <si>
    <t>39.90451, -8.272331</t>
  </si>
  <si>
    <t>Escola Secundária de Figueiró dos Vinhos</t>
  </si>
  <si>
    <t>39.90295</t>
  </si>
  <si>
    <t>-8.281088</t>
  </si>
  <si>
    <t>39.90295, -8.281088</t>
  </si>
  <si>
    <t>Escola Básica de Coimbrão, Leiria</t>
  </si>
  <si>
    <t>Coimbrão</t>
  </si>
  <si>
    <t>39.895652</t>
  </si>
  <si>
    <t>-8.885915</t>
  </si>
  <si>
    <t>39.895652, -8.885915</t>
  </si>
  <si>
    <t>Escola Básica de Barreira, Leiria</t>
  </si>
  <si>
    <t>Barreira</t>
  </si>
  <si>
    <t>39.715763</t>
  </si>
  <si>
    <t>-8.798516</t>
  </si>
  <si>
    <t>39.715763, -8.798516</t>
  </si>
  <si>
    <t>Escola Básica de Vidigal, Leiria</t>
  </si>
  <si>
    <t>Pousos</t>
  </si>
  <si>
    <t>39.72193</t>
  </si>
  <si>
    <t>-8.78132</t>
  </si>
  <si>
    <t>39.72193, -8.78132</t>
  </si>
  <si>
    <t>Escola Básica Dr. Correia Mateus, Leiria</t>
  </si>
  <si>
    <t>39.745773</t>
  </si>
  <si>
    <t>-8.792931</t>
  </si>
  <si>
    <t>39.745773, -8.792931</t>
  </si>
  <si>
    <t>Escola Básica de Boa Vista, Leiria</t>
  </si>
  <si>
    <t>Boa Vista</t>
  </si>
  <si>
    <t>39.778545</t>
  </si>
  <si>
    <t>-8.758633</t>
  </si>
  <si>
    <t>39.778545, -8.758633</t>
  </si>
  <si>
    <t>Escola Básica de Monte Redondo, Leiria</t>
  </si>
  <si>
    <t>Monte Redondo</t>
  </si>
  <si>
    <t>39.895518</t>
  </si>
  <si>
    <t>-8.835535</t>
  </si>
  <si>
    <t>39.895518, -8.835535</t>
  </si>
  <si>
    <t>Escola Básica de Santa Catarina da Serra, Leiria</t>
  </si>
  <si>
    <t>Santa Catarina da Serra</t>
  </si>
  <si>
    <t>39.666412</t>
  </si>
  <si>
    <t>-8.682677</t>
  </si>
  <si>
    <t>39.666412, -8.682677</t>
  </si>
  <si>
    <t>Escola Básica de Outeiro da Fonte, Leiria</t>
  </si>
  <si>
    <t>Carvide</t>
  </si>
  <si>
    <t>39.84377</t>
  </si>
  <si>
    <t>-8.893683</t>
  </si>
  <si>
    <t>39.84377, -8.893683</t>
  </si>
  <si>
    <t>Escola Básica de Souto de Cima, Leiria</t>
  </si>
  <si>
    <t>Caranguejeira</t>
  </si>
  <si>
    <t>39.74274</t>
  </si>
  <si>
    <t>-8.721272</t>
  </si>
  <si>
    <t>39.74274, -8.721272</t>
  </si>
  <si>
    <t>Escola Básica de Carreira, Leiria</t>
  </si>
  <si>
    <t>39.869022</t>
  </si>
  <si>
    <t>-8.849559</t>
  </si>
  <si>
    <t>39.869022, -8.849559</t>
  </si>
  <si>
    <t>Escola Básica de Courelas, Leiria</t>
  </si>
  <si>
    <t>39.742435</t>
  </si>
  <si>
    <t>-8.774704</t>
  </si>
  <si>
    <t>39.742435, -8.774704</t>
  </si>
  <si>
    <t>Escola Básica de Vale da Pedra, Leiria</t>
  </si>
  <si>
    <t>Souto da Carpalhosa</t>
  </si>
  <si>
    <t>39.859325</t>
  </si>
  <si>
    <t>-8.783625</t>
  </si>
  <si>
    <t>39.859325, -8.783625</t>
  </si>
  <si>
    <t>Escola Básica de A-dos-Pretos, Leiria</t>
  </si>
  <si>
    <t>Maceira</t>
  </si>
  <si>
    <t>39.704197</t>
  </si>
  <si>
    <t>-8.910974</t>
  </si>
  <si>
    <t>39.704197, -8.910974</t>
  </si>
  <si>
    <t>Escola Básica e Secundária Henrique Sommer, Maceira, Leiria</t>
  </si>
  <si>
    <t>39.686344</t>
  </si>
  <si>
    <t>-8.897403</t>
  </si>
  <si>
    <t>39.686344, -8.897403</t>
  </si>
  <si>
    <t>Escola Básica de Ortigosa, Leiria</t>
  </si>
  <si>
    <t>Ortigosa</t>
  </si>
  <si>
    <t>39.8325</t>
  </si>
  <si>
    <t>-8.840851</t>
  </si>
  <si>
    <t>39.8325, -8.840851</t>
  </si>
  <si>
    <t>Escola Básica n.º 2 de Marrazes, Leiria</t>
  </si>
  <si>
    <t>Marrazes</t>
  </si>
  <si>
    <t>39.764725</t>
  </si>
  <si>
    <t>-8.806204</t>
  </si>
  <si>
    <t>39.764725, -8.806204</t>
  </si>
  <si>
    <t>Escola Básica de Casal dos Claros, Leiria</t>
  </si>
  <si>
    <t>Amor</t>
  </si>
  <si>
    <t>39.802357</t>
  </si>
  <si>
    <t>-8.880145</t>
  </si>
  <si>
    <t>39.802357, -8.880145</t>
  </si>
  <si>
    <t>Escola Básica e Secundária Rainha Santa Isabel, Carreira, Leiria</t>
  </si>
  <si>
    <t>39.869286</t>
  </si>
  <si>
    <t>-8.841268</t>
  </si>
  <si>
    <t>39.869286, -8.841268</t>
  </si>
  <si>
    <t>Escola Básica de Chainça, Leiria</t>
  </si>
  <si>
    <t>Chainça</t>
  </si>
  <si>
    <t>39.667057</t>
  </si>
  <si>
    <t>-8.709282</t>
  </si>
  <si>
    <t>39.667057, -8.709282</t>
  </si>
  <si>
    <t>Escola Básica de Marinheiros, Leiria</t>
  </si>
  <si>
    <t>39.759296</t>
  </si>
  <si>
    <t>-8.792962</t>
  </si>
  <si>
    <t>39.759296, -8.792962</t>
  </si>
  <si>
    <t>Escola Básica de Mata, Leiria</t>
  </si>
  <si>
    <t>Milagres</t>
  </si>
  <si>
    <t>39.807594</t>
  </si>
  <si>
    <t>-8.767224</t>
  </si>
  <si>
    <t>39.807594, -8.767224</t>
  </si>
  <si>
    <t>Escola Básica de Monte Real, Leiria</t>
  </si>
  <si>
    <t>Monte Real</t>
  </si>
  <si>
    <t>39.848473</t>
  </si>
  <si>
    <t>-8.864689</t>
  </si>
  <si>
    <t>39.848473, -8.864689</t>
  </si>
  <si>
    <t>Escola Básica de Porto do Carro, Leiria</t>
  </si>
  <si>
    <t>39.645885</t>
  </si>
  <si>
    <t>-8.895713</t>
  </si>
  <si>
    <t>39.645885, -8.895713</t>
  </si>
  <si>
    <t>Escola Básica de Parceiros, Leiria</t>
  </si>
  <si>
    <t>Parceiros</t>
  </si>
  <si>
    <t>39.729473</t>
  </si>
  <si>
    <t>-8.838649</t>
  </si>
  <si>
    <t>39.729473, -8.838649</t>
  </si>
  <si>
    <t>Escola Básica de Arrabal, Leiria</t>
  </si>
  <si>
    <t>Arrabal</t>
  </si>
  <si>
    <t>39.6979</t>
  </si>
  <si>
    <t>-8.733031</t>
  </si>
  <si>
    <t>39.6979, -8.733031</t>
  </si>
  <si>
    <t>Escola Básica de Amor, Leiria</t>
  </si>
  <si>
    <t>39.804127</t>
  </si>
  <si>
    <t>-8.863674</t>
  </si>
  <si>
    <t>39.804127, -8.863674</t>
  </si>
  <si>
    <t>Escola Básica n.º 1 de Marrazes, Leiria</t>
  </si>
  <si>
    <t>39.76387</t>
  </si>
  <si>
    <t>-8.805516</t>
  </si>
  <si>
    <t>39.76387, -8.805516</t>
  </si>
  <si>
    <t>Escola Básica de Branca, Leiria</t>
  </si>
  <si>
    <t>39.741695</t>
  </si>
  <si>
    <t>-8.805618</t>
  </si>
  <si>
    <t>39.741695, -8.805618</t>
  </si>
  <si>
    <t>Escola Básica de Arrabalde, Leiria</t>
  </si>
  <si>
    <t>39.748695</t>
  </si>
  <si>
    <t>-8.807816</t>
  </si>
  <si>
    <t>39.748695, -8.807816</t>
  </si>
  <si>
    <t>Escola Básica de Pinheiros, Leiria</t>
  </si>
  <si>
    <t>39.777878</t>
  </si>
  <si>
    <t>-8.787286</t>
  </si>
  <si>
    <t>39.777878, -8.787286</t>
  </si>
  <si>
    <t>Escola Básica de Cavalinhos, Leiria</t>
  </si>
  <si>
    <t>39.705032</t>
  </si>
  <si>
    <t>-8.878669</t>
  </si>
  <si>
    <t>39.705032, -8.878669</t>
  </si>
  <si>
    <t>Escola Básica de Capuchos, Leiria</t>
  </si>
  <si>
    <t>39.74409</t>
  </si>
  <si>
    <t>-8.815502</t>
  </si>
  <si>
    <t>39.74409, -8.815502</t>
  </si>
  <si>
    <t>Escola Básica de Regueira de Pontes, Leiria</t>
  </si>
  <si>
    <t>Regueira de Pontes</t>
  </si>
  <si>
    <t>39.80397</t>
  </si>
  <si>
    <t>-8.830191</t>
  </si>
  <si>
    <t>39.80397, -8.830191</t>
  </si>
  <si>
    <t>Escola Básica de Santa Eufémia, Leiria</t>
  </si>
  <si>
    <t>Santa Eufémia</t>
  </si>
  <si>
    <t>39.761112</t>
  </si>
  <si>
    <t>-8.734722</t>
  </si>
  <si>
    <t>39.761112, -8.734722</t>
  </si>
  <si>
    <t>Escola Básica de Moita da Roda, Leiria</t>
  </si>
  <si>
    <t>39.832973</t>
  </si>
  <si>
    <t>-8.804678</t>
  </si>
  <si>
    <t>39.832973, -8.804678</t>
  </si>
  <si>
    <t>Escola Básica de Quinta do Alçada, Leiria</t>
  </si>
  <si>
    <t>39.756958</t>
  </si>
  <si>
    <t>-8.822946</t>
  </si>
  <si>
    <t>39.756958, -8.822946</t>
  </si>
  <si>
    <t>Escola Básica de Souto da Carpalhosa, Leiria</t>
  </si>
  <si>
    <t>39.84661</t>
  </si>
  <si>
    <t>-8.822414</t>
  </si>
  <si>
    <t>39.84661, -8.822414</t>
  </si>
  <si>
    <t>Escola Básica de Coucinheira, Leiria</t>
  </si>
  <si>
    <t>39.80274</t>
  </si>
  <si>
    <t>-8.891571</t>
  </si>
  <si>
    <t>39.80274, -8.891571</t>
  </si>
  <si>
    <t>Escola Básica de Lameira, Leiria</t>
  </si>
  <si>
    <t>39.820545</t>
  </si>
  <si>
    <t>-8.820065</t>
  </si>
  <si>
    <t>39.820545, -8.820065</t>
  </si>
  <si>
    <t>Escola Básica de Barosa, Leiria</t>
  </si>
  <si>
    <t>Barosa</t>
  </si>
  <si>
    <t>39.75171</t>
  </si>
  <si>
    <t>-8.839864</t>
  </si>
  <si>
    <t>39.75171, -8.839864</t>
  </si>
  <si>
    <t>Escola Básica de Costas, Leiria</t>
  </si>
  <si>
    <t>39.68024</t>
  </si>
  <si>
    <t>-8.866537</t>
  </si>
  <si>
    <t>39.68024, -8.866537</t>
  </si>
  <si>
    <t>Escola Básica de Amarela, Leiria</t>
  </si>
  <si>
    <t>39.740227</t>
  </si>
  <si>
    <t>-8.805035</t>
  </si>
  <si>
    <t>39.740227, -8.805035</t>
  </si>
  <si>
    <t>Escola Básica de Maceira, Leiria</t>
  </si>
  <si>
    <t>39.68568</t>
  </si>
  <si>
    <t>-8.897277</t>
  </si>
  <si>
    <t>39.68568, -8.897277</t>
  </si>
  <si>
    <t>Escola Básica de Touria, Leiria</t>
  </si>
  <si>
    <t>39.730335</t>
  </si>
  <si>
    <t>-8.75926</t>
  </si>
  <si>
    <t>39.730335, -8.75926</t>
  </si>
  <si>
    <t>Escola Básica de Agodim, Leiria</t>
  </si>
  <si>
    <t>Colmeias</t>
  </si>
  <si>
    <t>39.808643</t>
  </si>
  <si>
    <t>-8.732368</t>
  </si>
  <si>
    <t>39.808643, -8.732368</t>
  </si>
  <si>
    <t>Escola Básica de Caranguejeira, Leiria</t>
  </si>
  <si>
    <t>39.742919</t>
  </si>
  <si>
    <t>-8.707215</t>
  </si>
  <si>
    <t>39.742919, -8.707215</t>
  </si>
  <si>
    <t>Escola Básica de Reixida, Leiria</t>
  </si>
  <si>
    <t>Cortes</t>
  </si>
  <si>
    <t>39.686318</t>
  </si>
  <si>
    <t>-8.780043</t>
  </si>
  <si>
    <t>39.686318, -8.780043</t>
  </si>
  <si>
    <t>Escola Básica de Gândara dos Olivais, Leiria</t>
  </si>
  <si>
    <t>39.768936</t>
  </si>
  <si>
    <t>-8.826661</t>
  </si>
  <si>
    <t>39.768936, -8.826661</t>
  </si>
  <si>
    <t>Escola Básica de Barreiros, Leiria</t>
  </si>
  <si>
    <t>39.78744</t>
  </si>
  <si>
    <t>-8.843963</t>
  </si>
  <si>
    <t>39.78744, -8.843963</t>
  </si>
  <si>
    <t>Escola Secundária Afonso Lopes Vieira, Leiria</t>
  </si>
  <si>
    <t>39.76326</t>
  </si>
  <si>
    <t>-8.823976</t>
  </si>
  <si>
    <t>39.76326, -8.823976</t>
  </si>
  <si>
    <t>Escola Básica de Sismaria da Gândara, Leiria</t>
  </si>
  <si>
    <t>39.75873</t>
  </si>
  <si>
    <t>-8.824278</t>
  </si>
  <si>
    <t>39.75873, -8.824278</t>
  </si>
  <si>
    <t>Escola Básica de Chãs, Leiria</t>
  </si>
  <si>
    <t>39.78828</t>
  </si>
  <si>
    <t>-8.818812</t>
  </si>
  <si>
    <t>39.78828, -8.818812</t>
  </si>
  <si>
    <t>Escola Básica de Colmeias, Leiria</t>
  </si>
  <si>
    <t>39.799303</t>
  </si>
  <si>
    <t>-8.706091</t>
  </si>
  <si>
    <t>39.799303, -8.706091</t>
  </si>
  <si>
    <t>Escola Básica José Saraiva, Leiria</t>
  </si>
  <si>
    <t>39.726307</t>
  </si>
  <si>
    <t>-8.813759</t>
  </si>
  <si>
    <t>39.726307, -8.813759</t>
  </si>
  <si>
    <t>Escola Básica de Palmeiria, Leiria</t>
  </si>
  <si>
    <t>39.75591</t>
  </si>
  <si>
    <t>-8.713477</t>
  </si>
  <si>
    <t>39.75591, -8.713477</t>
  </si>
  <si>
    <t>Escola Básica de Bidoeira de Cima, Leiria</t>
  </si>
  <si>
    <t>Bidoeira de Cima</t>
  </si>
  <si>
    <t>39.839664</t>
  </si>
  <si>
    <t>-8.754801</t>
  </si>
  <si>
    <t>39.839664, -8.754801</t>
  </si>
  <si>
    <t>Escola Básica de Bouça, Leiria</t>
  </si>
  <si>
    <t>39.82656</t>
  </si>
  <si>
    <t>-8.700761</t>
  </si>
  <si>
    <t>39.82656, -8.700761</t>
  </si>
  <si>
    <t>Escola Secundária Francisco Rodrigues Lobo, Leiria</t>
  </si>
  <si>
    <t>39.739918</t>
  </si>
  <si>
    <t>-8.814322</t>
  </si>
  <si>
    <t>39.739918, -8.814322</t>
  </si>
  <si>
    <t>Escola Básica de Guimarota, Leiria</t>
  </si>
  <si>
    <t>39.730656</t>
  </si>
  <si>
    <t>-8.799693</t>
  </si>
  <si>
    <t>39.730656, -8.799693</t>
  </si>
  <si>
    <t>Escola Básica de Serra Porto de Urso, Leiria</t>
  </si>
  <si>
    <t>39.834816</t>
  </si>
  <si>
    <t>-8.878859</t>
  </si>
  <si>
    <t>39.834816, -8.878859</t>
  </si>
  <si>
    <t>Escola Básica de Casal Novo, Leiria</t>
  </si>
  <si>
    <t>39.78213</t>
  </si>
  <si>
    <t>-8.876325</t>
  </si>
  <si>
    <t>39.78213, -8.876325</t>
  </si>
  <si>
    <t>Escola Básica de Carvide, Leiria</t>
  </si>
  <si>
    <t>39.85965</t>
  </si>
  <si>
    <t>-8.887101</t>
  </si>
  <si>
    <t>39.85965, -8.887101</t>
  </si>
  <si>
    <t>Escola Básica de Andrinos, Leiria</t>
  </si>
  <si>
    <t>39.754395</t>
  </si>
  <si>
    <t>-8.783043</t>
  </si>
  <si>
    <t>39.754395, -8.783043</t>
  </si>
  <si>
    <t>Escola Básica de Bajouca, Leiria</t>
  </si>
  <si>
    <t>Bajouca</t>
  </si>
  <si>
    <t>39.89699</t>
  </si>
  <si>
    <t>-8.785044</t>
  </si>
  <si>
    <t>39.89699, -8.785044</t>
  </si>
  <si>
    <t>Escola Básica D. Dinis, Leiria</t>
  </si>
  <si>
    <t>39.738735</t>
  </si>
  <si>
    <t>-8.81373</t>
  </si>
  <si>
    <t>39.738735, -8.81373</t>
  </si>
  <si>
    <t>Escola Básica Dr. Correia Alexandre, Caranguejeira, Leiria</t>
  </si>
  <si>
    <t>39.747196</t>
  </si>
  <si>
    <t>-8.6978</t>
  </si>
  <si>
    <t>39.747196, -8.6978</t>
  </si>
  <si>
    <t>Escola Básica de Vale Sumo, Leiria</t>
  </si>
  <si>
    <t>39.710606</t>
  </si>
  <si>
    <t>-8.696959</t>
  </si>
  <si>
    <t>39.710606, -8.696959</t>
  </si>
  <si>
    <t>Escola Básica de Milagres, Leiria</t>
  </si>
  <si>
    <t>39.788433</t>
  </si>
  <si>
    <t>-8.790695</t>
  </si>
  <si>
    <t>39.788433, -8.790695</t>
  </si>
  <si>
    <t>Escola Básica de Azoia, Leiria</t>
  </si>
  <si>
    <t>Azoia</t>
  </si>
  <si>
    <t>39.713627</t>
  </si>
  <si>
    <t>-8.830743</t>
  </si>
  <si>
    <t>39.713627, -8.830743</t>
  </si>
  <si>
    <t>Escola Básica de Cruz de Areia, Leiria</t>
  </si>
  <si>
    <t>39.724102</t>
  </si>
  <si>
    <t>-8.809049</t>
  </si>
  <si>
    <t>39.724102, -8.809049</t>
  </si>
  <si>
    <t>Escola Secundária Domingos Sequeira, Leiria</t>
  </si>
  <si>
    <t>39.74626</t>
  </si>
  <si>
    <t>-8.813313</t>
  </si>
  <si>
    <t>39.74626, -8.813313</t>
  </si>
  <si>
    <t>Escola Básica de Várzea, Marinha Grande</t>
  </si>
  <si>
    <t>Marinha Grande</t>
  </si>
  <si>
    <t>39.753115</t>
  </si>
  <si>
    <t>-8.939216</t>
  </si>
  <si>
    <t>39.753115, -8.939216</t>
  </si>
  <si>
    <t>Escola Básica Padre Franklin, Vieira de Leiria, Marinha Grande</t>
  </si>
  <si>
    <t>Vieira de Leiria</t>
  </si>
  <si>
    <t>39.863018</t>
  </si>
  <si>
    <t>-8.93427</t>
  </si>
  <si>
    <t>39.863018, -8.93427</t>
  </si>
  <si>
    <t>Escola Básica Guilherme Stephens, Marinha Grande</t>
  </si>
  <si>
    <t>39.743134</t>
  </si>
  <si>
    <t>-8.931868</t>
  </si>
  <si>
    <t>39.743134, -8.931868</t>
  </si>
  <si>
    <t>Escola Básica João Beare, Marinha Grande</t>
  </si>
  <si>
    <t>39.74951</t>
  </si>
  <si>
    <t>-8.923882</t>
  </si>
  <si>
    <t>39.74951, -8.923882</t>
  </si>
  <si>
    <t>Escola Secundária José Loureiro Botas, Vieira de Leiria, Marinha Grande</t>
  </si>
  <si>
    <t>39.861797</t>
  </si>
  <si>
    <t>-8.934256</t>
  </si>
  <si>
    <t>39.861797, -8.934256</t>
  </si>
  <si>
    <t>Escola Básica de Amieira, Marinha Grande</t>
  </si>
  <si>
    <t>39.77174</t>
  </si>
  <si>
    <t>-8.8927355</t>
  </si>
  <si>
    <t>39.77174, -8.8927355</t>
  </si>
  <si>
    <t>Escola Básica de Pilado, Marinha Grande</t>
  </si>
  <si>
    <t>39.801735</t>
  </si>
  <si>
    <t>-8.917805</t>
  </si>
  <si>
    <t>39.801735, -8.917805</t>
  </si>
  <si>
    <t>Escola Básica de Engenho, Marinha Grande</t>
  </si>
  <si>
    <t>39.763332</t>
  </si>
  <si>
    <t>-8.932392</t>
  </si>
  <si>
    <t>39.763332, -8.932392</t>
  </si>
  <si>
    <t>Escola Básica de Picassinos, Marinha Grande</t>
  </si>
  <si>
    <t>39.731133</t>
  </si>
  <si>
    <t>-8.913971</t>
  </si>
  <si>
    <t>39.731133, -8.913971</t>
  </si>
  <si>
    <t>Escola Básica de Praia da Vieira, Marinha Grande</t>
  </si>
  <si>
    <t>39.877617</t>
  </si>
  <si>
    <t>-8.965902</t>
  </si>
  <si>
    <t>39.877617, -8.965902</t>
  </si>
  <si>
    <t>Escola Básica de Cumeira, Marinha Grande</t>
  </si>
  <si>
    <t>39.730457</t>
  </si>
  <si>
    <t>-8.922203</t>
  </si>
  <si>
    <t>39.730457, -8.922203</t>
  </si>
  <si>
    <t>Escola Básica Prof. Francisco Veríssimo, Marinha Grande</t>
  </si>
  <si>
    <t>-8.938403</t>
  </si>
  <si>
    <t>39.742435, -8.938403</t>
  </si>
  <si>
    <t>Escola Básica de Amieirinha, Marinha Grande</t>
  </si>
  <si>
    <t>39.731804</t>
  </si>
  <si>
    <t>-8.935087</t>
  </si>
  <si>
    <t>39.731804, -8.935087</t>
  </si>
  <si>
    <t>Escola Secundária Eng. Acácio Calazans Duarte, Marinha Grande</t>
  </si>
  <si>
    <t>39.742683</t>
  </si>
  <si>
    <t>-8.934454</t>
  </si>
  <si>
    <t>39.742683, -8.934454</t>
  </si>
  <si>
    <t>Escola Básica Prof. Alberto Nery Capucho, Marinha Grande</t>
  </si>
  <si>
    <t>39.7442</t>
  </si>
  <si>
    <t>-8.919114</t>
  </si>
  <si>
    <t>39.7442, -8.919114</t>
  </si>
  <si>
    <t>Escola Básica de Albergaria, Marinha Grande</t>
  </si>
  <si>
    <t>39.743607</t>
  </si>
  <si>
    <t>-8.892207</t>
  </si>
  <si>
    <t>39.743607, -8.892207</t>
  </si>
  <si>
    <t>Escola Básica de Fonte Santa, Marinha Grande</t>
  </si>
  <si>
    <t>39.73508</t>
  </si>
  <si>
    <t>-8.9565525</t>
  </si>
  <si>
    <t>39.73508, -8.9565525</t>
  </si>
  <si>
    <t>Escola Básica de Casal do Malta, Marinha Grande</t>
  </si>
  <si>
    <t>39.739212</t>
  </si>
  <si>
    <t>-8.9310055</t>
  </si>
  <si>
    <t>39.739212, -8.9310055</t>
  </si>
  <si>
    <t>Escola Básica de Trutas, Marinha Grande</t>
  </si>
  <si>
    <t>39.75908</t>
  </si>
  <si>
    <t>-8.905691</t>
  </si>
  <si>
    <t>39.75908, -8.905691</t>
  </si>
  <si>
    <t>Escola Básica António Vitorino, Vieira de Leiria, Marinha Grande</t>
  </si>
  <si>
    <t>39.868435</t>
  </si>
  <si>
    <t>-8.93579</t>
  </si>
  <si>
    <t>39.868435, -8.93579</t>
  </si>
  <si>
    <t>Escola Secundária Pinhal do Rei, Marinha Grande</t>
  </si>
  <si>
    <t>39.759674</t>
  </si>
  <si>
    <t>-8.924259</t>
  </si>
  <si>
    <t>39.759674, -8.924259</t>
  </si>
  <si>
    <t>Escola Básica do Norte, Nazaré</t>
  </si>
  <si>
    <t>Nazaré</t>
  </si>
  <si>
    <t>39.613401</t>
  </si>
  <si>
    <t>-9.057812</t>
  </si>
  <si>
    <t>39.613401, -9.057812</t>
  </si>
  <si>
    <t>Escola Básica de Famalicão, Nazaré</t>
  </si>
  <si>
    <t>39.53528</t>
  </si>
  <si>
    <t>-9.084671</t>
  </si>
  <si>
    <t>39.53528, -9.084671</t>
  </si>
  <si>
    <t>Escola Básica e Secundária Amadeu Gaudêncio, Nazaré</t>
  </si>
  <si>
    <t>39.606804</t>
  </si>
  <si>
    <t>-9.065455</t>
  </si>
  <si>
    <t>39.606804, -9.065455</t>
  </si>
  <si>
    <t>Escola Básica de Valado dos Frades, Nazaré</t>
  </si>
  <si>
    <t>Valado dos Frades</t>
  </si>
  <si>
    <t>39.592123</t>
  </si>
  <si>
    <t>-9.017654</t>
  </si>
  <si>
    <t>39.592123, -9.017654</t>
  </si>
  <si>
    <t>Escola Básica do Furadouro, Óbidos</t>
  </si>
  <si>
    <t>Amoreira</t>
  </si>
  <si>
    <t>39.341317469161</t>
  </si>
  <si>
    <t>-9.21919226646423</t>
  </si>
  <si>
    <t>39.341317469161, -9.21919226646423</t>
  </si>
  <si>
    <t>Escola Básica do Alvito, Óbidos</t>
  </si>
  <si>
    <t>Gaeiras</t>
  </si>
  <si>
    <t>39.3630950187766</t>
  </si>
  <si>
    <t>-9.12254154682159</t>
  </si>
  <si>
    <t>39.3630950187766, -9.12254154682159</t>
  </si>
  <si>
    <t>Escola Básica e Secundária Josefa de Óbidos, Óbidos</t>
  </si>
  <si>
    <t>Óbidos (São Pedro)</t>
  </si>
  <si>
    <t>39.353905</t>
  </si>
  <si>
    <t>-9.160166</t>
  </si>
  <si>
    <t>39.353905, -9.160166</t>
  </si>
  <si>
    <t>Escola Básica de Óbidos</t>
  </si>
  <si>
    <t>39.36015</t>
  </si>
  <si>
    <t>-9.156621</t>
  </si>
  <si>
    <t>39.36015, -9.156621</t>
  </si>
  <si>
    <t>Escola Básica de Pedrógão Grande</t>
  </si>
  <si>
    <t>Pedrógão Grande</t>
  </si>
  <si>
    <t>39.91994</t>
  </si>
  <si>
    <t>-8.150397</t>
  </si>
  <si>
    <t>39.91994, -8.150397</t>
  </si>
  <si>
    <t>Escola Básica de Graça, Pedrógão Grande</t>
  </si>
  <si>
    <t>Graça</t>
  </si>
  <si>
    <t>39.89663</t>
  </si>
  <si>
    <t>-8.217547</t>
  </si>
  <si>
    <t>39.89663, -8.217547</t>
  </si>
  <si>
    <t>Escola Básica Miguel Leitão de Andrada, Pedrógão Grande</t>
  </si>
  <si>
    <t>39.920166</t>
  </si>
  <si>
    <t>-8.151168</t>
  </si>
  <si>
    <t>39.920166, -8.151168</t>
  </si>
  <si>
    <t>Escola Básica da Estrada, Peniche</t>
  </si>
  <si>
    <t>Atouguia da Baleia</t>
  </si>
  <si>
    <t>39.321755</t>
  </si>
  <si>
    <t>-9.340576</t>
  </si>
  <si>
    <t>39.321755, -9.340576</t>
  </si>
  <si>
    <t>Escola Básica do Filtro, Peniche</t>
  </si>
  <si>
    <t>Peniche (Ajuda)</t>
  </si>
  <si>
    <t>39.36745</t>
  </si>
  <si>
    <t>-9.376075</t>
  </si>
  <si>
    <t>39.36745, -9.376075</t>
  </si>
  <si>
    <t>Escola Básica n.º 5 de Peniche</t>
  </si>
  <si>
    <t>Peniche (Conceição)</t>
  </si>
  <si>
    <t>39.35928</t>
  </si>
  <si>
    <t>-9.387128</t>
  </si>
  <si>
    <t>39.35928, -9.387128</t>
  </si>
  <si>
    <t>Escola Básica D. Luís de Ataíde, Peniche</t>
  </si>
  <si>
    <t>39.360554</t>
  </si>
  <si>
    <t>-9.3845825</t>
  </si>
  <si>
    <t>39.360554, -9.3845825</t>
  </si>
  <si>
    <t>Escola Secundária de Peniche</t>
  </si>
  <si>
    <t>39.363842</t>
  </si>
  <si>
    <t>-9.3791275</t>
  </si>
  <si>
    <t>39.363842, -9.3791275</t>
  </si>
  <si>
    <t>Escola Básica n.º 3 de Peniche</t>
  </si>
  <si>
    <t>39.35826</t>
  </si>
  <si>
    <t>-9.382242</t>
  </si>
  <si>
    <t>39.35826, -9.382242</t>
  </si>
  <si>
    <t>Escola Básica n.º 1 de Ferrel, Peniche</t>
  </si>
  <si>
    <t>Ferrel</t>
  </si>
  <si>
    <t>39.363655</t>
  </si>
  <si>
    <t>-9.316794</t>
  </si>
  <si>
    <t>39.363655, -9.316794</t>
  </si>
  <si>
    <t>Escola Básica da Serra de El-Rei, Peniche</t>
  </si>
  <si>
    <t>Serra d´ El-Rei</t>
  </si>
  <si>
    <t>39.330738</t>
  </si>
  <si>
    <t>-9.269946</t>
  </si>
  <si>
    <t>39.330738, -9.269946</t>
  </si>
  <si>
    <t>Escola Básica de Peniche</t>
  </si>
  <si>
    <t>Peniche (São Pedro)</t>
  </si>
  <si>
    <t>39.35894</t>
  </si>
  <si>
    <t>-9.395428</t>
  </si>
  <si>
    <t>39.35894, -9.395428</t>
  </si>
  <si>
    <t>Escola Básica de Geraldes, Peniche</t>
  </si>
  <si>
    <t>39.31372</t>
  </si>
  <si>
    <t>-9.329931</t>
  </si>
  <si>
    <t>39.31372, -9.329931</t>
  </si>
  <si>
    <t>Escola Básica da Prageira, Peniche</t>
  </si>
  <si>
    <t>39.35879</t>
  </si>
  <si>
    <t>-9.368173</t>
  </si>
  <si>
    <t>39.35879, -9.368173</t>
  </si>
  <si>
    <t>Escola Básica do Alemão, Peniche</t>
  </si>
  <si>
    <t>39.3647</t>
  </si>
  <si>
    <t>-9.380506</t>
  </si>
  <si>
    <t>39.3647, -9.380506</t>
  </si>
  <si>
    <t>Escola Básica n.º 1 de Atouguia da Baleia, Peniche</t>
  </si>
  <si>
    <t>39.335842</t>
  </si>
  <si>
    <t>-9.326698</t>
  </si>
  <si>
    <t>39.335842, -9.326698</t>
  </si>
  <si>
    <t>Escola Básica de Atouguia da Baleia, Peniche</t>
  </si>
  <si>
    <t>39.334026</t>
  </si>
  <si>
    <t>-9.322856</t>
  </si>
  <si>
    <t>39.334026, -9.322856</t>
  </si>
  <si>
    <t>Escola Básica da Bufarda, Peniche</t>
  </si>
  <si>
    <t>39.300972</t>
  </si>
  <si>
    <t>-9.309666</t>
  </si>
  <si>
    <t>39.300972, -9.309666</t>
  </si>
  <si>
    <t>Escola Básica Velha de Peniche</t>
  </si>
  <si>
    <t>39.359215</t>
  </si>
  <si>
    <t>-9.381693</t>
  </si>
  <si>
    <t>39.359215, -9.381693</t>
  </si>
  <si>
    <t>Escola Básica de Abiul, Pombal</t>
  </si>
  <si>
    <t>Abiul</t>
  </si>
  <si>
    <t>39.8752598594665</t>
  </si>
  <si>
    <t>-8.53904575109481</t>
  </si>
  <si>
    <t>39.8752598594665, -8.53904575109481</t>
  </si>
  <si>
    <t>Escola Básica de Albergaria dos Doze, Pombal</t>
  </si>
  <si>
    <t>Albergaria dos Doze</t>
  </si>
  <si>
    <t>39.7979074643733</t>
  </si>
  <si>
    <t>-8.5886612534523</t>
  </si>
  <si>
    <t>39.7979074643733, -8.5886612534523</t>
  </si>
  <si>
    <t>Escola Básica de Redinha, Pombal</t>
  </si>
  <si>
    <t>Redinha</t>
  </si>
  <si>
    <t>40.0043422879629</t>
  </si>
  <si>
    <t>-8.58864516019821</t>
  </si>
  <si>
    <t>40.0043422879629, -8.58864516019821</t>
  </si>
  <si>
    <t>Escola Básica de São Simão de Litém, Pombal</t>
  </si>
  <si>
    <t>São Simão de Litém</t>
  </si>
  <si>
    <t>39.8338315430513</t>
  </si>
  <si>
    <t>-8.6126160621643</t>
  </si>
  <si>
    <t>39.8338315430513, -8.6126160621643</t>
  </si>
  <si>
    <t>Escola Básica de Ilha, Pombal</t>
  </si>
  <si>
    <t>Ilha</t>
  </si>
  <si>
    <t>39.91356</t>
  </si>
  <si>
    <t>-8.76657</t>
  </si>
  <si>
    <t>39.91356, -8.76657</t>
  </si>
  <si>
    <t>Escola Básica Marquês de Pombal, Pombal</t>
  </si>
  <si>
    <t>Pombal</t>
  </si>
  <si>
    <t>39.919655</t>
  </si>
  <si>
    <t>-8.62249</t>
  </si>
  <si>
    <t>39.919655, -8.62249</t>
  </si>
  <si>
    <t>Escola Básica de Barrocal, Pombal</t>
  </si>
  <si>
    <t>39.926003</t>
  </si>
  <si>
    <t>-8.602218</t>
  </si>
  <si>
    <t>39.926003, -8.602218</t>
  </si>
  <si>
    <t>Escola Básica de Louriçal, Pombal</t>
  </si>
  <si>
    <t>Louriçal</t>
  </si>
  <si>
    <t>40.00524</t>
  </si>
  <si>
    <t>-8.739395</t>
  </si>
  <si>
    <t>40.00524, -8.739395</t>
  </si>
  <si>
    <t>Escola Básica de Pombal</t>
  </si>
  <si>
    <t>39.918236</t>
  </si>
  <si>
    <t>-8.626446</t>
  </si>
  <si>
    <t>39.918236, -8.626446</t>
  </si>
  <si>
    <t>Escola Básica Gualdim Pais, Pombal</t>
  </si>
  <si>
    <t>39.911068</t>
  </si>
  <si>
    <t>-8.642485</t>
  </si>
  <si>
    <t>39.911068, -8.642485</t>
  </si>
  <si>
    <t>Escola Básica de Vila Cã, Pombal</t>
  </si>
  <si>
    <t>Vila Cã</t>
  </si>
  <si>
    <t>39.860546</t>
  </si>
  <si>
    <t>-8.5625105</t>
  </si>
  <si>
    <t>39.860546, -8.5625105</t>
  </si>
  <si>
    <t>Escola Básica de Almagreira, Pombal</t>
  </si>
  <si>
    <t>Almagreira</t>
  </si>
  <si>
    <t>39.990078</t>
  </si>
  <si>
    <t>-8.660579</t>
  </si>
  <si>
    <t>39.990078, -8.660579</t>
  </si>
  <si>
    <t>Escola Básica de Travasso, Pombal</t>
  </si>
  <si>
    <t>39.892273</t>
  </si>
  <si>
    <t>-8.660987</t>
  </si>
  <si>
    <t>39.892273, -8.660987</t>
  </si>
  <si>
    <t>Escola Básica de Pelariga, Pombal</t>
  </si>
  <si>
    <t>Pelariga</t>
  </si>
  <si>
    <t>39.96414</t>
  </si>
  <si>
    <t>-8.624536</t>
  </si>
  <si>
    <t>39.96414, -8.624536</t>
  </si>
  <si>
    <t>Escola Básica de Escoural, Pombal</t>
  </si>
  <si>
    <t>39.93381</t>
  </si>
  <si>
    <t>-8.640653</t>
  </si>
  <si>
    <t>39.93381, -8.640653</t>
  </si>
  <si>
    <t>Escola Básica de Machada, Pombal</t>
  </si>
  <si>
    <t>39.945335</t>
  </si>
  <si>
    <t>-8.618511</t>
  </si>
  <si>
    <t>39.945335, -8.618511</t>
  </si>
  <si>
    <t>Escola Básica de Guia, Pombal</t>
  </si>
  <si>
    <t>39.947372</t>
  </si>
  <si>
    <t>-8.787002</t>
  </si>
  <si>
    <t>39.947372, -8.787002</t>
  </si>
  <si>
    <t>Escola Básica de Vieirinhos, Pombal</t>
  </si>
  <si>
    <t>Carriço</t>
  </si>
  <si>
    <t>40.00369</t>
  </si>
  <si>
    <t>-8.80788</t>
  </si>
  <si>
    <t>40.00369, -8.80788</t>
  </si>
  <si>
    <t>Escola Básica de Vicentes, Pombal</t>
  </si>
  <si>
    <t>39.900215</t>
  </si>
  <si>
    <t>-8.610595</t>
  </si>
  <si>
    <t>39.900215, -8.610595</t>
  </si>
  <si>
    <t>Escola Básica de Carnide, Pombal</t>
  </si>
  <si>
    <t>Carnide</t>
  </si>
  <si>
    <t>39.887608</t>
  </si>
  <si>
    <t>-8.729517</t>
  </si>
  <si>
    <t>39.887608, -8.729517</t>
  </si>
  <si>
    <t>Escola Secundária de Pombal</t>
  </si>
  <si>
    <t>39.91911</t>
  </si>
  <si>
    <t>-8.624538</t>
  </si>
  <si>
    <t>39.91911, -8.624538</t>
  </si>
  <si>
    <t>Escola Básica de Mata Mourisca, Pombal</t>
  </si>
  <si>
    <t>Mata Mourisca</t>
  </si>
  <si>
    <t>39.949833</t>
  </si>
  <si>
    <t>-8.75724</t>
  </si>
  <si>
    <t>39.949833, -8.75724</t>
  </si>
  <si>
    <t>Escola Básica de Vermoil, Pombal</t>
  </si>
  <si>
    <t>Vermoil</t>
  </si>
  <si>
    <t>39.84805</t>
  </si>
  <si>
    <t>-8.660186</t>
  </si>
  <si>
    <t>39.84805, -8.660186</t>
  </si>
  <si>
    <t>Escola Básica de Santiago de Litém, Pombal</t>
  </si>
  <si>
    <t>Santiago de Litém</t>
  </si>
  <si>
    <t>39.844913</t>
  </si>
  <si>
    <t>-8.601588</t>
  </si>
  <si>
    <t>39.844913, -8.601588</t>
  </si>
  <si>
    <t>Escola Básica e Secundária de Guia, Pombal</t>
  </si>
  <si>
    <t>39.952656</t>
  </si>
  <si>
    <t>-8.786934</t>
  </si>
  <si>
    <t>39.952656, -8.786934</t>
  </si>
  <si>
    <t>Escola Básica de Carriço, Pombal</t>
  </si>
  <si>
    <t>39.983894</t>
  </si>
  <si>
    <t>-8.800747</t>
  </si>
  <si>
    <t>39.983894, -8.800747</t>
  </si>
  <si>
    <t>Escola Básica de Casalinho, Pombal</t>
  </si>
  <si>
    <t>39.89256</t>
  </si>
  <si>
    <t>-8.635943</t>
  </si>
  <si>
    <t>39.89256, -8.635943</t>
  </si>
  <si>
    <t>Escola Básica de Meirinhas, Pombal</t>
  </si>
  <si>
    <t>Meirinhas</t>
  </si>
  <si>
    <t>39.84606</t>
  </si>
  <si>
    <t>-8.703139</t>
  </si>
  <si>
    <t>39.84606, -8.703139</t>
  </si>
  <si>
    <t>Escola Básica de Moita do Boi, Pombal</t>
  </si>
  <si>
    <t>39.974003</t>
  </si>
  <si>
    <t>-8.763637</t>
  </si>
  <si>
    <t>39.974003, -8.763637</t>
  </si>
  <si>
    <t>Escola Básica Conde de Castelo Melhor, Pombal</t>
  </si>
  <si>
    <t>39.916676</t>
  </si>
  <si>
    <t>-8.624018</t>
  </si>
  <si>
    <t>39.916676, -8.624018</t>
  </si>
  <si>
    <t>Escola Básica de Fonte Nova, Pombal</t>
  </si>
  <si>
    <t>39.92094</t>
  </si>
  <si>
    <t>-8.642064</t>
  </si>
  <si>
    <t>39.92094, -8.642064</t>
  </si>
  <si>
    <t>Escola Básica de Pedreiras, Porto de Mós</t>
  </si>
  <si>
    <t>Pedreiras</t>
  </si>
  <si>
    <t>39.59278</t>
  </si>
  <si>
    <t>-8.8637</t>
  </si>
  <si>
    <t>39.59278, -8.8637</t>
  </si>
  <si>
    <t>Escola Secundária de Porto de Mós</t>
  </si>
  <si>
    <t>Porto de Mós (São João Baptista)</t>
  </si>
  <si>
    <t>39.59744</t>
  </si>
  <si>
    <t>-8.815336</t>
  </si>
  <si>
    <t>39.59744, -8.815336</t>
  </si>
  <si>
    <t>Escola Básica Dr. Manuel de Oliveira Perpétua, Porto de Mós</t>
  </si>
  <si>
    <t>Porto de Mós (São Pedro)</t>
  </si>
  <si>
    <t>39.599606</t>
  </si>
  <si>
    <t>-8.829415</t>
  </si>
  <si>
    <t>39.599606, -8.829415</t>
  </si>
  <si>
    <t>Escola Básica n.º 1 de Mira de Aire, Porto de Mós</t>
  </si>
  <si>
    <t>Mira de Aire</t>
  </si>
  <si>
    <t>39.545918</t>
  </si>
  <si>
    <t>-8.716577</t>
  </si>
  <si>
    <t>39.545918, -8.716577</t>
  </si>
  <si>
    <t>Escola Básica de São Bento, Porto de Mós</t>
  </si>
  <si>
    <t>São Bento</t>
  </si>
  <si>
    <t>39.527344</t>
  </si>
  <si>
    <t>-8.790487</t>
  </si>
  <si>
    <t>39.527344, -8.790487</t>
  </si>
  <si>
    <t>Escola Básica de Juncal, Porto de Mós</t>
  </si>
  <si>
    <t>Juncal</t>
  </si>
  <si>
    <t>39.603474</t>
  </si>
  <si>
    <t>-8.899679</t>
  </si>
  <si>
    <t>39.603474, -8.899679</t>
  </si>
  <si>
    <t>Escola Básica de Fonte do Oleiro, Porto de Mós</t>
  </si>
  <si>
    <t>39.624775</t>
  </si>
  <si>
    <t>-8.815241</t>
  </si>
  <si>
    <t>39.624775, -8.815241</t>
  </si>
  <si>
    <t>Escola Básica de Porto de Mós</t>
  </si>
  <si>
    <t>39.600273</t>
  </si>
  <si>
    <t>-8.815598</t>
  </si>
  <si>
    <t>39.600273, -8.815598</t>
  </si>
  <si>
    <t>Escola Básica n.º 2 de Mira de Aire, Porto de Mós</t>
  </si>
  <si>
    <t>39.539894</t>
  </si>
  <si>
    <t>-8.712899</t>
  </si>
  <si>
    <t>39.539894, -8.712899</t>
  </si>
  <si>
    <t>Escola Básica de Arrimal, Porto de Mós</t>
  </si>
  <si>
    <t>Arrimal</t>
  </si>
  <si>
    <t>39.49577</t>
  </si>
  <si>
    <t>-8.880234</t>
  </si>
  <si>
    <t>39.49577, -8.880234</t>
  </si>
  <si>
    <t>Escola Básica de São Jorge, Porto de Mós</t>
  </si>
  <si>
    <t>Calvaria de Cima</t>
  </si>
  <si>
    <t>39.631016</t>
  </si>
  <si>
    <t>-8.850514</t>
  </si>
  <si>
    <t>39.631016, -8.850514</t>
  </si>
  <si>
    <t>Escola Básica de Serro Ventoso, Porto de Mós</t>
  </si>
  <si>
    <t>Serro Ventoso</t>
  </si>
  <si>
    <t>39.557602</t>
  </si>
  <si>
    <t>-8.832245</t>
  </si>
  <si>
    <t>39.557602, -8.832245</t>
  </si>
  <si>
    <t>Escola Básica de Casais Garridos, Porto de Mós</t>
  </si>
  <si>
    <t>39.631657</t>
  </si>
  <si>
    <t>-8.891086</t>
  </si>
  <si>
    <t>39.631657, -8.891086</t>
  </si>
  <si>
    <t>Escola Básica de Cumeira de Cima, Porto de Mós</t>
  </si>
  <si>
    <t>39.584217</t>
  </si>
  <si>
    <t>-8.899424</t>
  </si>
  <si>
    <t>39.584217, -8.899424</t>
  </si>
  <si>
    <t>Escola Básica de Alqueidão da Serra, Porto de Mós</t>
  </si>
  <si>
    <t>Alqueidão da Serra</t>
  </si>
  <si>
    <t>39.614002</t>
  </si>
  <si>
    <t>-8.781123</t>
  </si>
  <si>
    <t>39.614002, -8.781123</t>
  </si>
  <si>
    <t>Escola Básica de Calvaria de Cima, Porto de Mós</t>
  </si>
  <si>
    <t>39.644257</t>
  </si>
  <si>
    <t>-8.863888</t>
  </si>
  <si>
    <t>39.644257, -8.863888</t>
  </si>
  <si>
    <t>Escola Básica e Secundária de Mira de Aire, Porto de Mós</t>
  </si>
  <si>
    <t>39.53907</t>
  </si>
  <si>
    <t>-8.712868</t>
  </si>
  <si>
    <t>39.53907, -8.712868</t>
  </si>
  <si>
    <t>Escola Básica de Mendiga, Porto de Mós</t>
  </si>
  <si>
    <t>Mendiga</t>
  </si>
  <si>
    <t>39.502804</t>
  </si>
  <si>
    <t>-8.84648</t>
  </si>
  <si>
    <t>39.502804, -8.84648</t>
  </si>
  <si>
    <t>Escola Básica de Ota, Alenquer</t>
  </si>
  <si>
    <t>Ota</t>
  </si>
  <si>
    <t>39.112181</t>
  </si>
  <si>
    <t>-8.990964</t>
  </si>
  <si>
    <t>39.112181, -8.990964</t>
  </si>
  <si>
    <t>Escola Básica do Carregado, Alenquer</t>
  </si>
  <si>
    <t>Carregado</t>
  </si>
  <si>
    <t>39.0212</t>
  </si>
  <si>
    <t>-8.9684925</t>
  </si>
  <si>
    <t>39.0212, -8.9684925</t>
  </si>
  <si>
    <t>Escola Básica de Canados, Alenquer</t>
  </si>
  <si>
    <t>Meca</t>
  </si>
  <si>
    <t>39.090164</t>
  </si>
  <si>
    <t>-9.025676</t>
  </si>
  <si>
    <t>39.090164, -9.025676</t>
  </si>
  <si>
    <t>Escola Básica de Olhalvo, Alenquer</t>
  </si>
  <si>
    <t>Olhalvo</t>
  </si>
  <si>
    <t>39.099472</t>
  </si>
  <si>
    <t>-9.065592</t>
  </si>
  <si>
    <t>39.099472, -9.065592</t>
  </si>
  <si>
    <t>Escola Secundária Damião de Goes, Alenquer</t>
  </si>
  <si>
    <t>Alenquer (Santo Estêvão)</t>
  </si>
  <si>
    <t>39.04528</t>
  </si>
  <si>
    <t>-8.9987335</t>
  </si>
  <si>
    <t>39.04528, -8.9987335</t>
  </si>
  <si>
    <t>Escola Básica n.º 1 do Carregado, Alenquer</t>
  </si>
  <si>
    <t>39.029135</t>
  </si>
  <si>
    <t>-8.975125</t>
  </si>
  <si>
    <t>39.029135, -8.975125</t>
  </si>
  <si>
    <t>Escola Básica de Alenquer</t>
  </si>
  <si>
    <t>39.050945</t>
  </si>
  <si>
    <t>-9.008746</t>
  </si>
  <si>
    <t>39.050945, -9.008746</t>
  </si>
  <si>
    <t>Escola Básica de Merceana, Alenquer</t>
  </si>
  <si>
    <t>Aldeia Galega da Merceana</t>
  </si>
  <si>
    <t>39.09624</t>
  </si>
  <si>
    <t>-9.111937</t>
  </si>
  <si>
    <t>39.09624, -9.111937</t>
  </si>
  <si>
    <t>Escola Básica de Cadafais, Alenquer</t>
  </si>
  <si>
    <t>Cadafais</t>
  </si>
  <si>
    <t>39.00471</t>
  </si>
  <si>
    <t>-9.003692</t>
  </si>
  <si>
    <t>39.00471, -9.003692</t>
  </si>
  <si>
    <t>Escola Básica de Vila Verde dos Francos, Alenquer</t>
  </si>
  <si>
    <t>Vila Verde dos Francos</t>
  </si>
  <si>
    <t>39.154583</t>
  </si>
  <si>
    <t>-9.112226</t>
  </si>
  <si>
    <t>39.154583, -9.112226</t>
  </si>
  <si>
    <t>Escola Básica de Cabanas de Torres, Alenquer</t>
  </si>
  <si>
    <t>Cabanas de Torres</t>
  </si>
  <si>
    <t>39.156143</t>
  </si>
  <si>
    <t>-9.064955</t>
  </si>
  <si>
    <t>39.156143, -9.064955</t>
  </si>
  <si>
    <t>Escola Básica de Santana da Carnota, Alenquer</t>
  </si>
  <si>
    <t>Carnota</t>
  </si>
  <si>
    <t>39.037666</t>
  </si>
  <si>
    <t>-9.069716</t>
  </si>
  <si>
    <t>39.037666, -9.069716</t>
  </si>
  <si>
    <t>Escola Básica Pêro de Alenquer, Alenquer</t>
  </si>
  <si>
    <t>Escola Básica de Cortegana, Alenquer</t>
  </si>
  <si>
    <t>Ventosa</t>
  </si>
  <si>
    <t>39.11508</t>
  </si>
  <si>
    <t>-9.094884</t>
  </si>
  <si>
    <t>39.11508, -9.094884</t>
  </si>
  <si>
    <t>Escola Básica da Pocariça, Alenquer</t>
  </si>
  <si>
    <t>39.106934</t>
  </si>
  <si>
    <t>-9.065087</t>
  </si>
  <si>
    <t>39.106934, -9.065087</t>
  </si>
  <si>
    <t>Escola Básica Visconde de Chanceleiros, Merceana, Alenquer</t>
  </si>
  <si>
    <t>39.093212</t>
  </si>
  <si>
    <t>-9.115827</t>
  </si>
  <si>
    <t>39.093212, -9.115827</t>
  </si>
  <si>
    <t>Escola Básica da Labrugeira, Alenquer</t>
  </si>
  <si>
    <t>39.116657</t>
  </si>
  <si>
    <t>-9.077836</t>
  </si>
  <si>
    <t>39.116657, -9.077836</t>
  </si>
  <si>
    <t>Escola Básica do Paiol, Alenquer</t>
  </si>
  <si>
    <t>39.095146</t>
  </si>
  <si>
    <t>-9.135555</t>
  </si>
  <si>
    <t>39.095146, -9.135555</t>
  </si>
  <si>
    <t>Escola Básica de Ribafria, Alenquer</t>
  </si>
  <si>
    <t>Ribafria</t>
  </si>
  <si>
    <t>39.06137</t>
  </si>
  <si>
    <t>-9.094135</t>
  </si>
  <si>
    <t>39.06137, -9.094135</t>
  </si>
  <si>
    <t>Escola Básica de Paredes, Alenquer</t>
  </si>
  <si>
    <t>39.044557</t>
  </si>
  <si>
    <t>-8.99658</t>
  </si>
  <si>
    <t>39.044557, -8.99658</t>
  </si>
  <si>
    <t>Escola Básica de Cheganças, Alenquer</t>
  </si>
  <si>
    <t>Alenquer (Triana)</t>
  </si>
  <si>
    <t>39.07715</t>
  </si>
  <si>
    <t>-8.989697</t>
  </si>
  <si>
    <t>39.07715, -8.989697</t>
  </si>
  <si>
    <t>Escola Básica de Aldeia Gavinha, Alenquer</t>
  </si>
  <si>
    <t>Aldeia Gavinha</t>
  </si>
  <si>
    <t>39.08455</t>
  </si>
  <si>
    <t>-9.093301</t>
  </si>
  <si>
    <t>39.08455, -9.093301</t>
  </si>
  <si>
    <t>Escola Básica de Abrigada, Alenquer</t>
  </si>
  <si>
    <t>Abrigada</t>
  </si>
  <si>
    <t>39.140804</t>
  </si>
  <si>
    <t>-9.010536</t>
  </si>
  <si>
    <t>39.140804, -9.010536</t>
  </si>
  <si>
    <t>Escola Básica de Arruda dos Vinhos</t>
  </si>
  <si>
    <t>Arruda dos Vinhos</t>
  </si>
  <si>
    <t>38.981266</t>
  </si>
  <si>
    <t>-9.080165</t>
  </si>
  <si>
    <t>38.981266, -9.080165</t>
  </si>
  <si>
    <t>Escola Básica do Casal do Telheiro, Arruda dos Vinhos</t>
  </si>
  <si>
    <t>38.998471</t>
  </si>
  <si>
    <t>-9.08166</t>
  </si>
  <si>
    <t>38.998471, -9.08166</t>
  </si>
  <si>
    <t>Escola Básica de Santiago dos Velhos, Arruda dos Vinhos</t>
  </si>
  <si>
    <t>Santiago dos Velhos</t>
  </si>
  <si>
    <t>38.94069</t>
  </si>
  <si>
    <t>-9.103716</t>
  </si>
  <si>
    <t>38.94069, -9.103716</t>
  </si>
  <si>
    <t>Escola Básica de Arranhó, Arruda dos Vinhos</t>
  </si>
  <si>
    <t>Arranhó</t>
  </si>
  <si>
    <t>38.95523</t>
  </si>
  <si>
    <t>-9.134152</t>
  </si>
  <si>
    <t>38.95523, -9.134152</t>
  </si>
  <si>
    <t>Escola Básica Boavida Canada, Azambuja</t>
  </si>
  <si>
    <t>Azambuja</t>
  </si>
  <si>
    <t>39.068695</t>
  </si>
  <si>
    <t>-8.876766</t>
  </si>
  <si>
    <t>39.068695, -8.876766</t>
  </si>
  <si>
    <t>Escola Básica de Azambuja</t>
  </si>
  <si>
    <t>39.074303</t>
  </si>
  <si>
    <t>-8.876885</t>
  </si>
  <si>
    <t>39.074303, -8.876885</t>
  </si>
  <si>
    <t>Escola Básica de Vila Nova da Rainha, Azambuja</t>
  </si>
  <si>
    <t>Vila Nova da Rainha</t>
  </si>
  <si>
    <t>39.038692</t>
  </si>
  <si>
    <t>-8.932176</t>
  </si>
  <si>
    <t>39.038692, -8.932176</t>
  </si>
  <si>
    <t>Escola Básica de Alcoentre, Azambuja</t>
  </si>
  <si>
    <t>Alcoentre</t>
  </si>
  <si>
    <t>39.205906</t>
  </si>
  <si>
    <t>-8.957515</t>
  </si>
  <si>
    <t>39.205906, -8.957515</t>
  </si>
  <si>
    <t>Escola Básica de Vale do Paraíso, Azambuja</t>
  </si>
  <si>
    <t>Vale do Paraíso</t>
  </si>
  <si>
    <t>39.11735</t>
  </si>
  <si>
    <t>-8.885921</t>
  </si>
  <si>
    <t>39.11735, -8.885921</t>
  </si>
  <si>
    <t>Escola Básica de Manique do Intendente, Azambuja</t>
  </si>
  <si>
    <t>Manique do Intendente</t>
  </si>
  <si>
    <t>39.219894</t>
  </si>
  <si>
    <t>-8.8851</t>
  </si>
  <si>
    <t>39.219894, -8.8851</t>
  </si>
  <si>
    <t>Escola Básica Professor Inocêncio Carrilho Lopes, Azambuja</t>
  </si>
  <si>
    <t>39.069847</t>
  </si>
  <si>
    <t>-8.873086</t>
  </si>
  <si>
    <t>39.069847, -8.873086</t>
  </si>
  <si>
    <t>Escola Básica do Bairro da Socasa, Azambuja</t>
  </si>
  <si>
    <t>Escola Básica de Vale do Brejo, Azambuja</t>
  </si>
  <si>
    <t>Aveiras de Cima</t>
  </si>
  <si>
    <t>39.1325</t>
  </si>
  <si>
    <t>-8.923043</t>
  </si>
  <si>
    <t>39.1325, -8.923043</t>
  </si>
  <si>
    <t>Escola Básica Vale Aveiras, Aveiras de Cima, Azambuja</t>
  </si>
  <si>
    <t>39.139053</t>
  </si>
  <si>
    <t>-8.906875</t>
  </si>
  <si>
    <t>39.139053, -8.906875</t>
  </si>
  <si>
    <t>Escola Secundária da Azambuja</t>
  </si>
  <si>
    <t>39.071648</t>
  </si>
  <si>
    <t>-8.876553</t>
  </si>
  <si>
    <t>39.071648, -8.876553</t>
  </si>
  <si>
    <t>Escola Básica de Aveiras de Cima, Azambuja</t>
  </si>
  <si>
    <t>39.139927</t>
  </si>
  <si>
    <t>-8.901015</t>
  </si>
  <si>
    <t>39.139927, -8.901015</t>
  </si>
  <si>
    <t>Escola Básica do Vilar, Cadaval</t>
  </si>
  <si>
    <t>Vilar</t>
  </si>
  <si>
    <t>39.188493</t>
  </si>
  <si>
    <t>-9.112967</t>
  </si>
  <si>
    <t>39.188493, -9.112967</t>
  </si>
  <si>
    <t>Escola Básica da Murteira, Cadaval</t>
  </si>
  <si>
    <t>39.233776</t>
  </si>
  <si>
    <t>-9.067155</t>
  </si>
  <si>
    <t>39.233776, -9.067155</t>
  </si>
  <si>
    <t>Escola Básica e Secundária do Cadaval</t>
  </si>
  <si>
    <t>Cadaval</t>
  </si>
  <si>
    <t>39.242924</t>
  </si>
  <si>
    <t>-9.106916</t>
  </si>
  <si>
    <t>39.242924, -9.106916</t>
  </si>
  <si>
    <t>Escola Básica do Painho, Cadaval</t>
  </si>
  <si>
    <t>Painho</t>
  </si>
  <si>
    <t>39.301174</t>
  </si>
  <si>
    <t>-9.048529</t>
  </si>
  <si>
    <t>39.301174, -9.048529</t>
  </si>
  <si>
    <t>Escola Básica de Chão do Sapo, Cadaval</t>
  </si>
  <si>
    <t>39.224228</t>
  </si>
  <si>
    <t>-9.079676</t>
  </si>
  <si>
    <t>39.224228, -9.079676</t>
  </si>
  <si>
    <t>Escola Básica n.º 1 do Cadaval</t>
  </si>
  <si>
    <t>39.2412</t>
  </si>
  <si>
    <t>-9.105078</t>
  </si>
  <si>
    <t>39.2412, -9.105078</t>
  </si>
  <si>
    <t>Escola Básica da Sobrena, Cadaval</t>
  </si>
  <si>
    <t>Peral</t>
  </si>
  <si>
    <t>39.256886</t>
  </si>
  <si>
    <t>-9.049761</t>
  </si>
  <si>
    <t>39.256886, -9.049761</t>
  </si>
  <si>
    <t>Escola Básica da Dagorda, Cadaval</t>
  </si>
  <si>
    <t>Vermelha</t>
  </si>
  <si>
    <t>39.275795</t>
  </si>
  <si>
    <t>-9.086705</t>
  </si>
  <si>
    <t>39.275795, -9.086705</t>
  </si>
  <si>
    <t>Escola Básica de Alguber, Cadaval</t>
  </si>
  <si>
    <t>Alguber</t>
  </si>
  <si>
    <t>39.280785</t>
  </si>
  <si>
    <t>-9.020708</t>
  </si>
  <si>
    <t>39.280785, -9.020708</t>
  </si>
  <si>
    <t>Escola Básica da Vermelha, Cadaval</t>
  </si>
  <si>
    <t>39.270905</t>
  </si>
  <si>
    <t>-9.104134</t>
  </si>
  <si>
    <t>39.270905, -9.104134</t>
  </si>
  <si>
    <t>Escola Básica de Figueiros, Cadaval</t>
  </si>
  <si>
    <t>Figueiros</t>
  </si>
  <si>
    <t>39.28025</t>
  </si>
  <si>
    <t>-9.036391</t>
  </si>
  <si>
    <t>39.28025, -9.036391</t>
  </si>
  <si>
    <t>Escola Básica Rómulo de Carvalho, S. Domingos de Rana, Cascais</t>
  </si>
  <si>
    <t>São Domingos de Rana</t>
  </si>
  <si>
    <t>38.727185</t>
  </si>
  <si>
    <t>-9.340665</t>
  </si>
  <si>
    <t>38.727185, -9.340665</t>
  </si>
  <si>
    <t>Escola Básica de Alvide, Cascais</t>
  </si>
  <si>
    <t>Alcabideche</t>
  </si>
  <si>
    <t>38.715816</t>
  </si>
  <si>
    <t>-9.422036</t>
  </si>
  <si>
    <t>38.715816, -9.422036</t>
  </si>
  <si>
    <t>Escola Básica Gracinda Antunes Valido, Alcoitão, Cascais</t>
  </si>
  <si>
    <t>38.733505</t>
  </si>
  <si>
    <t>-9.400946</t>
  </si>
  <si>
    <t>38.733505, -9.400946</t>
  </si>
  <si>
    <t>Escola Básica e Secundária de Alvide, Cascais</t>
  </si>
  <si>
    <t>38.71754</t>
  </si>
  <si>
    <t>-9.425563</t>
  </si>
  <si>
    <t>38.71754, -9.425563</t>
  </si>
  <si>
    <t>Escola Básica Afonso do Paço, Parede, Cascais</t>
  </si>
  <si>
    <t>Parede</t>
  </si>
  <si>
    <t>38.69232</t>
  </si>
  <si>
    <t>-9.352764</t>
  </si>
  <si>
    <t>38.69232, -9.352764</t>
  </si>
  <si>
    <t>Escola Básica do Arneiro, Sassoeiros, Cascais</t>
  </si>
  <si>
    <t>Carcavelos</t>
  </si>
  <si>
    <t>38.702297</t>
  </si>
  <si>
    <t>-9.326372</t>
  </si>
  <si>
    <t>38.702297, -9.326372</t>
  </si>
  <si>
    <t>Escola Básica de Murtal, Cascais</t>
  </si>
  <si>
    <t>38.703194</t>
  </si>
  <si>
    <t>-9.368108</t>
  </si>
  <si>
    <t>38.703194, -9.368108</t>
  </si>
  <si>
    <t>Escola Básica Padre Andrade, Cascais</t>
  </si>
  <si>
    <t>38.725414</t>
  </si>
  <si>
    <t>-9.333208</t>
  </si>
  <si>
    <t>38.725414, -9.333208</t>
  </si>
  <si>
    <t>Escola Básica e Secundária Matilde Rosa Araújo, Matarraque, Cascais</t>
  </si>
  <si>
    <t>38.70594</t>
  </si>
  <si>
    <t>-9.351289</t>
  </si>
  <si>
    <t>38.70594, -9.351289</t>
  </si>
  <si>
    <t>Escola Básica Fausto Cardoso de Figueiredo, Estoril, Cascais</t>
  </si>
  <si>
    <t>Estoril</t>
  </si>
  <si>
    <t>38.709408</t>
  </si>
  <si>
    <t>-9.396041</t>
  </si>
  <si>
    <t>38.709408, -9.396041</t>
  </si>
  <si>
    <t>Escola Básica Fernando Teixeira Lopes, Cascais</t>
  </si>
  <si>
    <t>38.71166</t>
  </si>
  <si>
    <t>-9.416374</t>
  </si>
  <si>
    <t>38.71166, -9.416374</t>
  </si>
  <si>
    <t>Escola Básica de Manique, Cascais</t>
  </si>
  <si>
    <t>38.73482</t>
  </si>
  <si>
    <t>-9.368289</t>
  </si>
  <si>
    <t>38.73482, -9.368289</t>
  </si>
  <si>
    <t>Escola Básica Fernando José dos Santos, Cascais</t>
  </si>
  <si>
    <t>38.71874</t>
  </si>
  <si>
    <t>-9.410621</t>
  </si>
  <si>
    <t>38.71874, -9.410621</t>
  </si>
  <si>
    <t>Escola Básica A. H. Oliveira Marques, Cascais</t>
  </si>
  <si>
    <t>38.70452</t>
  </si>
  <si>
    <t>-9.379181</t>
  </si>
  <si>
    <t>38.70452, -9.379181</t>
  </si>
  <si>
    <t>Escola Básica António Torrado, Tires, Cascais</t>
  </si>
  <si>
    <t>38.713676</t>
  </si>
  <si>
    <t>-9.348664</t>
  </si>
  <si>
    <t>38.713676, -9.348664</t>
  </si>
  <si>
    <t>Escola Básica n.º 2 de Abóboda, Cascais</t>
  </si>
  <si>
    <t>38.71691</t>
  </si>
  <si>
    <t>-9.328004</t>
  </si>
  <si>
    <t>38.71691, -9.328004</t>
  </si>
  <si>
    <t>Escola Básica n.º 1 de Carcavelos, Cascais</t>
  </si>
  <si>
    <t>38.690365</t>
  </si>
  <si>
    <t>-9.332392</t>
  </si>
  <si>
    <t>38.690365, -9.332392</t>
  </si>
  <si>
    <t>Escola Básica Almada Negreiros, Cascais</t>
  </si>
  <si>
    <t>38.72899</t>
  </si>
  <si>
    <t>-9.383209</t>
  </si>
  <si>
    <t>38.72899, -9.383209</t>
  </si>
  <si>
    <t>Escola Básica Branquinho da Fonseca, Cascais</t>
  </si>
  <si>
    <t>Cascais</t>
  </si>
  <si>
    <t>38.703064</t>
  </si>
  <si>
    <t>-9.444352</t>
  </si>
  <si>
    <t>38.703064, -9.444352</t>
  </si>
  <si>
    <t>Escola Básica e Secundária Ibn Mucana, Alcabideche, Cascais</t>
  </si>
  <si>
    <t>38.734303</t>
  </si>
  <si>
    <t>-9.4047575</t>
  </si>
  <si>
    <t>38.734303, -9.4047575</t>
  </si>
  <si>
    <t>Escola Básica da Malveira da Serra, Cascais</t>
  </si>
  <si>
    <t>38.753613</t>
  </si>
  <si>
    <t>-9.446928</t>
  </si>
  <si>
    <t>38.753613, -9.446928</t>
  </si>
  <si>
    <t>Escola Básica Raul Lino, Cascais</t>
  </si>
  <si>
    <t>38.712296</t>
  </si>
  <si>
    <t>-9.408262</t>
  </si>
  <si>
    <t>38.712296, -9.408262</t>
  </si>
  <si>
    <t>Escola Secundária Fernando Lopes Graça, Parede, Cascais</t>
  </si>
  <si>
    <t>38.6964</t>
  </si>
  <si>
    <t>-9.351801</t>
  </si>
  <si>
    <t>38.6964, -9.351801</t>
  </si>
  <si>
    <t>Escola Básica n.º 1 de São Domingos de Rana, Cascais</t>
  </si>
  <si>
    <t>38.70108</t>
  </si>
  <si>
    <t>-9.341635</t>
  </si>
  <si>
    <t>38.70108, -9.341635</t>
  </si>
  <si>
    <t>Escola Básica do Alto da Peça, Alcabideche, Cascais</t>
  </si>
  <si>
    <t>38.7358</t>
  </si>
  <si>
    <t>-9.401803</t>
  </si>
  <si>
    <t>38.7358, -9.401803</t>
  </si>
  <si>
    <t>Escola Básica Professora Maria Margarida Rodrigues, Cascais</t>
  </si>
  <si>
    <t>38.73423</t>
  </si>
  <si>
    <t>-9.407053</t>
  </si>
  <si>
    <t>38.73423, -9.407053</t>
  </si>
  <si>
    <t>Escola Básica n.º 4 de Cascais</t>
  </si>
  <si>
    <t>38.70886</t>
  </si>
  <si>
    <t>-9.424802</t>
  </si>
  <si>
    <t>38.70886, -9.424802</t>
  </si>
  <si>
    <t>Escola Básica de Caparide, Cascais</t>
  </si>
  <si>
    <t>38.713</t>
  </si>
  <si>
    <t>-9.363998</t>
  </si>
  <si>
    <t>38.713, -9.363998</t>
  </si>
  <si>
    <t>Escola Secundária de Cascais</t>
  </si>
  <si>
    <t>38.6963</t>
  </si>
  <si>
    <t>-9.433932</t>
  </si>
  <si>
    <t>38.6963, -9.433932</t>
  </si>
  <si>
    <t>Escola Básica José Jorge Letria, Cascais</t>
  </si>
  <si>
    <t>38.6987</t>
  </si>
  <si>
    <t>-9.425321</t>
  </si>
  <si>
    <t>38.6987, -9.425321</t>
  </si>
  <si>
    <t>Escola Básica de São João do Estoril, Cascais</t>
  </si>
  <si>
    <t>38.706985</t>
  </si>
  <si>
    <t>-9.385105</t>
  </si>
  <si>
    <t>38.706985, -9.385105</t>
  </si>
  <si>
    <t>Escola Básica de Cascais</t>
  </si>
  <si>
    <t>38.70356</t>
  </si>
  <si>
    <t>-9.435734</t>
  </si>
  <si>
    <t>38.70356, -9.435734</t>
  </si>
  <si>
    <t>Escola Básica e Secundária de Carcavelos, Cascais</t>
  </si>
  <si>
    <t>38.698296</t>
  </si>
  <si>
    <t>-9.337009</t>
  </si>
  <si>
    <t>38.698296, -9.337009</t>
  </si>
  <si>
    <t>Escola Básica de Lombos, Carcavelos, Cascais</t>
  </si>
  <si>
    <t>38.69065</t>
  </si>
  <si>
    <t>-9.329044</t>
  </si>
  <si>
    <t>38.69065, -9.329044</t>
  </si>
  <si>
    <t>Escola Básica Professor Manuel Gaião, Cascais</t>
  </si>
  <si>
    <t>38.709187</t>
  </si>
  <si>
    <t>-9.418874</t>
  </si>
  <si>
    <t>38.709187, -9.418874</t>
  </si>
  <si>
    <t>Escola Básica de Birre, Cascais</t>
  </si>
  <si>
    <t>38.714016</t>
  </si>
  <si>
    <t>-9.436963</t>
  </si>
  <si>
    <t>38.714016, -9.436963</t>
  </si>
  <si>
    <t>Escola Básica e Secundária da Cidadela, Cascais</t>
  </si>
  <si>
    <t>38.70208</t>
  </si>
  <si>
    <t>-9.428789</t>
  </si>
  <si>
    <t>38.70208, -9.428789</t>
  </si>
  <si>
    <t>Escola Básica da Rebelva, Cascais</t>
  </si>
  <si>
    <t>38.696133</t>
  </si>
  <si>
    <t>-9.339934</t>
  </si>
  <si>
    <t>38.696133, -9.339934</t>
  </si>
  <si>
    <t>Escola Básica de Sassoeiros, Cascais</t>
  </si>
  <si>
    <t>38.700317</t>
  </si>
  <si>
    <t>-9.328981</t>
  </si>
  <si>
    <t>38.700317, -9.328981</t>
  </si>
  <si>
    <t>Escola Básica n.º 1 de São João do Estoril, Cascais</t>
  </si>
  <si>
    <t>38.69978</t>
  </si>
  <si>
    <t>-9.378878</t>
  </si>
  <si>
    <t>38.69978, -9.378878</t>
  </si>
  <si>
    <t>Escola Básica de Tires, Cascais</t>
  </si>
  <si>
    <t>38.722717</t>
  </si>
  <si>
    <t>-9.351335</t>
  </si>
  <si>
    <t>38.722717, -9.351335</t>
  </si>
  <si>
    <t>Escola Básica n.º 4 da Parede, Cascais</t>
  </si>
  <si>
    <t>38.7005</t>
  </si>
  <si>
    <t>-9.354536</t>
  </si>
  <si>
    <t>38.7005, -9.354536</t>
  </si>
  <si>
    <t>Escola Básica Bruno Nascimento, Alcoitão, Cascais</t>
  </si>
  <si>
    <t>38.733295</t>
  </si>
  <si>
    <t>-9.3942795</t>
  </si>
  <si>
    <t>38.733295, -9.3942795</t>
  </si>
  <si>
    <t>Escola Básica de Trajouce, Cascais</t>
  </si>
  <si>
    <t>38.737232</t>
  </si>
  <si>
    <t>-9.341002</t>
  </si>
  <si>
    <t>38.737232, -9.341002</t>
  </si>
  <si>
    <t>Escola Básica de Areia - Guincho, Cascais</t>
  </si>
  <si>
    <t>38.718628</t>
  </si>
  <si>
    <t>-9.462754</t>
  </si>
  <si>
    <t>38.718628, -9.462754</t>
  </si>
  <si>
    <t>Escola Básica Santo António, Parede, Cascais</t>
  </si>
  <si>
    <t>38.691143</t>
  </si>
  <si>
    <t>-9.346281</t>
  </si>
  <si>
    <t>38.691143, -9.346281</t>
  </si>
  <si>
    <t>Escola Básica de Talaíde, Cascais</t>
  </si>
  <si>
    <t>38.73716</t>
  </si>
  <si>
    <t>-9.311305</t>
  </si>
  <si>
    <t>38.73716, -9.311305</t>
  </si>
  <si>
    <t>Escola Básica Padre Agostinho da Silva, Tires, Cascais</t>
  </si>
  <si>
    <t>38.713448</t>
  </si>
  <si>
    <t>-9.345062</t>
  </si>
  <si>
    <t>38.713448, -9.345062</t>
  </si>
  <si>
    <t>Escola Básica e Secundária Frei Gonçalo de Azevedo, São Domingos de Rana, Cascais</t>
  </si>
  <si>
    <t>38.71657</t>
  </si>
  <si>
    <t>-9.340177</t>
  </si>
  <si>
    <t>38.71657, -9.340177</t>
  </si>
  <si>
    <t>Escola Básica n.º 2 de Tires, Cascais</t>
  </si>
  <si>
    <t>38.723293</t>
  </si>
  <si>
    <t>-9.343173</t>
  </si>
  <si>
    <t>38.723293, -9.343173</t>
  </si>
  <si>
    <t>Escola Básica e Secundária de Alcabideche, Cascais</t>
  </si>
  <si>
    <t>38.73176</t>
  </si>
  <si>
    <t>-9.403647</t>
  </si>
  <si>
    <t>38.73176, -9.403647</t>
  </si>
  <si>
    <t>Escola Básica de Alapraia, Cascais</t>
  </si>
  <si>
    <t>38.70844</t>
  </si>
  <si>
    <t>-9.3735895</t>
  </si>
  <si>
    <t>38.70844, -9.3735895</t>
  </si>
  <si>
    <t>Escola Básica Hortênsia Diogo Correia, Cascais</t>
  </si>
  <si>
    <t>38.697083</t>
  </si>
  <si>
    <t>-9.373365</t>
  </si>
  <si>
    <t>38.697083, -9.373365</t>
  </si>
  <si>
    <t>Escola Básica Malangatana, Alcoitão, Cascais</t>
  </si>
  <si>
    <t>38.746143</t>
  </si>
  <si>
    <t>-9.388111</t>
  </si>
  <si>
    <t>38.746143, -9.388111</t>
  </si>
  <si>
    <t>Escola Secundária de São João do Estoril, Cascais</t>
  </si>
  <si>
    <t>38.70262</t>
  </si>
  <si>
    <t>-9.383677</t>
  </si>
  <si>
    <t>38.70262, -9.383677</t>
  </si>
  <si>
    <t>Escola Básica n.º 1 de Aldeia do Juso, Cascais</t>
  </si>
  <si>
    <t>38.729763</t>
  </si>
  <si>
    <t>-9.447319</t>
  </si>
  <si>
    <t>38.729763, -9.447319</t>
  </si>
  <si>
    <t>Escola Básica n.º 1 de Galiza, Cascais</t>
  </si>
  <si>
    <t>38.70582</t>
  </si>
  <si>
    <t>-9.383535</t>
  </si>
  <si>
    <t>38.70582, -9.383535</t>
  </si>
  <si>
    <t>Escola Básica António Nobre, Lisboa</t>
  </si>
  <si>
    <t>São Domingos de Benfica</t>
  </si>
  <si>
    <t>38.74601</t>
  </si>
  <si>
    <t>-9.177983</t>
  </si>
  <si>
    <t>38.74601, -9.177983</t>
  </si>
  <si>
    <t>Escola Básica do Parque das Nações, Lisboa</t>
  </si>
  <si>
    <t>Santa Maria dos Olivais</t>
  </si>
  <si>
    <t>38.7546752226085</t>
  </si>
  <si>
    <t>-9.09737169742584</t>
  </si>
  <si>
    <t>38.7546752226085, -9.09737169742584</t>
  </si>
  <si>
    <t>Escola Básica das Galinheiras, Lisboa</t>
  </si>
  <si>
    <t>Ameixoeira</t>
  </si>
  <si>
    <t>38.7906492572922</t>
  </si>
  <si>
    <t>-9.15191173553466</t>
  </si>
  <si>
    <t>38.7906492572922, -9.15191173553466</t>
  </si>
  <si>
    <t>Escola Básica da Luz-Carnide, Lisboa</t>
  </si>
  <si>
    <t>38.759357</t>
  </si>
  <si>
    <t>-9.186585</t>
  </si>
  <si>
    <t>38.759357, -9.186585</t>
  </si>
  <si>
    <t>Escola Básica e Secundária Passos Manuel, Lisboa</t>
  </si>
  <si>
    <t>Mercês</t>
  </si>
  <si>
    <t>38.71198</t>
  </si>
  <si>
    <t>-9.149495</t>
  </si>
  <si>
    <t>38.71198, -9.149495</t>
  </si>
  <si>
    <t>Escola Básica Professor José Salvado Sampaio, Lisboa</t>
  </si>
  <si>
    <t>Benfica</t>
  </si>
  <si>
    <t>38.74999</t>
  </si>
  <si>
    <t>-9.209804</t>
  </si>
  <si>
    <t>38.74999, -9.209804</t>
  </si>
  <si>
    <t>Escola Básica de São Sebastião da Pedreira, Lisboa</t>
  </si>
  <si>
    <t>São Sebastião da Pedreira</t>
  </si>
  <si>
    <t>38.73096</t>
  </si>
  <si>
    <t>-9.149944</t>
  </si>
  <si>
    <t>38.73096, -9.149944</t>
  </si>
  <si>
    <t>Escola Secundária D. Dinis, Lisboa</t>
  </si>
  <si>
    <t>Marvila</t>
  </si>
  <si>
    <t>38.75143</t>
  </si>
  <si>
    <t>-9.112492</t>
  </si>
  <si>
    <t>38.75143, -9.112492</t>
  </si>
  <si>
    <t>Escola Básica O Leão de Arroios, Lisboa</t>
  </si>
  <si>
    <t>São Jorge de Arroios</t>
  </si>
  <si>
    <t>38.734615</t>
  </si>
  <si>
    <t>-9.137762</t>
  </si>
  <si>
    <t>38.734615, -9.137762</t>
  </si>
  <si>
    <t>Escola Básica Padre José Manuel Rocha e Melo, Lisboa</t>
  </si>
  <si>
    <t>Lumiar</t>
  </si>
  <si>
    <t>38.77499</t>
  </si>
  <si>
    <t>-9.149879</t>
  </si>
  <si>
    <t>38.77499, -9.149879</t>
  </si>
  <si>
    <t>Escola Básica Vasco da Gama, Lisboa</t>
  </si>
  <si>
    <t>38.778122</t>
  </si>
  <si>
    <t>-9.093521</t>
  </si>
  <si>
    <t>38.778122, -9.093521</t>
  </si>
  <si>
    <t>Escola Básica de Santa Clara, Lisboa</t>
  </si>
  <si>
    <t>São Vicente de Fora</t>
  </si>
  <si>
    <t>38.714861</t>
  </si>
  <si>
    <t>-9.125807</t>
  </si>
  <si>
    <t>38.714861, -9.125807</t>
  </si>
  <si>
    <t>Escola Básica e Secundária Gil Vicente, Lisboa</t>
  </si>
  <si>
    <t>38.716217</t>
  </si>
  <si>
    <t>-9.127702</t>
  </si>
  <si>
    <t>38.716217, -9.127702</t>
  </si>
  <si>
    <t>Escola Básica Homero Serpa, Lisboa</t>
  </si>
  <si>
    <t>Ajuda</t>
  </si>
  <si>
    <t>38.709557</t>
  </si>
  <si>
    <t>-9.192672</t>
  </si>
  <si>
    <t>38.709557, -9.192672</t>
  </si>
  <si>
    <t>Escola Básica do Castelo, Lisboa</t>
  </si>
  <si>
    <t>38.713223</t>
  </si>
  <si>
    <t>-9.132818</t>
  </si>
  <si>
    <t>38.713223, -9.132818</t>
  </si>
  <si>
    <t>Escola Básica de Moinhos do Restelo, Lisboa</t>
  </si>
  <si>
    <t>São Francisco Xavier</t>
  </si>
  <si>
    <t>38.707287</t>
  </si>
  <si>
    <t>-9.206865</t>
  </si>
  <si>
    <t>38.707287, -9.206865</t>
  </si>
  <si>
    <t>Escola Básica n.º 195 de Lisboa</t>
  </si>
  <si>
    <t>38.753597</t>
  </si>
  <si>
    <t>-9.11731</t>
  </si>
  <si>
    <t>38.753597, -9.11731</t>
  </si>
  <si>
    <t>Escola Básica Francisco de Arruda, Lisboa</t>
  </si>
  <si>
    <t>Alcântara</t>
  </si>
  <si>
    <t>38.706776</t>
  </si>
  <si>
    <t>-9.187275</t>
  </si>
  <si>
    <t>38.706776, -9.187275</t>
  </si>
  <si>
    <t>Escola Básica Dr. Nuno Cordeiro Ferreira, Lisboa</t>
  </si>
  <si>
    <t>38.775814</t>
  </si>
  <si>
    <t>-9.155322</t>
  </si>
  <si>
    <t>38.775814, -9.155322</t>
  </si>
  <si>
    <t>Escola Básica de Marvila, Lisboa</t>
  </si>
  <si>
    <t>38.74073</t>
  </si>
  <si>
    <t>-9.110886</t>
  </si>
  <si>
    <t>38.74073, -9.110886</t>
  </si>
  <si>
    <t>Escola Básica n.º 72 de Lisboa</t>
  </si>
  <si>
    <t>Lapa</t>
  </si>
  <si>
    <t>38.71202</t>
  </si>
  <si>
    <t>-9.158667</t>
  </si>
  <si>
    <t>38.71202, -9.158667</t>
  </si>
  <si>
    <t>Escola Básica Eurico Gonçalves, Lisboa</t>
  </si>
  <si>
    <t>38.7803</t>
  </si>
  <si>
    <t>-9.159358</t>
  </si>
  <si>
    <t>38.7803, -9.159358</t>
  </si>
  <si>
    <t>Escola Básica n.º 36 de Lisboa</t>
  </si>
  <si>
    <t>38.769783</t>
  </si>
  <si>
    <t>-9.106181</t>
  </si>
  <si>
    <t>38.769783, -9.106181</t>
  </si>
  <si>
    <t>Escola Básica n.º 1 de Lisboa</t>
  </si>
  <si>
    <t>Pena</t>
  </si>
  <si>
    <t>38.720276</t>
  </si>
  <si>
    <t>-9.138264</t>
  </si>
  <si>
    <t>38.720276, -9.138264</t>
  </si>
  <si>
    <t>Escola Básica Patrício Prazeres, Lisboa</t>
  </si>
  <si>
    <t>38.72204</t>
  </si>
  <si>
    <t>-9.119014</t>
  </si>
  <si>
    <t>38.72204, -9.119014</t>
  </si>
  <si>
    <t>Escola Básica de Santo Condestável, Lisboa</t>
  </si>
  <si>
    <t>Santo Condestável</t>
  </si>
  <si>
    <t>38.71999</t>
  </si>
  <si>
    <t>-9.1676655</t>
  </si>
  <si>
    <t>38.71999, -9.1676655</t>
  </si>
  <si>
    <t>Escola Básica Paulino Montez, Lisboa</t>
  </si>
  <si>
    <t>38.774395</t>
  </si>
  <si>
    <t>-9.118468</t>
  </si>
  <si>
    <t>38.774395, -9.118468</t>
  </si>
  <si>
    <t>Escola Básica Prista Monteiro, Lisboa</t>
  </si>
  <si>
    <t>38.765972</t>
  </si>
  <si>
    <t>-9.182096</t>
  </si>
  <si>
    <t>38.765972, -9.182096</t>
  </si>
  <si>
    <t>Escola Básica Mestre Arnaldo Louro de Almeida, Lisboa</t>
  </si>
  <si>
    <t>38.74533</t>
  </si>
  <si>
    <t>-9.156053</t>
  </si>
  <si>
    <t>38.74533, -9.156053</t>
  </si>
  <si>
    <t>Escola Básica de São João de Deus, Lisboa</t>
  </si>
  <si>
    <t>São João de Deus</t>
  </si>
  <si>
    <t>38.739227</t>
  </si>
  <si>
    <t>-9.139693</t>
  </si>
  <si>
    <t>38.739227, -9.139693</t>
  </si>
  <si>
    <t>Escola Básica Professora Aida Vieira, Lisboa</t>
  </si>
  <si>
    <t>38.767746</t>
  </si>
  <si>
    <t>-9.192322</t>
  </si>
  <si>
    <t>38.767746, -9.192322</t>
  </si>
  <si>
    <t>Escola Básica dos Olivais, Lisboa</t>
  </si>
  <si>
    <t>38.76124</t>
  </si>
  <si>
    <t>-9.115735</t>
  </si>
  <si>
    <t>38.76124, -9.115735</t>
  </si>
  <si>
    <t>Escola Básica n.º 1 de Telheiras, Lisboa</t>
  </si>
  <si>
    <t>38.759785</t>
  </si>
  <si>
    <t>-9.171285</t>
  </si>
  <si>
    <t>38.759785, -9.171285</t>
  </si>
  <si>
    <t>Escola Básica Infante D. Henrique, Lisboa</t>
  </si>
  <si>
    <t>38.771564</t>
  </si>
  <si>
    <t>-9.102383</t>
  </si>
  <si>
    <t>38.771564, -9.102383</t>
  </si>
  <si>
    <t>Escola Básica Rainha D. Estefânia/Hospital, Lisboa</t>
  </si>
  <si>
    <t>38.728737</t>
  </si>
  <si>
    <t>-9.139332</t>
  </si>
  <si>
    <t>38.728737, -9.139332</t>
  </si>
  <si>
    <t>Escola Básica Pintor Almada Negreiros, Lisboa</t>
  </si>
  <si>
    <t>Charneca</t>
  </si>
  <si>
    <t>38.77776</t>
  </si>
  <si>
    <t>-9.144308</t>
  </si>
  <si>
    <t>38.77776, -9.144308</t>
  </si>
  <si>
    <t>Escola Secundária Vergílio Ferreira, Lisboa</t>
  </si>
  <si>
    <t>38.761524</t>
  </si>
  <si>
    <t>-9.18085</t>
  </si>
  <si>
    <t>38.761524, -9.18085</t>
  </si>
  <si>
    <t>Escola Básica Manuel da Maia, Lisboa</t>
  </si>
  <si>
    <t>38.71787</t>
  </si>
  <si>
    <t>-9.170246</t>
  </si>
  <si>
    <t>38.71787, -9.170246</t>
  </si>
  <si>
    <t>Escola Básica Actor Vale, Lisboa</t>
  </si>
  <si>
    <t>38.73527</t>
  </si>
  <si>
    <t>-9.1301365</t>
  </si>
  <si>
    <t>38.73527, -9.1301365</t>
  </si>
  <si>
    <t>Escola Básica Natália Correia, Lisboa</t>
  </si>
  <si>
    <t>38.721165</t>
  </si>
  <si>
    <t>-9.128897</t>
  </si>
  <si>
    <t>38.721165, -9.128897</t>
  </si>
  <si>
    <t>Escola Básica da Quinta de Marrocos, Lisboa</t>
  </si>
  <si>
    <t>38.749237</t>
  </si>
  <si>
    <t>-9.19573</t>
  </si>
  <si>
    <t>38.749237, -9.19573</t>
  </si>
  <si>
    <t>Escola Básica Teixeira de Pascoais, Lisboa</t>
  </si>
  <si>
    <t>Alvalade</t>
  </si>
  <si>
    <t>38.74722</t>
  </si>
  <si>
    <t>-9.136035</t>
  </si>
  <si>
    <t>38.74722, -9.136035</t>
  </si>
  <si>
    <t>Escola Básica de Telheiras, Lisboa</t>
  </si>
  <si>
    <t>38.762737</t>
  </si>
  <si>
    <t>-9.168118</t>
  </si>
  <si>
    <t>38.762737, -9.168118</t>
  </si>
  <si>
    <t>Escola Básica Sarah Afonso, Lisboa</t>
  </si>
  <si>
    <t>38.759186</t>
  </si>
  <si>
    <t>-9.108846</t>
  </si>
  <si>
    <t>38.759186, -9.108846</t>
  </si>
  <si>
    <t>Escola Básica Gaivotas, Lisboa</t>
  </si>
  <si>
    <t>Encarnação</t>
  </si>
  <si>
    <t>38.7105627922435</t>
  </si>
  <si>
    <t>-9.14521425962448</t>
  </si>
  <si>
    <t>38.7105627922435, -9.14521425962448</t>
  </si>
  <si>
    <t>Escola Básica das Olaias, Lisboa</t>
  </si>
  <si>
    <t>Beato</t>
  </si>
  <si>
    <t>38.739758</t>
  </si>
  <si>
    <t>-9.122018</t>
  </si>
  <si>
    <t>38.739758, -9.122018</t>
  </si>
  <si>
    <t>Escola Básica e Secundária Luís António Verney, Lisboa</t>
  </si>
  <si>
    <t>38.733982</t>
  </si>
  <si>
    <t>-9.113768</t>
  </si>
  <si>
    <t>38.733982, -9.113768</t>
  </si>
  <si>
    <t>Escola Básica Arquitecto Victor Palla, Lisboa</t>
  </si>
  <si>
    <t>Penha de França</t>
  </si>
  <si>
    <t>38.72662</t>
  </si>
  <si>
    <t>-9.124994</t>
  </si>
  <si>
    <t>38.72662, -9.124994</t>
  </si>
  <si>
    <t>Escola Básica dos Coruchéus, Lisboa</t>
  </si>
  <si>
    <t>Campo Grande</t>
  </si>
  <si>
    <t>38.750416</t>
  </si>
  <si>
    <t>-9.145938</t>
  </si>
  <si>
    <t>38.750416, -9.145938</t>
  </si>
  <si>
    <t>Escola Básica Nuno Gonçalves, Lisboa</t>
  </si>
  <si>
    <t>38.726784</t>
  </si>
  <si>
    <t>-9.127588</t>
  </si>
  <si>
    <t>38.726784, -9.127588</t>
  </si>
  <si>
    <t>Escola Básica Engenheiro Duarte Pacheco, Lisboa</t>
  </si>
  <si>
    <t>38.73513</t>
  </si>
  <si>
    <t>-9.120736</t>
  </si>
  <si>
    <t>38.73513, -9.120736</t>
  </si>
  <si>
    <t>Escola Básica Luiza Neto Jorge, Lisboa</t>
  </si>
  <si>
    <t>38.75242</t>
  </si>
  <si>
    <t>-9.12404</t>
  </si>
  <si>
    <t>38.75242, -9.12404</t>
  </si>
  <si>
    <t>Escola Artística de Música do Conservatório Nacional, Lisboa</t>
  </si>
  <si>
    <t>38.712337</t>
  </si>
  <si>
    <t>-9.146649</t>
  </si>
  <si>
    <t>38.712337, -9.146649</t>
  </si>
  <si>
    <t>Escola Profissional de Ciências Geográficas, Lisboa</t>
  </si>
  <si>
    <t>Campolide</t>
  </si>
  <si>
    <t>38.725933</t>
  </si>
  <si>
    <t>-9.158907</t>
  </si>
  <si>
    <t>38.725933, -9.158907</t>
  </si>
  <si>
    <t>Escola Básica Dom Luís da Cunha, Lisboa</t>
  </si>
  <si>
    <t>38.75619</t>
  </si>
  <si>
    <t>-9.167306</t>
  </si>
  <si>
    <t>38.75619, -9.167306</t>
  </si>
  <si>
    <t>Escola Básica e Secundária Josefa de Óbidos, Lisboa</t>
  </si>
  <si>
    <t>38.71305</t>
  </si>
  <si>
    <t>-9.167499</t>
  </si>
  <si>
    <t>38.71305, -9.167499</t>
  </si>
  <si>
    <t>Escola Básica Mestre Querubim Lapa, Lisboa</t>
  </si>
  <si>
    <t>38.73275</t>
  </si>
  <si>
    <t>-9.162317</t>
  </si>
  <si>
    <t>38.73275, -9.162317</t>
  </si>
  <si>
    <t>Escola Básica e Secundária D. Filipa de Lencastre, Lisboa</t>
  </si>
  <si>
    <t>38.73994</t>
  </si>
  <si>
    <t>-9.139421</t>
  </si>
  <si>
    <t>38.73994, -9.139421</t>
  </si>
  <si>
    <t>Escola Básica Professor Lindley Cintra, Lisboa</t>
  </si>
  <si>
    <t>38.769386</t>
  </si>
  <si>
    <t>-9.163343</t>
  </si>
  <si>
    <t>38.769386, -9.163343</t>
  </si>
  <si>
    <t>Escola Básica Padre Abel Varzim, Lisboa</t>
  </si>
  <si>
    <t>38.713837</t>
  </si>
  <si>
    <t>-9.145485</t>
  </si>
  <si>
    <t>38.713837, -9.145485</t>
  </si>
  <si>
    <t>Escola Básica do Bairro de São Miguel, Lisboa</t>
  </si>
  <si>
    <t>38.746704</t>
  </si>
  <si>
    <t>-9.144886</t>
  </si>
  <si>
    <t>38.746704, -9.144886</t>
  </si>
  <si>
    <t>Escola Básica Luísa Ducla Soares, Lisboa</t>
  </si>
  <si>
    <t>Coração de Jesus</t>
  </si>
  <si>
    <t>38.72213</t>
  </si>
  <si>
    <t>-9.143791</t>
  </si>
  <si>
    <t>38.72213, -9.143791</t>
  </si>
  <si>
    <t>Escola Básica Rosa Lobato Faria, Lisboa</t>
  </si>
  <si>
    <t>Santa Engrácia</t>
  </si>
  <si>
    <t>38.720467</t>
  </si>
  <si>
    <t>-9.120203</t>
  </si>
  <si>
    <t>38.720467, -9.120203</t>
  </si>
  <si>
    <t>Escola Básica João dos Santos, Lisboa</t>
  </si>
  <si>
    <t>38.74511</t>
  </si>
  <si>
    <t>-9.107231</t>
  </si>
  <si>
    <t>38.74511, -9.107231</t>
  </si>
  <si>
    <t>Escola Básica Engenheiro Ressano Garcia, Lisboa</t>
  </si>
  <si>
    <t>38.713737</t>
  </si>
  <si>
    <t>-9.165619</t>
  </si>
  <si>
    <t>38.713737, -9.165619</t>
  </si>
  <si>
    <t>Escola Básica do Alto do Lumiar, Lisboa</t>
  </si>
  <si>
    <t>38.775043</t>
  </si>
  <si>
    <t>-9.15449</t>
  </si>
  <si>
    <t>38.775043, -9.15449</t>
  </si>
  <si>
    <t>Escola Secundária Rainha Dona Leonor, Lisboa</t>
  </si>
  <si>
    <t>São João de Brito</t>
  </si>
  <si>
    <t>38.751312</t>
  </si>
  <si>
    <t>-9.141098</t>
  </si>
  <si>
    <t>38.751312, -9.141098</t>
  </si>
  <si>
    <t>Escola Artística de Dança do Conservatório Nacional, Lisboa</t>
  </si>
  <si>
    <t>38.712543</t>
  </si>
  <si>
    <t>-9.146617</t>
  </si>
  <si>
    <t>38.712543, -9.146617</t>
  </si>
  <si>
    <t>Escola Básica Jorge Barradas, Lisboa</t>
  </si>
  <si>
    <t>38.75573</t>
  </si>
  <si>
    <t>-9.203677</t>
  </si>
  <si>
    <t>38.75573, -9.203677</t>
  </si>
  <si>
    <t>Escola Básica do Lumiar, Lisboa</t>
  </si>
  <si>
    <t>38.76735</t>
  </si>
  <si>
    <t>-9.168256</t>
  </si>
  <si>
    <t>38.76735, -9.168256</t>
  </si>
  <si>
    <t>Escola Básica Professor Oliveira Marques, Lisboa</t>
  </si>
  <si>
    <t>38.721893</t>
  </si>
  <si>
    <t>-9.116483</t>
  </si>
  <si>
    <t>38.721893, -9.116483</t>
  </si>
  <si>
    <t>Escola Secundária do Restelo, Lisboa</t>
  </si>
  <si>
    <t>38.70971</t>
  </si>
  <si>
    <t>-9.214057</t>
  </si>
  <si>
    <t>38.70971, -9.214057</t>
  </si>
  <si>
    <t>Escola Básica Pedro de Santarém, Lisboa</t>
  </si>
  <si>
    <t>38.74906</t>
  </si>
  <si>
    <t>-9.194465</t>
  </si>
  <si>
    <t>38.74906, -9.194465</t>
  </si>
  <si>
    <t>Escola Básica de São João de Brito, Lisboa</t>
  </si>
  <si>
    <t>38.756046</t>
  </si>
  <si>
    <t>-9.137528</t>
  </si>
  <si>
    <t>38.756046, -9.137528</t>
  </si>
  <si>
    <t>Escola Secundária do Lumiar, Lisboa</t>
  </si>
  <si>
    <t>38.769775</t>
  </si>
  <si>
    <t>-9.162292</t>
  </si>
  <si>
    <t>38.769775, -9.162292</t>
  </si>
  <si>
    <t>Escola Básica Almirante Gago Coutinho, Lisboa</t>
  </si>
  <si>
    <t>38.752747</t>
  </si>
  <si>
    <t>-9.135166</t>
  </si>
  <si>
    <t>38.752747, -9.135166</t>
  </si>
  <si>
    <t>Escola Básica do Bairro do Armador, Lisboa</t>
  </si>
  <si>
    <t>38.744274</t>
  </si>
  <si>
    <t>-9.120964</t>
  </si>
  <si>
    <t>38.744274, -9.120964</t>
  </si>
  <si>
    <t>Escola Básica Rainha Santa Isabel, Lisboa</t>
  </si>
  <si>
    <t>Santa Isabel</t>
  </si>
  <si>
    <t>38.716885</t>
  </si>
  <si>
    <t>-9.155576</t>
  </si>
  <si>
    <t>38.716885, -9.155576</t>
  </si>
  <si>
    <t>Escola Básica Professor Agostinho da Silva, Lisboa</t>
  </si>
  <si>
    <t>38.747616</t>
  </si>
  <si>
    <t>-9.105684</t>
  </si>
  <si>
    <t>38.747616, -9.105684</t>
  </si>
  <si>
    <t>Escola Básica da Alta de Lisboa</t>
  </si>
  <si>
    <t>38.782707</t>
  </si>
  <si>
    <t>-9.149969</t>
  </si>
  <si>
    <t>38.782707, -9.149969</t>
  </si>
  <si>
    <t>Escola Básica de Santa Maria dos Olivais, Lisboa</t>
  </si>
  <si>
    <t>38.776306</t>
  </si>
  <si>
    <t>-9.11639</t>
  </si>
  <si>
    <t>38.776306, -9.11639</t>
  </si>
  <si>
    <t>Escola Secundária Camões, Lisboa</t>
  </si>
  <si>
    <t>38.73024</t>
  </si>
  <si>
    <t>-9.14313</t>
  </si>
  <si>
    <t>38.73024, -9.14313</t>
  </si>
  <si>
    <t>Escola Básica Frei Luís de Sousa, Lisboa</t>
  </si>
  <si>
    <t>38.74093</t>
  </si>
  <si>
    <t>-9.171935</t>
  </si>
  <si>
    <t>38.74093, -9.171935</t>
  </si>
  <si>
    <t>Escola Básica Sampaio Garrido, Lisboa</t>
  </si>
  <si>
    <t>Anjos</t>
  </si>
  <si>
    <t>38.726112</t>
  </si>
  <si>
    <t>-9.132104</t>
  </si>
  <si>
    <t>38.726112, -9.132104</t>
  </si>
  <si>
    <t>Escola Básica Maria Barroso, Lisboa</t>
  </si>
  <si>
    <t>Mártires</t>
  </si>
  <si>
    <t>38.709656</t>
  </si>
  <si>
    <t>-9.139496</t>
  </si>
  <si>
    <t>38.709656, -9.139496</t>
  </si>
  <si>
    <t>Escola Básica Arquitecto Gonçalo Ribeiro Telles, Lisboa</t>
  </si>
  <si>
    <t>38.73344</t>
  </si>
  <si>
    <t>-9.203747</t>
  </si>
  <si>
    <t>38.73344, -9.203747</t>
  </si>
  <si>
    <t>Escola Básica Maria da Luz de Deus Ramos, Lisboa</t>
  </si>
  <si>
    <t>38.790966</t>
  </si>
  <si>
    <t>-9.150369</t>
  </si>
  <si>
    <t>38.790966, -9.150369</t>
  </si>
  <si>
    <t>Escola Secundária Rainha Dona Amélia, Lisboa</t>
  </si>
  <si>
    <t>38.70231</t>
  </si>
  <si>
    <t>-9.189115</t>
  </si>
  <si>
    <t>38.70231, -9.189115</t>
  </si>
  <si>
    <t>Escola Secundária Padre António Vieira, Lisboa</t>
  </si>
  <si>
    <t>38.757896</t>
  </si>
  <si>
    <t>-9.135585</t>
  </si>
  <si>
    <t>38.757896, -9.135585</t>
  </si>
  <si>
    <t>Escola Secundária Pedro Nunes, Lisboa</t>
  </si>
  <si>
    <t>38.7166</t>
  </si>
  <si>
    <t>-9.1590605</t>
  </si>
  <si>
    <t>38.7166, -9.1590605</t>
  </si>
  <si>
    <t>Escola Básica Prof. Delfim Santos, Lisboa</t>
  </si>
  <si>
    <t>38.748978</t>
  </si>
  <si>
    <t>-9.182049</t>
  </si>
  <si>
    <t>38.748978, -9.182049</t>
  </si>
  <si>
    <t>Escola Secundária D. Pedro V, Lisboa</t>
  </si>
  <si>
    <t>38.74199</t>
  </si>
  <si>
    <t>-9.162224</t>
  </si>
  <si>
    <t>38.74199, -9.162224</t>
  </si>
  <si>
    <t>Escola Básica Manuel Teixeira Gomes, Lisboa</t>
  </si>
  <si>
    <t>38.75338</t>
  </si>
  <si>
    <t>-9.111342</t>
  </si>
  <si>
    <t>38.75338, -9.111342</t>
  </si>
  <si>
    <t>Escola Básica do Bairro do Restelo, Lisboa</t>
  </si>
  <si>
    <t>Santa Maria de Belém</t>
  </si>
  <si>
    <t>38.70143</t>
  </si>
  <si>
    <t>-9.217754</t>
  </si>
  <si>
    <t>38.70143, -9.217754</t>
  </si>
  <si>
    <t>Escola Secundária José Gomes Ferreira, Lisboa</t>
  </si>
  <si>
    <t>38.74747</t>
  </si>
  <si>
    <t>-9.194104</t>
  </si>
  <si>
    <t>38.74747, -9.194104</t>
  </si>
  <si>
    <t>Escola Básica do Beato, Lisboa</t>
  </si>
  <si>
    <t>38.732071</t>
  </si>
  <si>
    <t>-9.106919</t>
  </si>
  <si>
    <t>38.732071, -9.106919</t>
  </si>
  <si>
    <t>Escola Básica Damião de Góis, Lisboa</t>
  </si>
  <si>
    <t>38.757706</t>
  </si>
  <si>
    <t>-9.124682</t>
  </si>
  <si>
    <t>38.757706, -9.124682</t>
  </si>
  <si>
    <t>Escola Secundária Marquês de Pombal, Lisboa</t>
  </si>
  <si>
    <t>38.700134</t>
  </si>
  <si>
    <t>-9.194435</t>
  </si>
  <si>
    <t>38.700134, -9.194435</t>
  </si>
  <si>
    <t>Escola Básica Fernanda de Castro, Lisboa</t>
  </si>
  <si>
    <t>Prazeres</t>
  </si>
  <si>
    <t>38.709236</t>
  </si>
  <si>
    <t>-9.171147</t>
  </si>
  <si>
    <t>38.709236, -9.171147</t>
  </si>
  <si>
    <t>Escola Básica de Lóios, Lisboa</t>
  </si>
  <si>
    <t>38.75861</t>
  </si>
  <si>
    <t>-9.124758</t>
  </si>
  <si>
    <t>38.75861, -9.124758</t>
  </si>
  <si>
    <t>Escola Básica do Parque Silva Porto, Lisboa</t>
  </si>
  <si>
    <t>38.747253</t>
  </si>
  <si>
    <t>-9.205142</t>
  </si>
  <si>
    <t>38.747253, -9.205142</t>
  </si>
  <si>
    <t>Escola Secundária Fonseca Benevides, Lisboa</t>
  </si>
  <si>
    <t>38.701791</t>
  </si>
  <si>
    <t>-9.187789</t>
  </si>
  <si>
    <t>38.701791, -9.187789</t>
  </si>
  <si>
    <t>Escola Básica Santo António, Lisboa</t>
  </si>
  <si>
    <t>38.754074</t>
  </si>
  <si>
    <t>-9.147205</t>
  </si>
  <si>
    <t>38.754074, -9.147205</t>
  </si>
  <si>
    <t>Escola Básica de Piscinas, Lisboa</t>
  </si>
  <si>
    <t>38.770912</t>
  </si>
  <si>
    <t>-9.110281</t>
  </si>
  <si>
    <t>38.770912, -9.110281</t>
  </si>
  <si>
    <t>Escola Básica de Caselas, Lisboa</t>
  </si>
  <si>
    <t>38.71452</t>
  </si>
  <si>
    <t>-9.213986</t>
  </si>
  <si>
    <t>38.71452, -9.213986</t>
  </si>
  <si>
    <t>Escola Básica do Condado, Lisboa</t>
  </si>
  <si>
    <t>38.745033</t>
  </si>
  <si>
    <t>-9.111739</t>
  </si>
  <si>
    <t>38.745033, -9.111739</t>
  </si>
  <si>
    <t>Escola Secundária Eça de Queirós, Lisboa</t>
  </si>
  <si>
    <t>38.76413</t>
  </si>
  <si>
    <t>-9.111424</t>
  </si>
  <si>
    <t>38.76413, -9.111424</t>
  </si>
  <si>
    <t>Escola Básica Arco-Íris, Lisboa</t>
  </si>
  <si>
    <t>38.76416</t>
  </si>
  <si>
    <t>-9.121271</t>
  </si>
  <si>
    <t>38.76416, -9.121271</t>
  </si>
  <si>
    <t>Escola Básica Professor Manuel Sérgio, Lisboa</t>
  </si>
  <si>
    <t>38.712826</t>
  </si>
  <si>
    <t>-9.201695</t>
  </si>
  <si>
    <t>38.712826, -9.201695</t>
  </si>
  <si>
    <t>Escola Secundária António Damásio, Lisboa</t>
  </si>
  <si>
    <t>38.77032</t>
  </si>
  <si>
    <t>-9.108088</t>
  </si>
  <si>
    <t>38.77032, -9.108088</t>
  </si>
  <si>
    <t>Escola Básica Raúl Lino, Lisboa</t>
  </si>
  <si>
    <t>38.70668</t>
  </si>
  <si>
    <t>-9.180045</t>
  </si>
  <si>
    <t>38.70668, -9.180045</t>
  </si>
  <si>
    <t>Escola Básica de São Vicente/Telheiras, Lisboa</t>
  </si>
  <si>
    <t>38.75944</t>
  </si>
  <si>
    <t>-9.173461</t>
  </si>
  <si>
    <t>38.75944, -9.173461</t>
  </si>
  <si>
    <t>Escola Básica Eugénio dos Santos, Lisboa</t>
  </si>
  <si>
    <t>38.7554</t>
  </si>
  <si>
    <t>-9.144336</t>
  </si>
  <si>
    <t>38.7554, -9.144336</t>
  </si>
  <si>
    <t>Escola Básica Marquesa de Alorna, Lisboa</t>
  </si>
  <si>
    <t>38.734886</t>
  </si>
  <si>
    <t>-9.159021</t>
  </si>
  <si>
    <t>38.734886, -9.159021</t>
  </si>
  <si>
    <t>Escola Secundária D. Luísa de Gusmão, Lisboa</t>
  </si>
  <si>
    <t>38.72663</t>
  </si>
  <si>
    <t>-9.130774</t>
  </si>
  <si>
    <t>38.72663, -9.130774</t>
  </si>
  <si>
    <t>Escola Básica Fernando Pessoa, Lisboa</t>
  </si>
  <si>
    <t>38.76668</t>
  </si>
  <si>
    <t>-9.11495</t>
  </si>
  <si>
    <t>38.76668, -9.11495</t>
  </si>
  <si>
    <t>Escola Básica Luís de Camões, Lisboa</t>
  </si>
  <si>
    <t>38.744476</t>
  </si>
  <si>
    <t>-9.135295</t>
  </si>
  <si>
    <t>38.744476, -9.135295</t>
  </si>
  <si>
    <t>Escola Artística António Arroio, Lisboa</t>
  </si>
  <si>
    <t>38.736748</t>
  </si>
  <si>
    <t>-9.127217</t>
  </si>
  <si>
    <t>38.736748, -9.127217</t>
  </si>
  <si>
    <t>Escola Básica Quinta dos Frades, Lisboa</t>
  </si>
  <si>
    <t>38.770744</t>
  </si>
  <si>
    <t>-9.162363</t>
  </si>
  <si>
    <t>38.770744, -9.162363</t>
  </si>
  <si>
    <t>Escola Básica Alexandre Herculano, Lisboa</t>
  </si>
  <si>
    <t>38.703117</t>
  </si>
  <si>
    <t>-9.194947</t>
  </si>
  <si>
    <t>38.703117, -9.194947</t>
  </si>
  <si>
    <t>Escola Básica de São José, Lisboa</t>
  </si>
  <si>
    <t>São José</t>
  </si>
  <si>
    <t>38.719196</t>
  </si>
  <si>
    <t>-9.141858</t>
  </si>
  <si>
    <t>38.719196, -9.141858</t>
  </si>
  <si>
    <t>Escola Básica Adriano Correia de Oliveira, Lisboa</t>
  </si>
  <si>
    <t>38.767467</t>
  </si>
  <si>
    <t>-9.121662</t>
  </si>
  <si>
    <t>38.767467, -9.121662</t>
  </si>
  <si>
    <t>Escola Básica Paula Vicente, Lisboa</t>
  </si>
  <si>
    <t>38.70508</t>
  </si>
  <si>
    <t>-9.204199</t>
  </si>
  <si>
    <t>38.70508, -9.204199</t>
  </si>
  <si>
    <t>Escola Básica Alice Vieira, Lisboa</t>
  </si>
  <si>
    <t>38.76066</t>
  </si>
  <si>
    <t>-9.113667</t>
  </si>
  <si>
    <t>38.76066, -9.113667</t>
  </si>
  <si>
    <t>Escola Básica do Bairro Padre Cruz, Lisboa</t>
  </si>
  <si>
    <t>38.767876</t>
  </si>
  <si>
    <t>-9.194199</t>
  </si>
  <si>
    <t>38.767876, -9.194199</t>
  </si>
  <si>
    <t>Escola Básica do Bairro Madre de Deus, Lisboa</t>
  </si>
  <si>
    <t>38.733395</t>
  </si>
  <si>
    <t>-9.115011</t>
  </si>
  <si>
    <t>38.733395, -9.115011</t>
  </si>
  <si>
    <t>Escola Básica de Santo Amaro, Lisboa</t>
  </si>
  <si>
    <t>38.70369</t>
  </si>
  <si>
    <t>-9.185355</t>
  </si>
  <si>
    <t>38.70369, -9.185355</t>
  </si>
  <si>
    <t>Escola Básica de Laranjeiras, Lisboa</t>
  </si>
  <si>
    <t>38.75537</t>
  </si>
  <si>
    <t>-9.173556</t>
  </si>
  <si>
    <t>38.75537, -9.173556</t>
  </si>
  <si>
    <t>Escola Artística do Instituto Gregoriano de Lisboa</t>
  </si>
  <si>
    <t>38.749016</t>
  </si>
  <si>
    <t>-9.150318</t>
  </si>
  <si>
    <t>38.749016, -9.150318</t>
  </si>
  <si>
    <t>Escola Secundária Maria Amália Vaz de Carvalho, Lisboa</t>
  </si>
  <si>
    <t>38.726395</t>
  </si>
  <si>
    <t>-9.156886</t>
  </si>
  <si>
    <t>38.726395, -9.156886</t>
  </si>
  <si>
    <t>Escola Básica do Infantado, Loures</t>
  </si>
  <si>
    <t>Loures</t>
  </si>
  <si>
    <t>38.839268</t>
  </si>
  <si>
    <t>-9.160923</t>
  </si>
  <si>
    <t>38.839268, -9.160923</t>
  </si>
  <si>
    <t>Escola Básica Barbosa du Bocage, Póvoa de Santo Adrião, Odivelas</t>
  </si>
  <si>
    <t>Póvoa de Santo Adrião</t>
  </si>
  <si>
    <t>38.79933</t>
  </si>
  <si>
    <t>-9.163123</t>
  </si>
  <si>
    <t>38.79933, -9.163123</t>
  </si>
  <si>
    <t>Escola Básica Manuel Coco, Odivelas</t>
  </si>
  <si>
    <t>38.797478</t>
  </si>
  <si>
    <t>-9.194025</t>
  </si>
  <si>
    <t>38.797478, -9.194025</t>
  </si>
  <si>
    <t>Escola Básica Maria Veleda, Loures</t>
  </si>
  <si>
    <t>Santo António dos Cavaleiros</t>
  </si>
  <si>
    <t>38.816067</t>
  </si>
  <si>
    <t>-9.159539</t>
  </si>
  <si>
    <t>38.816067, -9.159539</t>
  </si>
  <si>
    <t>Escola Básica António Maria Bravo, Odivelas</t>
  </si>
  <si>
    <t>38.789467</t>
  </si>
  <si>
    <t>-9.179129</t>
  </si>
  <si>
    <t>38.789467, -9.179129</t>
  </si>
  <si>
    <t>Escola Básica Fernando de Bulhões, Santo António dos Cavaleiros, Loures</t>
  </si>
  <si>
    <t>38.812794</t>
  </si>
  <si>
    <t>-9.16272</t>
  </si>
  <si>
    <t>38.812794, -9.16272</t>
  </si>
  <si>
    <t>Escola Básica da Fonte Santa, Loures</t>
  </si>
  <si>
    <t>38.840885</t>
  </si>
  <si>
    <t>-9.191367</t>
  </si>
  <si>
    <t>38.840885, -9.191367</t>
  </si>
  <si>
    <t>Escola Básica da Bobadela, Loures</t>
  </si>
  <si>
    <t>38.804554</t>
  </si>
  <si>
    <t>-9.104268</t>
  </si>
  <si>
    <t>38.804554, -9.104268</t>
  </si>
  <si>
    <t>Escola Básica de Santo Antão do Tojal, Loures</t>
  </si>
  <si>
    <t>Santo Antão do Tojal</t>
  </si>
  <si>
    <t>38.853825</t>
  </si>
  <si>
    <t>-9.143592</t>
  </si>
  <si>
    <t>38.853825, -9.143592</t>
  </si>
  <si>
    <t>Escola Básica Eça de Queirós, Ramada, Odivelas</t>
  </si>
  <si>
    <t>Ramada</t>
  </si>
  <si>
    <t>38.814236</t>
  </si>
  <si>
    <t>-9.20124</t>
  </si>
  <si>
    <t>38.814236, -9.20124</t>
  </si>
  <si>
    <t>Escola Básica Artur Alves Cardoso, Caneças, Odivelas</t>
  </si>
  <si>
    <t>Caneças</t>
  </si>
  <si>
    <t>38.815758</t>
  </si>
  <si>
    <t>-9.213863</t>
  </si>
  <si>
    <t>38.815758, -9.213863</t>
  </si>
  <si>
    <t>Escola Secundária de Camarate, Loures</t>
  </si>
  <si>
    <t>Camarate</t>
  </si>
  <si>
    <t>38.792385</t>
  </si>
  <si>
    <t>-9.143122</t>
  </si>
  <si>
    <t>38.792385, -9.143122</t>
  </si>
  <si>
    <t>Escola Básica de Amoreira, Ramada, Odivelas</t>
  </si>
  <si>
    <t>38.804424</t>
  </si>
  <si>
    <t>-9.192446</t>
  </si>
  <si>
    <t>38.804424, -9.192446</t>
  </si>
  <si>
    <t>Escola Básica de Castanheiros, Caneças, Odivelas</t>
  </si>
  <si>
    <t>38.810947</t>
  </si>
  <si>
    <t>-9.229108</t>
  </si>
  <si>
    <t>38.810947, -9.229108</t>
  </si>
  <si>
    <t>Escola Secundária de Odivelas</t>
  </si>
  <si>
    <t>38.793686</t>
  </si>
  <si>
    <t>-9.180017</t>
  </si>
  <si>
    <t>38.793686, -9.180017</t>
  </si>
  <si>
    <t>Escola Básica do Zambujal, Loures</t>
  </si>
  <si>
    <t>São Julião do Tojal</t>
  </si>
  <si>
    <t>38.870327</t>
  </si>
  <si>
    <t>-9.122317</t>
  </si>
  <si>
    <t>38.870327, -9.122317</t>
  </si>
  <si>
    <t>Escola Básica da Serra da Luz, Odivelas</t>
  </si>
  <si>
    <t>Pontinha</t>
  </si>
  <si>
    <t>38.773002</t>
  </si>
  <si>
    <t>-9.190466</t>
  </si>
  <si>
    <t>38.773002, -9.190466</t>
  </si>
  <si>
    <t>Escola Básica de Casaínhos, Loures</t>
  </si>
  <si>
    <t>Fanhões</t>
  </si>
  <si>
    <t>38.881668</t>
  </si>
  <si>
    <t>-9.1642</t>
  </si>
  <si>
    <t>38.881668, -9.1642</t>
  </si>
  <si>
    <t>Escola Secundária de São João da Talha, Loures</t>
  </si>
  <si>
    <t>São João da Talha</t>
  </si>
  <si>
    <t>38.823975</t>
  </si>
  <si>
    <t>-9.092982</t>
  </si>
  <si>
    <t>38.823975, -9.092982</t>
  </si>
  <si>
    <t>Escola Básica de Fanhões, Loures</t>
  </si>
  <si>
    <t>38.880505</t>
  </si>
  <si>
    <t>-9.15516</t>
  </si>
  <si>
    <t>38.880505, -9.15516</t>
  </si>
  <si>
    <t>Escola Básica da Quinta das Dálias, Famões, Odivelas</t>
  </si>
  <si>
    <t>Famões</t>
  </si>
  <si>
    <t>38.791897</t>
  </si>
  <si>
    <t>-9.201068</t>
  </si>
  <si>
    <t>38.791897, -9.201068</t>
  </si>
  <si>
    <t>Escola Básica de Loures</t>
  </si>
  <si>
    <t>38.828068</t>
  </si>
  <si>
    <t>-9.17471</t>
  </si>
  <si>
    <t>38.828068, -9.17471</t>
  </si>
  <si>
    <t>Escola Básica de Fetais, Vila Lorena, Loures</t>
  </si>
  <si>
    <t>38.80157</t>
  </si>
  <si>
    <t>-9.145229</t>
  </si>
  <si>
    <t>38.80157, -9.145229</t>
  </si>
  <si>
    <t>Escola Básica de Camarate, Loures</t>
  </si>
  <si>
    <t>38.805607</t>
  </si>
  <si>
    <t>-9.130689</t>
  </si>
  <si>
    <t>38.805607, -9.130689</t>
  </si>
  <si>
    <t>Escola Básica n.º 4 de São João da Talha, Loures</t>
  </si>
  <si>
    <t>38.82705</t>
  </si>
  <si>
    <t>-9.101805</t>
  </si>
  <si>
    <t>38.82705, -9.101805</t>
  </si>
  <si>
    <t>Escola Básica da Quinta da Paiã, Pontinha, Odivelas</t>
  </si>
  <si>
    <t>38.77896</t>
  </si>
  <si>
    <t>-9.195947</t>
  </si>
  <si>
    <t>38.77896, -9.195947</t>
  </si>
  <si>
    <t>Escola Básica de Unhos, Catujal, Loures</t>
  </si>
  <si>
    <t>Unhos</t>
  </si>
  <si>
    <t>38.815994</t>
  </si>
  <si>
    <t>-9.1236105</t>
  </si>
  <si>
    <t>38.815994, -9.1236105</t>
  </si>
  <si>
    <t>Escola Básica de Moinhos da Arroja, Odivelas</t>
  </si>
  <si>
    <t>38.798687</t>
  </si>
  <si>
    <t>-9.191762</t>
  </si>
  <si>
    <t>38.798687, -9.191762</t>
  </si>
  <si>
    <t>Escola Básica General Humberto Delgado, Santo António dos Cavaleiros, Loures</t>
  </si>
  <si>
    <t>38.81319</t>
  </si>
  <si>
    <t>-9.169253</t>
  </si>
  <si>
    <t>38.81319, -9.169253</t>
  </si>
  <si>
    <t>Escola Secundária Braamcamp Freire, Pontinha, Odivelas</t>
  </si>
  <si>
    <t>38.768497</t>
  </si>
  <si>
    <t>-9.202394</t>
  </si>
  <si>
    <t>38.768497, -9.202394</t>
  </si>
  <si>
    <t>Escola Básica n.º 1 da Bobadela, Loures</t>
  </si>
  <si>
    <t>38.808186</t>
  </si>
  <si>
    <t>-9.099977</t>
  </si>
  <si>
    <t>38.808186, -9.099977</t>
  </si>
  <si>
    <t>Escola Básica D. Dinis, Odivelas</t>
  </si>
  <si>
    <t>38.788757</t>
  </si>
  <si>
    <t>-9.186371</t>
  </si>
  <si>
    <t>38.788757, -9.186371</t>
  </si>
  <si>
    <t>Escola Básica Júlio Dinis, Santa Iria de Azoia, Loures</t>
  </si>
  <si>
    <t>Santa Iria de Azoia</t>
  </si>
  <si>
    <t>38.83635</t>
  </si>
  <si>
    <t>-9.098312</t>
  </si>
  <si>
    <t>38.83635, -9.098312</t>
  </si>
  <si>
    <t>Escola Básica Mello Falcão, Pontinha, Odivelas</t>
  </si>
  <si>
    <t>38.764893</t>
  </si>
  <si>
    <t>-9.199802</t>
  </si>
  <si>
    <t>38.764893, -9.199802</t>
  </si>
  <si>
    <t>Escola Básica Maria Lamas, Odivelas</t>
  </si>
  <si>
    <t>38.7881</t>
  </si>
  <si>
    <t>-9.181252</t>
  </si>
  <si>
    <t>38.7881, -9.181252</t>
  </si>
  <si>
    <t>Escola Básica Cesário Verde, Caneças, Odivelas</t>
  </si>
  <si>
    <t>38.809353</t>
  </si>
  <si>
    <t>-9.218226</t>
  </si>
  <si>
    <t>38.809353, -9.218226</t>
  </si>
  <si>
    <t>Escola Básica de A-das-Lebres, Loures</t>
  </si>
  <si>
    <t>38.852955</t>
  </si>
  <si>
    <t>-9.167203</t>
  </si>
  <si>
    <t>38.852955, -9.167203</t>
  </si>
  <si>
    <t>Escola Básica Bartolomeu Dias, Sacavém, Loures</t>
  </si>
  <si>
    <t>Sacavém</t>
  </si>
  <si>
    <t>38.792137</t>
  </si>
  <si>
    <t>-9.111422</t>
  </si>
  <si>
    <t>38.792137, -9.111422</t>
  </si>
  <si>
    <t>Escola Básica Carlos Paredes, Póvoa de Santo Adrião, Odivelas</t>
  </si>
  <si>
    <t>38.799297</t>
  </si>
  <si>
    <t>-9.166467</t>
  </si>
  <si>
    <t>38.799297, -9.166467</t>
  </si>
  <si>
    <t>Escola Básica da Portela, Loures</t>
  </si>
  <si>
    <t>Portela</t>
  </si>
  <si>
    <t>38.781597</t>
  </si>
  <si>
    <t>-9.111964</t>
  </si>
  <si>
    <t>38.781597, -9.111964</t>
  </si>
  <si>
    <t>Escola Básica de Frielas, Loures</t>
  </si>
  <si>
    <t>Frielas</t>
  </si>
  <si>
    <t>38.825176</t>
  </si>
  <si>
    <t>-9.143198</t>
  </si>
  <si>
    <t>38.825176, -9.143198</t>
  </si>
  <si>
    <t>Escola Básica Dr. Mário Madeira, Pontinha, Odivelas</t>
  </si>
  <si>
    <t>38.768765</t>
  </si>
  <si>
    <t>-9.196711</t>
  </si>
  <si>
    <t>38.768765, -9.196711</t>
  </si>
  <si>
    <t>Escola Básica da Quinta de São José, Póvoa de Santo Adrião, Odivelas</t>
  </si>
  <si>
    <t>38.802612</t>
  </si>
  <si>
    <t>-9.1607275</t>
  </si>
  <si>
    <t>38.802612, -9.1607275</t>
  </si>
  <si>
    <t>Escola Básica Fernando Pessoa, Santa Iria de Azoia, Loures</t>
  </si>
  <si>
    <t>38.839214</t>
  </si>
  <si>
    <t>-9.099957</t>
  </si>
  <si>
    <t>38.839214, -9.099957</t>
  </si>
  <si>
    <t>Escola Básica de Casais de Trigache, Famões, Odivelas</t>
  </si>
  <si>
    <t>38.803127</t>
  </si>
  <si>
    <t>-9.212308</t>
  </si>
  <si>
    <t>38.803127, -9.212308</t>
  </si>
  <si>
    <t>Escola Secundária da Ramada, Odivelas</t>
  </si>
  <si>
    <t>38.802425</t>
  </si>
  <si>
    <t>-9.184547</t>
  </si>
  <si>
    <t>38.802425, -9.184547</t>
  </si>
  <si>
    <t>Escola Básica da Quinta da Alegria, Moscavide, Loures</t>
  </si>
  <si>
    <t>Moscavide</t>
  </si>
  <si>
    <t>38.78086</t>
  </si>
  <si>
    <t>-9.106192</t>
  </si>
  <si>
    <t>38.78086, -9.106192</t>
  </si>
  <si>
    <t>Escola Secundária Dr. António Carvalho Figueiredo, Loures</t>
  </si>
  <si>
    <t>38.829594</t>
  </si>
  <si>
    <t>-9.163305</t>
  </si>
  <si>
    <t>38.829594, -9.163305</t>
  </si>
  <si>
    <t>Escola Básica D. Dinis n.º 1, Odivelas</t>
  </si>
  <si>
    <t>38.792946</t>
  </si>
  <si>
    <t>-9.180905</t>
  </si>
  <si>
    <t>38.792946, -9.180905</t>
  </si>
  <si>
    <t>Escola Básica da Bemposta, Loures</t>
  </si>
  <si>
    <t>Bucelas</t>
  </si>
  <si>
    <t>38.912674</t>
  </si>
  <si>
    <t>-9.132922</t>
  </si>
  <si>
    <t>38.912674, -9.132922</t>
  </si>
  <si>
    <t>Escola Básica de Prior Velho, Loures</t>
  </si>
  <si>
    <t>Prior Velho</t>
  </si>
  <si>
    <t>38.792534</t>
  </si>
  <si>
    <t>-9.12337</t>
  </si>
  <si>
    <t>38.792534, -9.12337</t>
  </si>
  <si>
    <t>Escola Secundária José Afonso, Loures</t>
  </si>
  <si>
    <t>38.82765</t>
  </si>
  <si>
    <t>-9.163268</t>
  </si>
  <si>
    <t>38.82765, -9.163268</t>
  </si>
  <si>
    <t>Escola Básica de Vale Grande, Odivelas</t>
  </si>
  <si>
    <t>38.790104</t>
  </si>
  <si>
    <t>-9.222092</t>
  </si>
  <si>
    <t>38.790104, -9.222092</t>
  </si>
  <si>
    <t>Escola Profissional Agrícola D. Dinis - Paiã, Odivelas</t>
  </si>
  <si>
    <t>38.771492</t>
  </si>
  <si>
    <t>-9.200407</t>
  </si>
  <si>
    <t>38.771492, -9.200407</t>
  </si>
  <si>
    <t>Escola Básica Francisco Vieira Caldas, Caneças, Odivelas</t>
  </si>
  <si>
    <t>38.813168</t>
  </si>
  <si>
    <t>-9.22859</t>
  </si>
  <si>
    <t>38.813168, -9.22859</t>
  </si>
  <si>
    <t>Escola Básica Gaspar Correia, Portela, Loures</t>
  </si>
  <si>
    <t>38.785065</t>
  </si>
  <si>
    <t>-9.113604</t>
  </si>
  <si>
    <t>38.785065, -9.113604</t>
  </si>
  <si>
    <t>Escola Secundária José Cardoso Pires, Loures</t>
  </si>
  <si>
    <t>38.811707</t>
  </si>
  <si>
    <t>-9.175248</t>
  </si>
  <si>
    <t>38.811707, -9.175248</t>
  </si>
  <si>
    <t>Escola Básica da Pontinha, Odivelas</t>
  </si>
  <si>
    <t>-9.206085</t>
  </si>
  <si>
    <t>38.768497, -9.206085</t>
  </si>
  <si>
    <t>Escola Básica de Olival Basto, Odivelas</t>
  </si>
  <si>
    <t>Olival Basto</t>
  </si>
  <si>
    <t>38.78993</t>
  </si>
  <si>
    <t>-9.165423</t>
  </si>
  <si>
    <t>38.78993, -9.165423</t>
  </si>
  <si>
    <t>Escola Básica n.º 2 de Loures</t>
  </si>
  <si>
    <t>38.824013</t>
  </si>
  <si>
    <t>-9.165402</t>
  </si>
  <si>
    <t>38.824013, -9.165402</t>
  </si>
  <si>
    <t>Escola Básica n.º 1 de Unhos, Loures</t>
  </si>
  <si>
    <t>38.82421</t>
  </si>
  <si>
    <t>-9.121372</t>
  </si>
  <si>
    <t>38.82421, -9.121372</t>
  </si>
  <si>
    <t>Escola Básica Luís de Sttau Monteiro, Loures</t>
  </si>
  <si>
    <t>38.826008</t>
  </si>
  <si>
    <t>-9.167019</t>
  </si>
  <si>
    <t>38.826008, -9.167019</t>
  </si>
  <si>
    <t>Escola Básica de Apelação, Loures</t>
  </si>
  <si>
    <t>Apelação</t>
  </si>
  <si>
    <t>38.81665</t>
  </si>
  <si>
    <t>-9.136779</t>
  </si>
  <si>
    <t>38.81665, -9.136779</t>
  </si>
  <si>
    <t>Escola Básica de Lousa, Loures</t>
  </si>
  <si>
    <t>Lousa</t>
  </si>
  <si>
    <t>38.891323</t>
  </si>
  <si>
    <t>-9.209102</t>
  </si>
  <si>
    <t>38.891323, -9.209102</t>
  </si>
  <si>
    <t>Escola Secundária Pedro Alexandrino, Póvoa de Santo Adrião, Odivelas</t>
  </si>
  <si>
    <t>38.806038</t>
  </si>
  <si>
    <t>-9.164386</t>
  </si>
  <si>
    <t>38.806038, -9.164386</t>
  </si>
  <si>
    <t>Escola Secundária de Sacavém, Loures</t>
  </si>
  <si>
    <t>38.788166</t>
  </si>
  <si>
    <t>-9.105887</t>
  </si>
  <si>
    <t>38.788166, -9.105887</t>
  </si>
  <si>
    <t>Escola Básica do Alto da Eira, Santa Iria de Azoia, Loures</t>
  </si>
  <si>
    <t>38.844185</t>
  </si>
  <si>
    <t>-9.090034</t>
  </si>
  <si>
    <t>38.844185, -9.090034</t>
  </si>
  <si>
    <t>Escola Básica Professora Maria Costa, Ponte da Bica, Odivelas</t>
  </si>
  <si>
    <t>38.808914</t>
  </si>
  <si>
    <t>-9.204945</t>
  </si>
  <si>
    <t>38.808914, -9.204945</t>
  </si>
  <si>
    <t>Escola Básica do Casal da Serra, Paiã, Odivelas</t>
  </si>
  <si>
    <t>38.781864</t>
  </si>
  <si>
    <t>-9.206177</t>
  </si>
  <si>
    <t>38.781864, -9.206177</t>
  </si>
  <si>
    <t>Escola Básica n.º 1 de Apelação, Loures</t>
  </si>
  <si>
    <t>38.81481</t>
  </si>
  <si>
    <t>-9.134694</t>
  </si>
  <si>
    <t>38.81481, -9.134694</t>
  </si>
  <si>
    <t>Escola Básica Vasco Santana, Ramada, Odivelas</t>
  </si>
  <si>
    <t>38.80351</t>
  </si>
  <si>
    <t>-9.18282</t>
  </si>
  <si>
    <t>38.80351, -9.18282</t>
  </si>
  <si>
    <t>Escola Básica de Vale Figueira, Loures</t>
  </si>
  <si>
    <t>38.821297</t>
  </si>
  <si>
    <t>-9.103934</t>
  </si>
  <si>
    <t>38.821297, -9.103934</t>
  </si>
  <si>
    <t>Escola Básica de São Julião do Tojal, Loures</t>
  </si>
  <si>
    <t>38.859226</t>
  </si>
  <si>
    <t>-9.133447</t>
  </si>
  <si>
    <t>38.859226, -9.133447</t>
  </si>
  <si>
    <t>Escola Básica de Santo António dos Cavaleiros, Loures</t>
  </si>
  <si>
    <t>38.813107</t>
  </si>
  <si>
    <t>-9.167911</t>
  </si>
  <si>
    <t>38.813107, -9.167911</t>
  </si>
  <si>
    <t>Escola Básica n.º 2 da Bobadela, Loures</t>
  </si>
  <si>
    <t>38.802254</t>
  </si>
  <si>
    <t>-9.098578</t>
  </si>
  <si>
    <t>38.802254, -9.098578</t>
  </si>
  <si>
    <t>Escola Básica n.º 1 de São João da Talha, Loures</t>
  </si>
  <si>
    <t>38.82379</t>
  </si>
  <si>
    <t>-9.09629</t>
  </si>
  <si>
    <t>38.82379, -9.09629</t>
  </si>
  <si>
    <t>Escola Básica n.º 5 de Camarate, Loures</t>
  </si>
  <si>
    <t>38.791462</t>
  </si>
  <si>
    <t>-9.1359625</t>
  </si>
  <si>
    <t>38.791462, -9.1359625</t>
  </si>
  <si>
    <t>Escola Básica de Montemor, Loures</t>
  </si>
  <si>
    <t>38.819992</t>
  </si>
  <si>
    <t>-9.199007</t>
  </si>
  <si>
    <t>38.819992, -9.199007</t>
  </si>
  <si>
    <t>Escola Básica da Quinta das Mós, Camarate, Loures</t>
  </si>
  <si>
    <t>38.798144</t>
  </si>
  <si>
    <t>-9.147524</t>
  </si>
  <si>
    <t>38.798144, -9.147524</t>
  </si>
  <si>
    <t>Escola Básica da Quinta do Conventinho, Santo António dos Cavaleiros, Loures</t>
  </si>
  <si>
    <t>38.81898</t>
  </si>
  <si>
    <t>-9.166967</t>
  </si>
  <si>
    <t>38.81898, -9.166967</t>
  </si>
  <si>
    <t>Escola Básica António Gedeão, Odivelas</t>
  </si>
  <si>
    <t>38.79055</t>
  </si>
  <si>
    <t>-9.192795</t>
  </si>
  <si>
    <t>38.79055, -9.192795</t>
  </si>
  <si>
    <t>Escola Básica Rainha Santa, Patameiras, Odivelas</t>
  </si>
  <si>
    <t>38.784344</t>
  </si>
  <si>
    <t>-9.188473</t>
  </si>
  <si>
    <t>38.784344, -9.188473</t>
  </si>
  <si>
    <t>Escola Básica João Villaret, Ramada, Odivelas</t>
  </si>
  <si>
    <t>38.800716</t>
  </si>
  <si>
    <t>-9.1872015</t>
  </si>
  <si>
    <t>38.800716, -9.1872015</t>
  </si>
  <si>
    <t>Escola Básica de Fanqueiro, Loures</t>
  </si>
  <si>
    <t>38.838768</t>
  </si>
  <si>
    <t>-9.169541</t>
  </si>
  <si>
    <t>38.838768, -9.169541</t>
  </si>
  <si>
    <t>Escola Básica n.º 2 de São João da Talha, Loures</t>
  </si>
  <si>
    <t>38.82107</t>
  </si>
  <si>
    <t>-9.096354</t>
  </si>
  <si>
    <t>38.82107, -9.096354</t>
  </si>
  <si>
    <t>Escola Básica n.º 3 de Sacavém, Loures</t>
  </si>
  <si>
    <t>38.795094</t>
  </si>
  <si>
    <t>-9.108549</t>
  </si>
  <si>
    <t>38.795094, -9.108549</t>
  </si>
  <si>
    <t>Escola Básica Maria Máxima Vaz, Odivelas</t>
  </si>
  <si>
    <t>38.79534</t>
  </si>
  <si>
    <t>-9.176894</t>
  </si>
  <si>
    <t>38.79534, -9.176894</t>
  </si>
  <si>
    <t>Escola Básica n.º 1 de Camarate, Loures</t>
  </si>
  <si>
    <t>38.799923</t>
  </si>
  <si>
    <t>-9.134601</t>
  </si>
  <si>
    <t>38.799923, -9.134601</t>
  </si>
  <si>
    <t>Escola Básica do Bairro da Covina, Santa Iria de Azoia, Loures</t>
  </si>
  <si>
    <t>38.836117</t>
  </si>
  <si>
    <t>-9.088428</t>
  </si>
  <si>
    <t>38.836117, -9.088428</t>
  </si>
  <si>
    <t>Escola Secundária de Caneças, Odivelas</t>
  </si>
  <si>
    <t>38.809753</t>
  </si>
  <si>
    <t>-9.234093</t>
  </si>
  <si>
    <t>38.809753, -9.234093</t>
  </si>
  <si>
    <t>Escola Básica da Manjoeira, Loures</t>
  </si>
  <si>
    <t>38.86337</t>
  </si>
  <si>
    <t>-9.159036</t>
  </si>
  <si>
    <t>38.86337, -9.159036</t>
  </si>
  <si>
    <t>Escola Básica da Murteira, Loures</t>
  </si>
  <si>
    <t>38.86389</t>
  </si>
  <si>
    <t>-9.192661</t>
  </si>
  <si>
    <t>38.86389, -9.192661</t>
  </si>
  <si>
    <t>Escola Básica Sophia de Mello Breyner Andresen, Famões, Odivelas</t>
  </si>
  <si>
    <t>38.794353</t>
  </si>
  <si>
    <t>-9.213732</t>
  </si>
  <si>
    <t>38.794353, -9.213732</t>
  </si>
  <si>
    <t>Escola Básica n.º 4 de Camarate, Loures</t>
  </si>
  <si>
    <t>38.796776</t>
  </si>
  <si>
    <t>-9.123223</t>
  </si>
  <si>
    <t>38.796776, -9.123223</t>
  </si>
  <si>
    <t>Escola Básica de Santa Iria de Azoia, Loures</t>
  </si>
  <si>
    <t>38.837128</t>
  </si>
  <si>
    <t>-9.089971</t>
  </si>
  <si>
    <t>38.837128, -9.089971</t>
  </si>
  <si>
    <t>Escola Básica de Sacavém, Loures</t>
  </si>
  <si>
    <t>38.792366</t>
  </si>
  <si>
    <t>-9.104846</t>
  </si>
  <si>
    <t>38.792366, -9.104846</t>
  </si>
  <si>
    <t>Escola Básica de Bela Vista, Santa Iria de Azoia, Loures</t>
  </si>
  <si>
    <t>38.846336</t>
  </si>
  <si>
    <t>-9.084407</t>
  </si>
  <si>
    <t>38.846336, -9.084407</t>
  </si>
  <si>
    <t>Escola Básica João Villaret, Loures</t>
  </si>
  <si>
    <t>38.843137</t>
  </si>
  <si>
    <t>-9.160557</t>
  </si>
  <si>
    <t>38.843137, -9.160557</t>
  </si>
  <si>
    <t>Escola Básica do Tojalinho, Loures</t>
  </si>
  <si>
    <t>38.843445</t>
  </si>
  <si>
    <t>-9.204661</t>
  </si>
  <si>
    <t>38.843445, -9.204661</t>
  </si>
  <si>
    <t>Escola Básica n.º 3 da Bobadela, Loures</t>
  </si>
  <si>
    <t>38.806885</t>
  </si>
  <si>
    <t>-9.100228</t>
  </si>
  <si>
    <t>38.806885, -9.100228</t>
  </si>
  <si>
    <t>Escola Básica Veiga Ferreira, Famões, Odivelas</t>
  </si>
  <si>
    <t>38.79618</t>
  </si>
  <si>
    <t>-9.218544</t>
  </si>
  <si>
    <t>38.79618, -9.218544</t>
  </si>
  <si>
    <t>Escola Básica da Flamenga, Loures</t>
  </si>
  <si>
    <t>38.81121</t>
  </si>
  <si>
    <t>-9.157534</t>
  </si>
  <si>
    <t>38.81121, -9.157534</t>
  </si>
  <si>
    <t>Escola Básica Dr. Catela Gomes, Moscavide, Loures</t>
  </si>
  <si>
    <t>38.77814</t>
  </si>
  <si>
    <t>-9.104803</t>
  </si>
  <si>
    <t>38.77814, -9.104803</t>
  </si>
  <si>
    <t>Escola Básica de Bucelas, Loures</t>
  </si>
  <si>
    <t>38.902</t>
  </si>
  <si>
    <t>-9.118939</t>
  </si>
  <si>
    <t>38.902, -9.118939</t>
  </si>
  <si>
    <t>Escola Básica de Cabeço de Montachique, Loures</t>
  </si>
  <si>
    <t>38.902843</t>
  </si>
  <si>
    <t>-9.191426</t>
  </si>
  <si>
    <t>38.902843, -9.191426</t>
  </si>
  <si>
    <t>Escola Básica Bernardim Ribeiro, Odivelas</t>
  </si>
  <si>
    <t>38.795788</t>
  </si>
  <si>
    <t>-9.17311</t>
  </si>
  <si>
    <t>38.795788, -9.17311</t>
  </si>
  <si>
    <t>Escola Básica do Catujal, Loures</t>
  </si>
  <si>
    <t>38.815536</t>
  </si>
  <si>
    <t>-9.126093</t>
  </si>
  <si>
    <t>38.815536, -9.126093</t>
  </si>
  <si>
    <t>Escola Básica n.º 3 de Unhos, Catujal, Loures</t>
  </si>
  <si>
    <t>38.820824</t>
  </si>
  <si>
    <t>-9.123328</t>
  </si>
  <si>
    <t>38.820824, -9.123328</t>
  </si>
  <si>
    <t>Escola Básica de São João da Talha, Bairro do Estacal Novo, Loures</t>
  </si>
  <si>
    <t>38.832798</t>
  </si>
  <si>
    <t>-9.095269</t>
  </si>
  <si>
    <t>38.832798, -9.095269</t>
  </si>
  <si>
    <t>Escola Básica de A-dos-Cãos, Loures</t>
  </si>
  <si>
    <t>38.845284</t>
  </si>
  <si>
    <t>-9.22339</t>
  </si>
  <si>
    <t>38.845284, -9.22339</t>
  </si>
  <si>
    <t>Escola Básica de Vila de Rei, Loures</t>
  </si>
  <si>
    <t>38.90417</t>
  </si>
  <si>
    <t>-9.103854</t>
  </si>
  <si>
    <t>38.90417, -9.103854</t>
  </si>
  <si>
    <t>Escola Básica da Via Rara, Loures</t>
  </si>
  <si>
    <t>38.851196</t>
  </si>
  <si>
    <t>-9.081135</t>
  </si>
  <si>
    <t>38.851196, -9.081135</t>
  </si>
  <si>
    <t>Escola Básica n.º 2 de Camarate, Loures</t>
  </si>
  <si>
    <t>38.80188</t>
  </si>
  <si>
    <t>-9.1222105</t>
  </si>
  <si>
    <t>38.80188, -9.1222105</t>
  </si>
  <si>
    <t>Escola Básica Avelar Brotero, Odivelas</t>
  </si>
  <si>
    <t>38.789787</t>
  </si>
  <si>
    <t>-9.174683</t>
  </si>
  <si>
    <t>38.789787, -9.174683</t>
  </si>
  <si>
    <t>Escola Secundária do Arco-Íris, Portela, Loures</t>
  </si>
  <si>
    <t>38.78614</t>
  </si>
  <si>
    <t>-9.114875</t>
  </si>
  <si>
    <t>38.78614, -9.114875</t>
  </si>
  <si>
    <t>Escola Básica da Marteleira, Lourinhã</t>
  </si>
  <si>
    <t>Marteleira</t>
  </si>
  <si>
    <t>39.216877</t>
  </si>
  <si>
    <t>-9.279299</t>
  </si>
  <si>
    <t>39.216877, -9.279299</t>
  </si>
  <si>
    <t>Escola Básica da Praia da Areia Branca, Lourinhã</t>
  </si>
  <si>
    <t>Lourinhã</t>
  </si>
  <si>
    <t>39.26583</t>
  </si>
  <si>
    <t>-9.3291445</t>
  </si>
  <si>
    <t>39.26583, -9.3291445</t>
  </si>
  <si>
    <t>Escola Básica Dr. João das Regras, Lourinhã</t>
  </si>
  <si>
    <t>39.23774</t>
  </si>
  <si>
    <t>-9.307527</t>
  </si>
  <si>
    <t>39.23774, -9.307527</t>
  </si>
  <si>
    <t>Escola Básica do Vimeiro, Lourinhã</t>
  </si>
  <si>
    <t>39.182</t>
  </si>
  <si>
    <t>-9.314175</t>
  </si>
  <si>
    <t>39.182, -9.314175</t>
  </si>
  <si>
    <t>Escola Básica da Cabeça Gorda, Lourinhã</t>
  </si>
  <si>
    <t>39.195904</t>
  </si>
  <si>
    <t>-9.262079</t>
  </si>
  <si>
    <t>39.195904, -9.262079</t>
  </si>
  <si>
    <t>Escola Básica de Moledo, Lourinhã</t>
  </si>
  <si>
    <t>Moledo</t>
  </si>
  <si>
    <t>39.281967</t>
  </si>
  <si>
    <t>-9.258298</t>
  </si>
  <si>
    <t>39.281967, -9.258298</t>
  </si>
  <si>
    <t>Escola Básica de Ribamar, Lourinhã</t>
  </si>
  <si>
    <t>Ribamar</t>
  </si>
  <si>
    <t>39.200676</t>
  </si>
  <si>
    <t>-9.335173</t>
  </si>
  <si>
    <t>39.200676, -9.335173</t>
  </si>
  <si>
    <t>Escola Básica da Lourinhã</t>
  </si>
  <si>
    <t>39.242416</t>
  </si>
  <si>
    <t>-9.310399</t>
  </si>
  <si>
    <t>39.242416, -9.310399</t>
  </si>
  <si>
    <t>Escola Básica da Marquiteira, Lourinhã</t>
  </si>
  <si>
    <t>Santa Bárbara</t>
  </si>
  <si>
    <t>39.20906</t>
  </si>
  <si>
    <t>-9.312474</t>
  </si>
  <si>
    <t>39.20906, -9.312474</t>
  </si>
  <si>
    <t>Escola Básica do Seixal, Lourinhã</t>
  </si>
  <si>
    <t>39.26046</t>
  </si>
  <si>
    <t>-9.32169</t>
  </si>
  <si>
    <t>39.26046, -9.32169</t>
  </si>
  <si>
    <t>Escola Básica da Zambujeira, Lourinhã</t>
  </si>
  <si>
    <t>39.26735</t>
  </si>
  <si>
    <t>-9.31175</t>
  </si>
  <si>
    <t>39.26735, -9.31175</t>
  </si>
  <si>
    <t>Escola Básica de São Bartolomeu, São Bartolomeu dos Galegos, Lourinhã</t>
  </si>
  <si>
    <t>São Bartolomeu dos Galegos</t>
  </si>
  <si>
    <t>39.27517</t>
  </si>
  <si>
    <t>-9.280593</t>
  </si>
  <si>
    <t>39.27517, -9.280593</t>
  </si>
  <si>
    <t>Escola Secundária Dr. João Manuel da Costa Delgado, Lourinhã</t>
  </si>
  <si>
    <t>39.251304</t>
  </si>
  <si>
    <t>-9.303779</t>
  </si>
  <si>
    <t>39.251304, -9.303779</t>
  </si>
  <si>
    <t>Escola Básica da Moita dos Ferreiros, Lourinhã</t>
  </si>
  <si>
    <t>Moita dos Ferreiros</t>
  </si>
  <si>
    <t>39.248795</t>
  </si>
  <si>
    <t>-9.22677</t>
  </si>
  <si>
    <t>39.248795, -9.22677</t>
  </si>
  <si>
    <t>Escola Básica de Reguengo Grande, Lourinhã</t>
  </si>
  <si>
    <t>Reguengo Grande</t>
  </si>
  <si>
    <t>39.286423</t>
  </si>
  <si>
    <t>-9.21892</t>
  </si>
  <si>
    <t>39.286423, -9.21892</t>
  </si>
  <si>
    <t>Escola Básica de Atalaia, Lourinhã</t>
  </si>
  <si>
    <t>Atalaia</t>
  </si>
  <si>
    <t>39.23454</t>
  </si>
  <si>
    <t>-9.333423</t>
  </si>
  <si>
    <t>39.23454, -9.333423</t>
  </si>
  <si>
    <t>Escola Básica Dr. Afonso Rodrigues Pereira, Lourinhã</t>
  </si>
  <si>
    <t>Escola Básica São Silvestre do Gradil, Gradil, Mafra</t>
  </si>
  <si>
    <t>Gradil</t>
  </si>
  <si>
    <t>38.9824818551135</t>
  </si>
  <si>
    <t>-9.27819684147834</t>
  </si>
  <si>
    <t>38.9824818551135, -9.27819684147834</t>
  </si>
  <si>
    <t>Escola Básica São Miguel do Milharado, Milharado, Mafra</t>
  </si>
  <si>
    <t>Milharado</t>
  </si>
  <si>
    <t>38.95022833</t>
  </si>
  <si>
    <t>-9.198369167</t>
  </si>
  <si>
    <t>38.95022833, -9.198369167</t>
  </si>
  <si>
    <t>Escola Básica de São Miguel de Alcainça, Alcainça, Mafra</t>
  </si>
  <si>
    <t>São Miguel de Alcainça</t>
  </si>
  <si>
    <t>38.9209691666667</t>
  </si>
  <si>
    <t>-9.292679722</t>
  </si>
  <si>
    <t>38.9209691666667, -9.292679722</t>
  </si>
  <si>
    <t>Escola Básica da Ericeira, Mafra</t>
  </si>
  <si>
    <t>Ericeira</t>
  </si>
  <si>
    <t>38.966114</t>
  </si>
  <si>
    <t>-9.406266</t>
  </si>
  <si>
    <t>38.966114, -9.406266</t>
  </si>
  <si>
    <t>Escola Básica e Secundária Professor Armando de Lucena, Malveira, Mafra</t>
  </si>
  <si>
    <t>Malveira</t>
  </si>
  <si>
    <t>38.93385</t>
  </si>
  <si>
    <t>-9.259469</t>
  </si>
  <si>
    <t>38.93385, -9.259469</t>
  </si>
  <si>
    <t>Escola Básica Artur Patrocínio, Azueira, Mafra</t>
  </si>
  <si>
    <t>Azueira</t>
  </si>
  <si>
    <t>39.002865</t>
  </si>
  <si>
    <t>-9.284788</t>
  </si>
  <si>
    <t>39.002865, -9.284788</t>
  </si>
  <si>
    <t>Escola Básica do Sobral da Abelheira, Mafra</t>
  </si>
  <si>
    <t>Sobral da Abelheira</t>
  </si>
  <si>
    <t>38.995728</t>
  </si>
  <si>
    <t>-9.334753</t>
  </si>
  <si>
    <t>38.995728, -9.334753</t>
  </si>
  <si>
    <t>Escola Básica n.º 1 da Venda do Pinheiro, Mafra</t>
  </si>
  <si>
    <t>Venda do Pinheiro</t>
  </si>
  <si>
    <t>38.921882</t>
  </si>
  <si>
    <t>-9.23478</t>
  </si>
  <si>
    <t>38.921882, -9.23478</t>
  </si>
  <si>
    <t>Escola Básica da Freguesia da Encarnação, Encarnação, Mafra</t>
  </si>
  <si>
    <t>39.036648</t>
  </si>
  <si>
    <t>-9.368598</t>
  </si>
  <si>
    <t>39.036648, -9.368598</t>
  </si>
  <si>
    <t>Escola Básica da Venda do Pinheiro, Mafra</t>
  </si>
  <si>
    <t>38.925976</t>
  </si>
  <si>
    <t>-9.23423</t>
  </si>
  <si>
    <t>38.925976, -9.23423</t>
  </si>
  <si>
    <t>Escola Básica e Secundária António Bento Franco, Ericeira, Mafra</t>
  </si>
  <si>
    <t>38.9674</t>
  </si>
  <si>
    <t>-9.411396</t>
  </si>
  <si>
    <t>38.9674, -9.411396</t>
  </si>
  <si>
    <t>Escola Básica de Mafra</t>
  </si>
  <si>
    <t>Mafra</t>
  </si>
  <si>
    <t>38.9402</t>
  </si>
  <si>
    <t>-9.336295</t>
  </si>
  <si>
    <t>38.9402, -9.336295</t>
  </si>
  <si>
    <t>Escola Básica da Freguesia de Santo Isidoro, Lagoa, Mafra</t>
  </si>
  <si>
    <t>Santo Isidoro</t>
  </si>
  <si>
    <t>39.00851</t>
  </si>
  <si>
    <t>-9.387701</t>
  </si>
  <si>
    <t>39.00851, -9.387701</t>
  </si>
  <si>
    <t>Escola Básica Dr. Sanches de Brito, Mafra</t>
  </si>
  <si>
    <t>38.954666</t>
  </si>
  <si>
    <t>-9.339317</t>
  </si>
  <si>
    <t>38.954666, -9.339317</t>
  </si>
  <si>
    <t>Escola Básica de Santo Estevão das Galés, Mafra</t>
  </si>
  <si>
    <t>Santo Estêvão das Galés</t>
  </si>
  <si>
    <t>38.897354</t>
  </si>
  <si>
    <t>-9.251872</t>
  </si>
  <si>
    <t>38.897354, -9.251872</t>
  </si>
  <si>
    <t>Escola Básica Hélia Correia, Mafra</t>
  </si>
  <si>
    <t>38.943466</t>
  </si>
  <si>
    <t>-9.338259</t>
  </si>
  <si>
    <t>38.943466, -9.338259</t>
  </si>
  <si>
    <t>Escola Básica das Freguesias de Igreja Nova e Cheleiros, Igreja Nova, Mafra</t>
  </si>
  <si>
    <t>Igreja Nova</t>
  </si>
  <si>
    <t>38.909767</t>
  </si>
  <si>
    <t>-9.333385</t>
  </si>
  <si>
    <t>38.909767, -9.333385</t>
  </si>
  <si>
    <t>Escola Básica São Miguel, Enxara do Bispo, Mafra</t>
  </si>
  <si>
    <t>Enxara do Bispo</t>
  </si>
  <si>
    <t>38.987716</t>
  </si>
  <si>
    <t>-9.243126</t>
  </si>
  <si>
    <t>38.987716, -9.243126</t>
  </si>
  <si>
    <t>Escola Secundária José Saramago, Mafra</t>
  </si>
  <si>
    <t>38.941948</t>
  </si>
  <si>
    <t>-9.336875</t>
  </si>
  <si>
    <t>38.941948, -9.336875</t>
  </si>
  <si>
    <t>Escola Básica da Malveira, Mafra</t>
  </si>
  <si>
    <t>38.93631</t>
  </si>
  <si>
    <t>-9.259478</t>
  </si>
  <si>
    <t>38.93631, -9.259478</t>
  </si>
  <si>
    <t>Escola Básica da Freguesia da Carvoeira, Fonte Boa da Brincosa, Mafra</t>
  </si>
  <si>
    <t>Carvoeira</t>
  </si>
  <si>
    <t>38.95266</t>
  </si>
  <si>
    <t>-9.403145</t>
  </si>
  <si>
    <t>38.95266, -9.403145</t>
  </si>
  <si>
    <t>Escola Básica Prof. João Dias Agudo, Póvoa da Galega, Mafra</t>
  </si>
  <si>
    <t>38.934296</t>
  </si>
  <si>
    <t>-9.208913</t>
  </si>
  <si>
    <t>38.934296, -9.208913</t>
  </si>
  <si>
    <t>Escola Básica de Porto Salvo, Oeiras</t>
  </si>
  <si>
    <t>Porto Salvo</t>
  </si>
  <si>
    <t>38.71435</t>
  </si>
  <si>
    <t>-9.30518</t>
  </si>
  <si>
    <t>38.71435, -9.30518</t>
  </si>
  <si>
    <t>Escola Básica Professor Noronha Feio, Queijas, Oeiras</t>
  </si>
  <si>
    <t>Queijas</t>
  </si>
  <si>
    <t>38.718872</t>
  </si>
  <si>
    <t>-9.257437</t>
  </si>
  <si>
    <t>38.718872, -9.257437</t>
  </si>
  <si>
    <t>Escola Básica de São Julião da Barra, Oeiras</t>
  </si>
  <si>
    <t>Oeiras e São Julião da Barra</t>
  </si>
  <si>
    <t>38.683365</t>
  </si>
  <si>
    <t>-9.317483</t>
  </si>
  <si>
    <t>38.683365, -9.317483</t>
  </si>
  <si>
    <t>Escola Secundária Luís de Freitas Branco, Paço de Arcos, Oeiras</t>
  </si>
  <si>
    <t>Paço de Arcos</t>
  </si>
  <si>
    <t>38.698994</t>
  </si>
  <si>
    <t>-9.297837</t>
  </si>
  <si>
    <t>38.698994, -9.297837</t>
  </si>
  <si>
    <t>Escola Básica Manuel Beça Múrias, Oeiras</t>
  </si>
  <si>
    <t>38.681755</t>
  </si>
  <si>
    <t>-9.3217125</t>
  </si>
  <si>
    <t>38.681755, -9.3217125</t>
  </si>
  <si>
    <t>Escola Básica António Rebelo de Andrade, Oeiras</t>
  </si>
  <si>
    <t>38.697742</t>
  </si>
  <si>
    <t>-9.326364</t>
  </si>
  <si>
    <t>38.697742, -9.326364</t>
  </si>
  <si>
    <t>Escola Básica Sophia de Mello Breyner, Portela, Oeiras</t>
  </si>
  <si>
    <t>Carnaxide</t>
  </si>
  <si>
    <t>38.720173</t>
  </si>
  <si>
    <t>-9.223929</t>
  </si>
  <si>
    <t>38.720173, -9.223929</t>
  </si>
  <si>
    <t>Escola Básica Dr. Joaquim de Barros, Paço de Arcos, Oeiras</t>
  </si>
  <si>
    <t>38.698456</t>
  </si>
  <si>
    <t>-9.295757</t>
  </si>
  <si>
    <t>38.698456, -9.295757</t>
  </si>
  <si>
    <t>Escola Básica Gil Vicente, Queijas, Oeiras</t>
  </si>
  <si>
    <t>38.718613</t>
  </si>
  <si>
    <t>-9.262184</t>
  </si>
  <si>
    <t>38.718613, -9.262184</t>
  </si>
  <si>
    <t>Escola Básica Anselmo de Oliveira, Paço de Arcos, Oeiras</t>
  </si>
  <si>
    <t>38.690384</t>
  </si>
  <si>
    <t>-9.302695</t>
  </si>
  <si>
    <t>38.690384, -9.302695</t>
  </si>
  <si>
    <t>Escola Secundária Professor José Augusto Lucas, Linda-a-Velha, Oeiras</t>
  </si>
  <si>
    <t>Linda-a-Velha</t>
  </si>
  <si>
    <t>38.711315</t>
  </si>
  <si>
    <t>-9.236167</t>
  </si>
  <si>
    <t>38.711315, -9.236167</t>
  </si>
  <si>
    <t>Escola Básica Visconde de Leceia, Leceia, Oeiras</t>
  </si>
  <si>
    <t>Barcarena</t>
  </si>
  <si>
    <t>38.726498</t>
  </si>
  <si>
    <t>-9.284678</t>
  </si>
  <si>
    <t>38.726498, -9.284678</t>
  </si>
  <si>
    <t>Escola Básica Conde de Oeiras, Oeiras</t>
  </si>
  <si>
    <t>38.696533</t>
  </si>
  <si>
    <t>-9.323485</t>
  </si>
  <si>
    <t>38.696533, -9.323485</t>
  </si>
  <si>
    <t>Escola Básica Armando Guerreiro, Linda-a-Velha, Oeiras</t>
  </si>
  <si>
    <t>38.710884</t>
  </si>
  <si>
    <t>-9.240826</t>
  </si>
  <si>
    <t>38.710884, -9.240826</t>
  </si>
  <si>
    <t>Escola Básica do Alto de Algés, Oeiras</t>
  </si>
  <si>
    <t>Algés</t>
  </si>
  <si>
    <t>38.708402</t>
  </si>
  <si>
    <t>-9.23358</t>
  </si>
  <si>
    <t>38.708402, -9.23358</t>
  </si>
  <si>
    <t>Escola Básica de São Bruno, Caxias, Oeiras</t>
  </si>
  <si>
    <t>Caxias</t>
  </si>
  <si>
    <t>38.709904</t>
  </si>
  <si>
    <t>-9.275146</t>
  </si>
  <si>
    <t>38.709904, -9.275146</t>
  </si>
  <si>
    <t>Escola Básica Jorge Mineiro, Queluz de Baixo, Oeiras</t>
  </si>
  <si>
    <t>38.74563</t>
  </si>
  <si>
    <t>-9.27001</t>
  </si>
  <si>
    <t>38.74563, -9.27001</t>
  </si>
  <si>
    <t>Escola Básica Amélia Vieira Luís, Outurela, Oeiras</t>
  </si>
  <si>
    <t>38.722626</t>
  </si>
  <si>
    <t>-9.224946</t>
  </si>
  <si>
    <t>38.722626, -9.224946</t>
  </si>
  <si>
    <t>Escola Básica D. Pedro V, Linda-a-Velha, Oeiras</t>
  </si>
  <si>
    <t>38.71215</t>
  </si>
  <si>
    <t>-9.246073</t>
  </si>
  <si>
    <t>38.71215, -9.246073</t>
  </si>
  <si>
    <t>Escola Básica Maria Luciana Seruca, Paço de Arcos, Oeiras</t>
  </si>
  <si>
    <t>38.70226</t>
  </si>
  <si>
    <t>-9.291865</t>
  </si>
  <si>
    <t>38.70226, -9.291865</t>
  </si>
  <si>
    <t>Escola Básica Vieira da Silva, Carnaxide, Oeiras</t>
  </si>
  <si>
    <t>38.72948</t>
  </si>
  <si>
    <t>-9.244971</t>
  </si>
  <si>
    <t>38.72948, -9.244971</t>
  </si>
  <si>
    <t>Escola Básica Gomes Freire de Andrade, Oeiras</t>
  </si>
  <si>
    <t>38.696552</t>
  </si>
  <si>
    <t>-9.309645</t>
  </si>
  <si>
    <t>38.696552, -9.309645</t>
  </si>
  <si>
    <t>Escola Básica Narcisa Pereira, Linda-a-Pastora, Oeiras</t>
  </si>
  <si>
    <t>38.724335</t>
  </si>
  <si>
    <t>-9.263728</t>
  </si>
  <si>
    <t>38.724335, -9.263728</t>
  </si>
  <si>
    <t>Escola Básica São Bento, Valejas, Oeiras</t>
  </si>
  <si>
    <t>38.736282</t>
  </si>
  <si>
    <t>-9.267062</t>
  </si>
  <si>
    <t>38.736282, -9.267062</t>
  </si>
  <si>
    <t>Escola Básica de Santo António de Tercena, Oeiras</t>
  </si>
  <si>
    <t>38.747612</t>
  </si>
  <si>
    <t>-9.281</t>
  </si>
  <si>
    <t>38.747612, -9.281</t>
  </si>
  <si>
    <t>Escola Secundária Camilo Castelo Branco, Carnaxide, Oeiras</t>
  </si>
  <si>
    <t>38.72167</t>
  </si>
  <si>
    <t>-9.24624</t>
  </si>
  <si>
    <t>38.72167, -9.24624</t>
  </si>
  <si>
    <t>Escola Básica e Secundária Aquilino Ribeiro, Leião, Oeiras</t>
  </si>
  <si>
    <t>38.73451</t>
  </si>
  <si>
    <t>-9.30457</t>
  </si>
  <si>
    <t>38.73451, -9.30457</t>
  </si>
  <si>
    <t>Escola Secundária Sebastião e Silva, Oeiras</t>
  </si>
  <si>
    <t>38.685436</t>
  </si>
  <si>
    <t>-9.318485</t>
  </si>
  <si>
    <t>38.685436, -9.318485</t>
  </si>
  <si>
    <t>Escola Básica Pedro Álvares Cabral, Porto Salvo, Oeiras</t>
  </si>
  <si>
    <t>38.730335</t>
  </si>
  <si>
    <t>-9.317795</t>
  </si>
  <si>
    <t>38.730335, -9.317795</t>
  </si>
  <si>
    <t>Escola Básica Sá de Miranda, Oeiras</t>
  </si>
  <si>
    <t>38.69445</t>
  </si>
  <si>
    <t>-9.327176</t>
  </si>
  <si>
    <t>38.69445, -9.327176</t>
  </si>
  <si>
    <t>Escola Básica Conde de Ferreira, Oeiras</t>
  </si>
  <si>
    <t>38.688805</t>
  </si>
  <si>
    <t>-9.312429</t>
  </si>
  <si>
    <t>38.688805, -9.312429</t>
  </si>
  <si>
    <t>Escola Secundária de Miraflores, Algés, Oeiras</t>
  </si>
  <si>
    <t>38.709343</t>
  </si>
  <si>
    <t>-9.225946</t>
  </si>
  <si>
    <t>38.709343, -9.225946</t>
  </si>
  <si>
    <t>Escola Básica e Secundária Amélia Rey Colaço, Linda-a-Velha, Oeiras</t>
  </si>
  <si>
    <t>38.706665</t>
  </si>
  <si>
    <t>-9.242848</t>
  </si>
  <si>
    <t>38.706665, -9.242848</t>
  </si>
  <si>
    <t>Escola Básica Sylvia Philips, Carnaxide, Oeiras</t>
  </si>
  <si>
    <t>38.728024</t>
  </si>
  <si>
    <t>-9.24251</t>
  </si>
  <si>
    <t>38.728024, -9.24251</t>
  </si>
  <si>
    <t>Escola Básica João Gonçalves Zarco, Cruz Quebrada-Dafundo, Oeiras</t>
  </si>
  <si>
    <t>Cruz Quebrada-Dafundo</t>
  </si>
  <si>
    <t>38.700695</t>
  </si>
  <si>
    <t>-9.236906</t>
  </si>
  <si>
    <t>38.700695, -9.236906</t>
  </si>
  <si>
    <t>Escola Básica Antero Basalisa, Carnaxide, Oeiras</t>
  </si>
  <si>
    <t>38.72727</t>
  </si>
  <si>
    <t>-9.248044</t>
  </si>
  <si>
    <t>38.72727, -9.248044</t>
  </si>
  <si>
    <t>Escola Básica Cesário Verde, Linda-a-Pastora, Oeiras</t>
  </si>
  <si>
    <t>38.71865</t>
  </si>
  <si>
    <t>-9.254845</t>
  </si>
  <si>
    <t>38.71865, -9.254845</t>
  </si>
  <si>
    <t>Escola Básica Samuel Johnson, Murganhal, Oeiras</t>
  </si>
  <si>
    <t>38.712975</t>
  </si>
  <si>
    <t>-9.272053</t>
  </si>
  <si>
    <t>38.712975, -9.272053</t>
  </si>
  <si>
    <t>Escola Secundária da Quinta do Marquês, Oeiras</t>
  </si>
  <si>
    <t>38.69849</t>
  </si>
  <si>
    <t>-9.323288</t>
  </si>
  <si>
    <t>38.69849, -9.323288</t>
  </si>
  <si>
    <t>Escola Básica Dionísio dos Santos Matias, Paço de Arcos, Oeiras</t>
  </si>
  <si>
    <t>38.69498</t>
  </si>
  <si>
    <t>-9.295184</t>
  </si>
  <si>
    <t>38.69498, -9.295184</t>
  </si>
  <si>
    <t>Escola Básica de Miraflores, Algés, Oeiras</t>
  </si>
  <si>
    <t>38.712368</t>
  </si>
  <si>
    <t>-9.229569</t>
  </si>
  <si>
    <t>38.712368, -9.229569</t>
  </si>
  <si>
    <t>Escola Básica Fernando Formigal de Morais, Varge Mondar, Sintra</t>
  </si>
  <si>
    <t>Rio de Mouro</t>
  </si>
  <si>
    <t>38.7570701516687</t>
  </si>
  <si>
    <t>-9.3391540646553</t>
  </si>
  <si>
    <t>38.7570701516687, -9.3391540646553</t>
  </si>
  <si>
    <t>Escola Básica do Sabugo e Vale de Lobos, Sabugo, Sintra</t>
  </si>
  <si>
    <t>Almargem do Bispo</t>
  </si>
  <si>
    <t>38.820107</t>
  </si>
  <si>
    <t>-9.290582</t>
  </si>
  <si>
    <t>38.820107, -9.290582</t>
  </si>
  <si>
    <t>Escola Básica n.º 2 de Belas, Sintra</t>
  </si>
  <si>
    <t>Belas</t>
  </si>
  <si>
    <t>38.77431</t>
  </si>
  <si>
    <t>-9.270273</t>
  </si>
  <si>
    <t>38.77431, -9.270273</t>
  </si>
  <si>
    <t>Escola Básica da Tapada das Mercês, Sintra</t>
  </si>
  <si>
    <t>Algueirão-Mem Martins</t>
  </si>
  <si>
    <t>38.79533</t>
  </si>
  <si>
    <t>-9.3279085</t>
  </si>
  <si>
    <t>38.79533, -9.3279085</t>
  </si>
  <si>
    <t>Escola Básica de Assafora, Sintra</t>
  </si>
  <si>
    <t>São João das Lampas</t>
  </si>
  <si>
    <t>38.90435</t>
  </si>
  <si>
    <t>-9.414754</t>
  </si>
  <si>
    <t>38.90435, -9.414754</t>
  </si>
  <si>
    <t>Escola Básica de Ouressa, Mem Martins, Sintra</t>
  </si>
  <si>
    <t>38.79741</t>
  </si>
  <si>
    <t>-9.35222</t>
  </si>
  <si>
    <t>38.79741, -9.35222</t>
  </si>
  <si>
    <t>Escola Básica da Portela de Sintra, Sintra</t>
  </si>
  <si>
    <t>Sintra (Santa Maria e São Miguel)</t>
  </si>
  <si>
    <t>38.79914</t>
  </si>
  <si>
    <t>-9.375772</t>
  </si>
  <si>
    <t>38.79914, -9.375772</t>
  </si>
  <si>
    <t>Escola Básica da Rinchoa, Rio de Mouro, Sintra</t>
  </si>
  <si>
    <t>38.786976</t>
  </si>
  <si>
    <t>-9.31883</t>
  </si>
  <si>
    <t>38.786976, -9.31883</t>
  </si>
  <si>
    <t>Escola Básica n.º 1 de Fitares, Sintra</t>
  </si>
  <si>
    <t>38.784683</t>
  </si>
  <si>
    <t>-9.313338</t>
  </si>
  <si>
    <t>38.784683, -9.313338</t>
  </si>
  <si>
    <t>Escola Básica de Lameiras e Fação, Sintra</t>
  </si>
  <si>
    <t>Terrugem</t>
  </si>
  <si>
    <t>38.846035</t>
  </si>
  <si>
    <t>-9.3418045</t>
  </si>
  <si>
    <t>38.846035, -9.3418045</t>
  </si>
  <si>
    <t>Escola Básica n.º 2 da Serras das Minas, Sintra</t>
  </si>
  <si>
    <t>38.78449</t>
  </si>
  <si>
    <t>-9.329134</t>
  </si>
  <si>
    <t>38.78449, -9.329134</t>
  </si>
  <si>
    <t>Escola Básica n.º 3 de Agualva, Sintra</t>
  </si>
  <si>
    <t>Agualva</t>
  </si>
  <si>
    <t>38.771343</t>
  </si>
  <si>
    <t>-9.292975</t>
  </si>
  <si>
    <t>38.771343, -9.292975</t>
  </si>
  <si>
    <t>Escola Básica de Negrais, Sintra</t>
  </si>
  <si>
    <t>38.879646</t>
  </si>
  <si>
    <t>-9.278651</t>
  </si>
  <si>
    <t>38.879646, -9.278651</t>
  </si>
  <si>
    <t>Escola Básica de Cortegaça, Sintra</t>
  </si>
  <si>
    <t>Pêro Pinheiro</t>
  </si>
  <si>
    <t>38.83221</t>
  </si>
  <si>
    <t>-9.322672</t>
  </si>
  <si>
    <t>38.83221, -9.322672</t>
  </si>
  <si>
    <t>Escola Básica de Albarraque, Sintra</t>
  </si>
  <si>
    <t>38.749832</t>
  </si>
  <si>
    <t>-9.35093</t>
  </si>
  <si>
    <t>38.749832, -9.35093</t>
  </si>
  <si>
    <t>Escola Básica António Sérgio, Cacém, Sintra</t>
  </si>
  <si>
    <t>38.774715</t>
  </si>
  <si>
    <t>-9.305573</t>
  </si>
  <si>
    <t>38.774715, -9.305573</t>
  </si>
  <si>
    <t>Escola Básica de Francos, Sintra</t>
  </si>
  <si>
    <t>38.76069</t>
  </si>
  <si>
    <t>-9.327497</t>
  </si>
  <si>
    <t>38.76069, -9.327497</t>
  </si>
  <si>
    <t>Escola Básica do Casal de Cambra, Sintra</t>
  </si>
  <si>
    <t>Casal de Cambra</t>
  </si>
  <si>
    <t>38.80201</t>
  </si>
  <si>
    <t>-9.237418</t>
  </si>
  <si>
    <t>38.80201, -9.237418</t>
  </si>
  <si>
    <t>Escola Secundária Leal da Câmara, Rio de Mouro, Sintra</t>
  </si>
  <si>
    <t>38.782795</t>
  </si>
  <si>
    <t>-9.318486</t>
  </si>
  <si>
    <t>38.782795, -9.318486</t>
  </si>
  <si>
    <t>Escola Básica de Monte Abraão, Sintra</t>
  </si>
  <si>
    <t>Monte Abraão</t>
  </si>
  <si>
    <t>38.760086</t>
  </si>
  <si>
    <t>-9.265812</t>
  </si>
  <si>
    <t>38.760086, -9.265812</t>
  </si>
  <si>
    <t>Escola Básica de Santa Susana, Sintra</t>
  </si>
  <si>
    <t>38.916294</t>
  </si>
  <si>
    <t>-9.383016</t>
  </si>
  <si>
    <t>38.916294, -9.383016</t>
  </si>
  <si>
    <t>Escola Básica de Abrunheira, Sintra</t>
  </si>
  <si>
    <t>Sintra (São Pedro de Penaferrim)</t>
  </si>
  <si>
    <t>38.775387</t>
  </si>
  <si>
    <t>-9.357348</t>
  </si>
  <si>
    <t>38.775387, -9.357348</t>
  </si>
  <si>
    <t>Escola Básica de Maceira, Sintra</t>
  </si>
  <si>
    <t>Montelavar</t>
  </si>
  <si>
    <t>38.867786</t>
  </si>
  <si>
    <t>-9.313377</t>
  </si>
  <si>
    <t>38.867786, -9.313377</t>
  </si>
  <si>
    <t>Escola Básica e Secundária Rainha D. Leonor de Lencastre, São Marcos, Sintra</t>
  </si>
  <si>
    <t>São Marcos</t>
  </si>
  <si>
    <t>38.750664</t>
  </si>
  <si>
    <t>-9.298751</t>
  </si>
  <si>
    <t>38.750664, -9.298751</t>
  </si>
  <si>
    <t>Escola Básica Padre Alberto Neto, Rio de Mouro, Sintra</t>
  </si>
  <si>
    <t>38.782345</t>
  </si>
  <si>
    <t>-9.316629</t>
  </si>
  <si>
    <t>38.782345, -9.316629</t>
  </si>
  <si>
    <t>Escola Básica e Secundária Gama Barros, Cacém, Sintra</t>
  </si>
  <si>
    <t>Cacém</t>
  </si>
  <si>
    <t>38.7712</t>
  </si>
  <si>
    <t>-9.314341</t>
  </si>
  <si>
    <t>38.7712, -9.314341</t>
  </si>
  <si>
    <t>Escola Básica e Secundária Padre Alberto Neto, Queluz, Sintra</t>
  </si>
  <si>
    <t>Queluz</t>
  </si>
  <si>
    <t>38.75461</t>
  </si>
  <si>
    <t>-9.251822</t>
  </si>
  <si>
    <t>38.75461, -9.251822</t>
  </si>
  <si>
    <t>Escola Básica n.º 1 de Mem Martins, Sintra</t>
  </si>
  <si>
    <t>38.7862</t>
  </si>
  <si>
    <t>-9.348152</t>
  </si>
  <si>
    <t>38.7862, -9.348152</t>
  </si>
  <si>
    <t>Escola Básica n.º 1 do Cacém, Sintra</t>
  </si>
  <si>
    <t>38.766937</t>
  </si>
  <si>
    <t>-9.303373</t>
  </si>
  <si>
    <t>38.766937, -9.303373</t>
  </si>
  <si>
    <t>Escola Básica n.º 5 de Belas, Serra da Silveira, Sintra</t>
  </si>
  <si>
    <t>38.778408</t>
  </si>
  <si>
    <t>-9.25508</t>
  </si>
  <si>
    <t>38.778408, -9.25508</t>
  </si>
  <si>
    <t>Escola Básica n.º 2 de Monte Abraão, Sintra</t>
  </si>
  <si>
    <t>38.763645</t>
  </si>
  <si>
    <t>-9.262923</t>
  </si>
  <si>
    <t>38.763645, -9.262923</t>
  </si>
  <si>
    <t>Escola Básica do Casal do Cotão, Sintra</t>
  </si>
  <si>
    <t>38.763187</t>
  </si>
  <si>
    <t>-9.300989</t>
  </si>
  <si>
    <t>38.763187, -9.300989</t>
  </si>
  <si>
    <t>Escola Básica n.º 2 de Agualva, Sintra</t>
  </si>
  <si>
    <t>38.77344</t>
  </si>
  <si>
    <t>-9.305598</t>
  </si>
  <si>
    <t>38.77344, -9.305598</t>
  </si>
  <si>
    <t>Escola Básica n.º 1 de Morelena, Sintra</t>
  </si>
  <si>
    <t>38.844795</t>
  </si>
  <si>
    <t>-9.316317</t>
  </si>
  <si>
    <t>38.844795, -9.316317</t>
  </si>
  <si>
    <t>Escola Básica de São João das Lampas, Sintra</t>
  </si>
  <si>
    <t>38.87233</t>
  </si>
  <si>
    <t>-9.398133</t>
  </si>
  <si>
    <t>38.87233, -9.398133</t>
  </si>
  <si>
    <t>Escola Básica D. Fernando II, Sintra</t>
  </si>
  <si>
    <t>38.805374</t>
  </si>
  <si>
    <t>-9.378741</t>
  </si>
  <si>
    <t>38.805374, -9.378741</t>
  </si>
  <si>
    <t>Escola Básica de Dona Maria, Sintra</t>
  </si>
  <si>
    <t>38.8136</t>
  </si>
  <si>
    <t>-9.254375</t>
  </si>
  <si>
    <t>38.8136, -9.254375</t>
  </si>
  <si>
    <t>Escola Básica de Vila Verde, Sintra</t>
  </si>
  <si>
    <t>38.83596</t>
  </si>
  <si>
    <t>-9.368494</t>
  </si>
  <si>
    <t>38.83596, -9.368494</t>
  </si>
  <si>
    <t>Escola Básica de Pêro Pinheiro, Sintra</t>
  </si>
  <si>
    <t>38.857925</t>
  </si>
  <si>
    <t>-9.324062</t>
  </si>
  <si>
    <t>38.857925, -9.324062</t>
  </si>
  <si>
    <t>Escola Básica Professor Egas Moniz, Massamá, Sintra</t>
  </si>
  <si>
    <t>Massamá</t>
  </si>
  <si>
    <t>38.754814</t>
  </si>
  <si>
    <t>-9.28439</t>
  </si>
  <si>
    <t>38.754814, -9.28439</t>
  </si>
  <si>
    <t>Escola Básica de Galamares, Sintra</t>
  </si>
  <si>
    <t>Sintra (São Martinho)</t>
  </si>
  <si>
    <t>38.801197</t>
  </si>
  <si>
    <t>-9.416511</t>
  </si>
  <si>
    <t>38.801197, -9.416511</t>
  </si>
  <si>
    <t>Escola Básica de Sintra</t>
  </si>
  <si>
    <t>38.79985</t>
  </si>
  <si>
    <t>-9.392369</t>
  </si>
  <si>
    <t>38.79985, -9.392369</t>
  </si>
  <si>
    <t>Escola Básica de Serradas, Sintra</t>
  </si>
  <si>
    <t>38.76976</t>
  </si>
  <si>
    <t>-9.333302</t>
  </si>
  <si>
    <t>38.76976, -9.333302</t>
  </si>
  <si>
    <t>Escola Básica Ruy Belo, Queluz, Sintra</t>
  </si>
  <si>
    <t>38.76105</t>
  </si>
  <si>
    <t>-9.26431</t>
  </si>
  <si>
    <t>38.76105, -9.26431</t>
  </si>
  <si>
    <t>Escola Básica D. Carlos I, Sintra</t>
  </si>
  <si>
    <t>38.809147</t>
  </si>
  <si>
    <t>-9.378911</t>
  </si>
  <si>
    <t>38.809147, -9.378911</t>
  </si>
  <si>
    <t>Escola Básica Mário Cunha Brito, Belas, Sintra</t>
  </si>
  <si>
    <t>38.779453</t>
  </si>
  <si>
    <t>-9.26171</t>
  </si>
  <si>
    <t>38.779453, -9.26171</t>
  </si>
  <si>
    <t>Escola Básica n.º 1 da Serra das Minas, Sintra</t>
  </si>
  <si>
    <t>38.786793</t>
  </si>
  <si>
    <t>-9.33242</t>
  </si>
  <si>
    <t>38.786793, -9.33242</t>
  </si>
  <si>
    <t>Escola Secundária de Santa Maria, Sintra</t>
  </si>
  <si>
    <t>38.799774</t>
  </si>
  <si>
    <t>-9.37839</t>
  </si>
  <si>
    <t>38.799774, -9.37839</t>
  </si>
  <si>
    <t>Escola Básica D. Pedro IV, Monte Abraão, Sintra</t>
  </si>
  <si>
    <t>38.756294</t>
  </si>
  <si>
    <t>-9.269178</t>
  </si>
  <si>
    <t>38.756294, -9.269178</t>
  </si>
  <si>
    <t>Escola Básica de Lopas, Agualva, Sintra</t>
  </si>
  <si>
    <t>38.777306</t>
  </si>
  <si>
    <t>-9.295622</t>
  </si>
  <si>
    <t>38.777306, -9.295622</t>
  </si>
  <si>
    <t>Escola Secundária Matias Aires, Agualva, Sintra</t>
  </si>
  <si>
    <t>38.779102</t>
  </si>
  <si>
    <t>-9.298153</t>
  </si>
  <si>
    <t>38.779102, -9.298153</t>
  </si>
  <si>
    <t>Escola Secundária Stuart Carvalhais, Massamá, Sintra</t>
  </si>
  <si>
    <t>38.75856</t>
  </si>
  <si>
    <t>-9.277297</t>
  </si>
  <si>
    <t>38.75856, -9.277297</t>
  </si>
  <si>
    <t>Escola Secundária Ferreira Dias, Agualva, Sintra</t>
  </si>
  <si>
    <t>38.770393</t>
  </si>
  <si>
    <t>-9.299323</t>
  </si>
  <si>
    <t>38.770393, -9.299323</t>
  </si>
  <si>
    <t>Escola Básica de Pego Longo, Sintra</t>
  </si>
  <si>
    <t>38.77137</t>
  </si>
  <si>
    <t>-9.257096</t>
  </si>
  <si>
    <t>38.77137, -9.257096</t>
  </si>
  <si>
    <t>Escola Básica de Mucifal, Sintra</t>
  </si>
  <si>
    <t>Colares</t>
  </si>
  <si>
    <t>38.808933</t>
  </si>
  <si>
    <t>-9.442456</t>
  </si>
  <si>
    <t>38.808933, -9.442456</t>
  </si>
  <si>
    <t>Escola Básica Professor Agostinho da Silva, Casal de Cambra, Sintra</t>
  </si>
  <si>
    <t>38.798866</t>
  </si>
  <si>
    <t>-9.234919</t>
  </si>
  <si>
    <t>38.798866, -9.234919</t>
  </si>
  <si>
    <t>Escola Básica de Faião, Sintra</t>
  </si>
  <si>
    <t>38.87268</t>
  </si>
  <si>
    <t>-9.357874</t>
  </si>
  <si>
    <t>38.87268, -9.357874</t>
  </si>
  <si>
    <t>Escola Básica de Meleças, Sintra</t>
  </si>
  <si>
    <t>38.798145</t>
  </si>
  <si>
    <t>-9.310952</t>
  </si>
  <si>
    <t>38.798145, -9.310952</t>
  </si>
  <si>
    <t>Escola Básica da Quinta da Fidalga, Agualva, Sintra</t>
  </si>
  <si>
    <t>38.77436</t>
  </si>
  <si>
    <t>-9.298451</t>
  </si>
  <si>
    <t>38.77436, -9.298451</t>
  </si>
  <si>
    <t>Escola Básica de São Pedro, Sintra</t>
  </si>
  <si>
    <t>38.791824</t>
  </si>
  <si>
    <t>-9.380254</t>
  </si>
  <si>
    <t>38.791824, -9.380254</t>
  </si>
  <si>
    <t>Escola Básica do Casal da Cavaleira, Sintra</t>
  </si>
  <si>
    <t>38.806023</t>
  </si>
  <si>
    <t>-9.35546</t>
  </si>
  <si>
    <t>38.806023, -9.35546</t>
  </si>
  <si>
    <t>Escola Básica n.º 2 de Rio de Mouro, Sintra</t>
  </si>
  <si>
    <t>38.783466</t>
  </si>
  <si>
    <t>-9.325253</t>
  </si>
  <si>
    <t>38.783466, -9.325253</t>
  </si>
  <si>
    <t>Escola Básica Eduardo Luna de Carvalho, Tapada das Mercês, Sintra</t>
  </si>
  <si>
    <t>38.798225</t>
  </si>
  <si>
    <t>-9.330231</t>
  </si>
  <si>
    <t>38.798225, -9.330231</t>
  </si>
  <si>
    <t>Escola Básica e Secundária Mestre Domingos Saraiva, Algueirão, Sintra</t>
  </si>
  <si>
    <t>38.80162</t>
  </si>
  <si>
    <t>-9.3506155</t>
  </si>
  <si>
    <t>38.80162, -9.3506155</t>
  </si>
  <si>
    <t>Escola Básica Professor Galopim de Carvalho, Pendão, Sintra</t>
  </si>
  <si>
    <t>38.768276</t>
  </si>
  <si>
    <t>-9.256589</t>
  </si>
  <si>
    <t>38.768276, -9.256589</t>
  </si>
  <si>
    <t>Escola Básica do Casal da Barôta, Belas, Sintra</t>
  </si>
  <si>
    <t>38.761158</t>
  </si>
  <si>
    <t>-9.276541</t>
  </si>
  <si>
    <t>38.761158, -9.276541</t>
  </si>
  <si>
    <t>Escola Básica de Colares, Sintra</t>
  </si>
  <si>
    <t>38.803177</t>
  </si>
  <si>
    <t>-9.457448</t>
  </si>
  <si>
    <t>38.803177, -9.457448</t>
  </si>
  <si>
    <t>Escola Básica Maria Alberta Menéres, Tapada das Mercês, Sintra</t>
  </si>
  <si>
    <t>38.796932</t>
  </si>
  <si>
    <t>-9.334286</t>
  </si>
  <si>
    <t>38.796932, -9.334286</t>
  </si>
  <si>
    <t>Escola Básica de Colaride, Agualva, Sintra</t>
  </si>
  <si>
    <t>38.768223</t>
  </si>
  <si>
    <t>-9.292262</t>
  </si>
  <si>
    <t>38.768223, -9.292262</t>
  </si>
  <si>
    <t>Escola Básica n.º 2 de Mira Sintra, Sintra</t>
  </si>
  <si>
    <t>Mira-Sintra</t>
  </si>
  <si>
    <t>38.78285</t>
  </si>
  <si>
    <t>-9.302842</t>
  </si>
  <si>
    <t>38.78285, -9.302842</t>
  </si>
  <si>
    <t>Escola Básica do Alto dos Moinhos, Terrugem, Sintra</t>
  </si>
  <si>
    <t>38.853092</t>
  </si>
  <si>
    <t>-9.383237</t>
  </si>
  <si>
    <t>38.853092, -9.383237</t>
  </si>
  <si>
    <t>Escola Básica de Ranholas, Sintra</t>
  </si>
  <si>
    <t>38.782536</t>
  </si>
  <si>
    <t>-9.367424</t>
  </si>
  <si>
    <t>38.782536, -9.367424</t>
  </si>
  <si>
    <t>Escola Básica Escultor Francisco dos Santos, Fitares, Sintra</t>
  </si>
  <si>
    <t>38.783646</t>
  </si>
  <si>
    <t>-9.3125725</t>
  </si>
  <si>
    <t>38.783646, -9.3125725</t>
  </si>
  <si>
    <t>Escola Básica n.º 2 da Rinchoa, Sintra</t>
  </si>
  <si>
    <t>38.784927</t>
  </si>
  <si>
    <t>-9.320851</t>
  </si>
  <si>
    <t>38.784927, -9.320851</t>
  </si>
  <si>
    <t>Escola Básica de Aruil, Sintra</t>
  </si>
  <si>
    <t>38.839516</t>
  </si>
  <si>
    <t>-9.254907</t>
  </si>
  <si>
    <t>38.839516, -9.254907</t>
  </si>
  <si>
    <t>Escola Básica de Almargem do Bispo, Sintra</t>
  </si>
  <si>
    <t>38.842823</t>
  </si>
  <si>
    <t>-9.27241</t>
  </si>
  <si>
    <t>38.842823, -9.27241</t>
  </si>
  <si>
    <t>Escola Básica de Bolembre, Magoito, Sintra</t>
  </si>
  <si>
    <t>38.868668</t>
  </si>
  <si>
    <t>-9.4274235</t>
  </si>
  <si>
    <t>38.868668, -9.4274235</t>
  </si>
  <si>
    <t>Escola Básica de Mira Sintra, Sintra</t>
  </si>
  <si>
    <t>38.787434</t>
  </si>
  <si>
    <t>-9.30397</t>
  </si>
  <si>
    <t>38.787434, -9.30397</t>
  </si>
  <si>
    <t>Escola Básica Visconde de Juromenha, Mem Martins, Sintra</t>
  </si>
  <si>
    <t>38.797867</t>
  </si>
  <si>
    <t>-9.326596</t>
  </si>
  <si>
    <t>38.797867, -9.326596</t>
  </si>
  <si>
    <t>Escola Básica n.º 1 de Rio de Mouro, Sintra</t>
  </si>
  <si>
    <t>38.78109</t>
  </si>
  <si>
    <t>-9.321801</t>
  </si>
  <si>
    <t>38.78109, -9.321801</t>
  </si>
  <si>
    <t>Escola Básica n.º 2 de Queluz, Sintra</t>
  </si>
  <si>
    <t>38.755367</t>
  </si>
  <si>
    <t>-9.250487</t>
  </si>
  <si>
    <t>38.755367, -9.250487</t>
  </si>
  <si>
    <t>Escola Básica de Xutaria, Belas, Sintra</t>
  </si>
  <si>
    <t>38.764156</t>
  </si>
  <si>
    <t>-9.276981</t>
  </si>
  <si>
    <t>38.764156, -9.276981</t>
  </si>
  <si>
    <t>Escola Secundária Miguel Torga, Monte Abraão, Sintra</t>
  </si>
  <si>
    <t>38.754242</t>
  </si>
  <si>
    <t>-9.269655</t>
  </si>
  <si>
    <t>38.754242, -9.269655</t>
  </si>
  <si>
    <t>Escola Básica n.º 2 de Casal de Cambra, Sintra</t>
  </si>
  <si>
    <t>38.80359</t>
  </si>
  <si>
    <t>-9.227196</t>
  </si>
  <si>
    <t>38.80359, -9.227196</t>
  </si>
  <si>
    <t>Escola Básica de Vale Mourão, Sintra</t>
  </si>
  <si>
    <t>38.76611</t>
  </si>
  <si>
    <t>-9.3197</t>
  </si>
  <si>
    <t>38.76611, -9.3197</t>
  </si>
  <si>
    <t>Escola Básica n.º 2 de Massamá, Sintra</t>
  </si>
  <si>
    <t>38.753555</t>
  </si>
  <si>
    <t>-9.287143</t>
  </si>
  <si>
    <t>38.753555, -9.287143</t>
  </si>
  <si>
    <t>Escola Básica do Pendão, Sintra</t>
  </si>
  <si>
    <t>38.760525</t>
  </si>
  <si>
    <t>-9.254807</t>
  </si>
  <si>
    <t>38.760525, -9.254807</t>
  </si>
  <si>
    <t>Escola Básica n.º 2 de São Marcos, Sintra</t>
  </si>
  <si>
    <t>38.747868</t>
  </si>
  <si>
    <t>-9.301485</t>
  </si>
  <si>
    <t>38.747868, -9.301485</t>
  </si>
  <si>
    <t>Escola Básica n.º 1 da Terrugem, Sintra</t>
  </si>
  <si>
    <t>38.84947</t>
  </si>
  <si>
    <t>-9.377517</t>
  </si>
  <si>
    <t>38.84947, -9.377517</t>
  </si>
  <si>
    <t>Escola Básica de Manique de Cima, Sintra</t>
  </si>
  <si>
    <t>38.756554</t>
  </si>
  <si>
    <t>-9.3604555</t>
  </si>
  <si>
    <t>38.756554, -9.3604555</t>
  </si>
  <si>
    <t>Escola Básica de Montelavar, Sintra</t>
  </si>
  <si>
    <t>38.862453</t>
  </si>
  <si>
    <t>-9.331797</t>
  </si>
  <si>
    <t>38.862453, -9.331797</t>
  </si>
  <si>
    <t>Escola Básica de Mem Martins, Sintra</t>
  </si>
  <si>
    <t>38.78941</t>
  </si>
  <si>
    <t>-9.353034</t>
  </si>
  <si>
    <t>38.78941, -9.353034</t>
  </si>
  <si>
    <t>Escola Básica do Lourel, Sintra</t>
  </si>
  <si>
    <t>38.814568</t>
  </si>
  <si>
    <t>-9.368094</t>
  </si>
  <si>
    <t>38.814568, -9.368094</t>
  </si>
  <si>
    <t>Escola Básica de Algueirão, Sintra</t>
  </si>
  <si>
    <t>38.804752</t>
  </si>
  <si>
    <t>-9.339369</t>
  </si>
  <si>
    <t>38.804752, -9.339369</t>
  </si>
  <si>
    <t>Escola Básica de Cabra Figa, Sintra</t>
  </si>
  <si>
    <t>38.74862</t>
  </si>
  <si>
    <t>-9.337744</t>
  </si>
  <si>
    <t>38.74862, -9.337744</t>
  </si>
  <si>
    <t>Escola Básica Ferreira de Castro, Ouressa, Sintra</t>
  </si>
  <si>
    <t>38.796394</t>
  </si>
  <si>
    <t>-9.352232</t>
  </si>
  <si>
    <t>38.796394, -9.352232</t>
  </si>
  <si>
    <t>Escola Básica n.º 2 de Mem Martins, Sintra</t>
  </si>
  <si>
    <t>38.79177</t>
  </si>
  <si>
    <t>-9.340657</t>
  </si>
  <si>
    <t>38.79177, -9.340657</t>
  </si>
  <si>
    <t>Escola Básica e Secundária Dr. Rui Grácio, Montelavar, Sintra</t>
  </si>
  <si>
    <t>38.86366</t>
  </si>
  <si>
    <t>-9.3282385</t>
  </si>
  <si>
    <t>38.86366, -9.3282385</t>
  </si>
  <si>
    <t>Escola Básica n.º 1 de São Marcos, Sintra</t>
  </si>
  <si>
    <t>38.74759</t>
  </si>
  <si>
    <t>-9.293321</t>
  </si>
  <si>
    <t>38.74759, -9.293321</t>
  </si>
  <si>
    <t>Escola Básica D. Domingos Jardo, Mira Sintra, Sintra</t>
  </si>
  <si>
    <t>38.7818</t>
  </si>
  <si>
    <t>-9.303723</t>
  </si>
  <si>
    <t>38.7818, -9.303723</t>
  </si>
  <si>
    <t>Escola Básica Ribeiro de Carvalho, Cacém, Sintra</t>
  </si>
  <si>
    <t>38.76946</t>
  </si>
  <si>
    <t>-9.311681</t>
  </si>
  <si>
    <t>38.76946, -9.311681</t>
  </si>
  <si>
    <t>Escola Básica de Massamá, Sintra</t>
  </si>
  <si>
    <t>38.758163</t>
  </si>
  <si>
    <t>-9.273864</t>
  </si>
  <si>
    <t>38.758163, -9.273864</t>
  </si>
  <si>
    <t>Escola Secundária de Mem Martins, Sintra</t>
  </si>
  <si>
    <t>38.783783</t>
  </si>
  <si>
    <t>-9.336338</t>
  </si>
  <si>
    <t>38.783783, -9.336338</t>
  </si>
  <si>
    <t>Escola Básica Dr. António Torrado, Agualva, Sintra</t>
  </si>
  <si>
    <t>38.771748</t>
  </si>
  <si>
    <t>-9.2875595</t>
  </si>
  <si>
    <t>38.771748, -9.2875595</t>
  </si>
  <si>
    <t>Escola Básica da Várzea de Sintra, Sintra</t>
  </si>
  <si>
    <t>38.81916</t>
  </si>
  <si>
    <t>-9.396535</t>
  </si>
  <si>
    <t>38.81916, -9.396535</t>
  </si>
  <si>
    <t>Escola Básica n.º 3 de Belas, Sintra</t>
  </si>
  <si>
    <t>38.776085</t>
  </si>
  <si>
    <t>-9.273975</t>
  </si>
  <si>
    <t>38.776085, -9.273975</t>
  </si>
  <si>
    <t>Escola Básica Alfredo da Silva, Albarraque, Sintra</t>
  </si>
  <si>
    <t>38.7503</t>
  </si>
  <si>
    <t>-9.351378</t>
  </si>
  <si>
    <t>38.7503, -9.351378</t>
  </si>
  <si>
    <t>Escola Básica n.º 1 do Linhó, Sintra</t>
  </si>
  <si>
    <t>38.76959</t>
  </si>
  <si>
    <t>-9.381911</t>
  </si>
  <si>
    <t>38.76959, -9.381911</t>
  </si>
  <si>
    <t>Escola Básica da Sapataria, Sobral de Monte Agraço</t>
  </si>
  <si>
    <t>Sapataria</t>
  </si>
  <si>
    <t>38.96865</t>
  </si>
  <si>
    <t>-9.196973</t>
  </si>
  <si>
    <t>38.96865, -9.196973</t>
  </si>
  <si>
    <t>Escola Básica e Secundária Joaquim Inácio da Cruz Sobral, Sobral de Monte Agraço</t>
  </si>
  <si>
    <t>Sobral de Monte Agraço</t>
  </si>
  <si>
    <t>39.02368</t>
  </si>
  <si>
    <t>-9.148795</t>
  </si>
  <si>
    <t>39.02368, -9.148795</t>
  </si>
  <si>
    <t>Escola Básica de Sobral de Monte Agraço e Santo Quintino</t>
  </si>
  <si>
    <t>39.02276</t>
  </si>
  <si>
    <t>-9.155817</t>
  </si>
  <si>
    <t>39.02276, -9.155817</t>
  </si>
  <si>
    <t>Escola Básica de Pero Negro, Sobral de Monte Agraço</t>
  </si>
  <si>
    <t>38.98984</t>
  </si>
  <si>
    <t>-9.203276</t>
  </si>
  <si>
    <t>38.98984, -9.203276</t>
  </si>
  <si>
    <t>Escola Básica de Orjariça, Torres Vedras</t>
  </si>
  <si>
    <t>S.P., Santiago, S.M. Castelo E S.Miguel, Matacães</t>
  </si>
  <si>
    <t>39.0719486</t>
  </si>
  <si>
    <t>-9.22725679999996</t>
  </si>
  <si>
    <t>39.0719486, -9.22725679999996</t>
  </si>
  <si>
    <t>Escola Básica de Ventosa, Torres Vedras</t>
  </si>
  <si>
    <t>39.07135</t>
  </si>
  <si>
    <t>-9.31628</t>
  </si>
  <si>
    <t>39.07135, -9.31628</t>
  </si>
  <si>
    <t>Escola Básica do Barro, Torres Vedras</t>
  </si>
  <si>
    <t>Torres Vedras (São Pedro e Santiago)</t>
  </si>
  <si>
    <t>39.070667</t>
  </si>
  <si>
    <t>-9.254517</t>
  </si>
  <si>
    <t>39.070667, -9.254517</t>
  </si>
  <si>
    <t>Escola Básica da Conquinha, Torres Vedras</t>
  </si>
  <si>
    <t>39.084892</t>
  </si>
  <si>
    <t>-9.259114</t>
  </si>
  <si>
    <t>39.084892, -9.259114</t>
  </si>
  <si>
    <t>Escola Básica da Póvoa de Penafirme, Torres Vedras</t>
  </si>
  <si>
    <t>A dos Cunhados</t>
  </si>
  <si>
    <t>39.146194</t>
  </si>
  <si>
    <t>-9.361135</t>
  </si>
  <si>
    <t>39.146194, -9.361135</t>
  </si>
  <si>
    <t>Escola Básica da Fonte Grada, Torres Vedras</t>
  </si>
  <si>
    <t>39.10432</t>
  </si>
  <si>
    <t>-9.306346</t>
  </si>
  <si>
    <t>39.10432, -9.306346</t>
  </si>
  <si>
    <t>Escola Básica de Outeiro da Cabeça, Torres Vedras</t>
  </si>
  <si>
    <t>Outeiro da Cabeça</t>
  </si>
  <si>
    <t>39.19041</t>
  </si>
  <si>
    <t>-9.180815</t>
  </si>
  <si>
    <t>39.19041, -9.180815</t>
  </si>
  <si>
    <t xml:space="preserve">Escola Básica Gaspar Campello, Torres Vedras_x000D_
</t>
  </si>
  <si>
    <t>Campelos</t>
  </si>
  <si>
    <t>39.193542</t>
  </si>
  <si>
    <t>-9.2432785</t>
  </si>
  <si>
    <t>39.193542, -9.2432785</t>
  </si>
  <si>
    <t>Escola Básica de Dois Portos, Torres Vedras</t>
  </si>
  <si>
    <t>Dois Portos</t>
  </si>
  <si>
    <t>39.041342</t>
  </si>
  <si>
    <t>-9.178574</t>
  </si>
  <si>
    <t>39.041342, -9.178574</t>
  </si>
  <si>
    <t>Escola Básica da Ponte do Rol, Torres Vedras</t>
  </si>
  <si>
    <t>Ponte do Rol</t>
  </si>
  <si>
    <t>39.09062</t>
  </si>
  <si>
    <t>-9.316621</t>
  </si>
  <si>
    <t>39.09062, -9.316621</t>
  </si>
  <si>
    <t>Escola Básica de Torres Vedras</t>
  </si>
  <si>
    <t>39.090534</t>
  </si>
  <si>
    <t>-9.256459</t>
  </si>
  <si>
    <t>39.090534, -9.256459</t>
  </si>
  <si>
    <t>Escola Básica de Maceira, Torres Vedras</t>
  </si>
  <si>
    <t>39.18339</t>
  </si>
  <si>
    <t>-9.328701</t>
  </si>
  <si>
    <t>39.18339, -9.328701</t>
  </si>
  <si>
    <t>Escola Básica de São Pedro da Cadeira, Torres Vedras</t>
  </si>
  <si>
    <t>São Pedro da Cadeira</t>
  </si>
  <si>
    <t>39.07308</t>
  </si>
  <si>
    <t>-9.372223</t>
  </si>
  <si>
    <t>39.07308, -9.372223</t>
  </si>
  <si>
    <t>Escola Secundária Madeira Torres, Torres Vedras</t>
  </si>
  <si>
    <t>39.08344</t>
  </si>
  <si>
    <t>-9.257709</t>
  </si>
  <si>
    <t>39.08344, -9.257709</t>
  </si>
  <si>
    <t>Escola Básica da Silveira, Torres Vedras</t>
  </si>
  <si>
    <t>Silveira</t>
  </si>
  <si>
    <t>39.11015</t>
  </si>
  <si>
    <t>-9.364155</t>
  </si>
  <si>
    <t>39.11015, -9.364155</t>
  </si>
  <si>
    <t>Escola Básica Padre Francisco Soares, Torres Vedras</t>
  </si>
  <si>
    <t>39.085402</t>
  </si>
  <si>
    <t>-9.257154</t>
  </si>
  <si>
    <t>39.085402, -9.257154</t>
  </si>
  <si>
    <t>Escola Básica n.º 1 de Freiria, Torres Vedras</t>
  </si>
  <si>
    <t>Freiria</t>
  </si>
  <si>
    <t>39.02517</t>
  </si>
  <si>
    <t>-9.3195715</t>
  </si>
  <si>
    <t>39.02517, -9.3195715</t>
  </si>
  <si>
    <t>Escola Básica de Matacães, Torres Vedras</t>
  </si>
  <si>
    <t>Matacães</t>
  </si>
  <si>
    <t>39.092583</t>
  </si>
  <si>
    <t>-9.212841</t>
  </si>
  <si>
    <t>39.092583, -9.212841</t>
  </si>
  <si>
    <t>Escola Básica do Varatojo, Torres Vedras</t>
  </si>
  <si>
    <t>39.087044</t>
  </si>
  <si>
    <t>-9.278287</t>
  </si>
  <si>
    <t>39.087044, -9.278287</t>
  </si>
  <si>
    <t>Escola Básica de Freiria, Torres Vedras</t>
  </si>
  <si>
    <t>39.02325</t>
  </si>
  <si>
    <t>-9.319116</t>
  </si>
  <si>
    <t>39.02325, -9.319116</t>
  </si>
  <si>
    <t>Escola Básica do Sobreiro Curvo, Torres Vedras</t>
  </si>
  <si>
    <t>39.15359</t>
  </si>
  <si>
    <t>-9.30992</t>
  </si>
  <si>
    <t>39.15359, -9.30992</t>
  </si>
  <si>
    <t>Escola Básica da Ereira, Torres Vedras</t>
  </si>
  <si>
    <t>Maxial</t>
  </si>
  <si>
    <t>39.119095</t>
  </si>
  <si>
    <t>-9.156879</t>
  </si>
  <si>
    <t>39.119095, -9.156879</t>
  </si>
  <si>
    <t>Escola Básica n.º 1 do Maxial, Torres Vedras</t>
  </si>
  <si>
    <t>39.135777</t>
  </si>
  <si>
    <t>-9.176711</t>
  </si>
  <si>
    <t>39.135777, -9.176711</t>
  </si>
  <si>
    <t>Escola Básica da Carvoeira, Torres Vedras</t>
  </si>
  <si>
    <t>39.081562</t>
  </si>
  <si>
    <t>-9.160602</t>
  </si>
  <si>
    <t>39.081562, -9.160602</t>
  </si>
  <si>
    <t>Escola Básica de São Domingos de Carmões, Torres Vedras</t>
  </si>
  <si>
    <t>Carmões</t>
  </si>
  <si>
    <t>39.05765</t>
  </si>
  <si>
    <t>-9.1322775</t>
  </si>
  <si>
    <t>39.05765, -9.1322775</t>
  </si>
  <si>
    <t>Escola Básica do Turcifal, Torres Vedras</t>
  </si>
  <si>
    <t>Turcifal</t>
  </si>
  <si>
    <t>39.043633</t>
  </si>
  <si>
    <t>-9.266222</t>
  </si>
  <si>
    <t>39.043633, -9.266222</t>
  </si>
  <si>
    <t>Escola Básica de A-dos-Cunhados, Torres Vedras</t>
  </si>
  <si>
    <t>39.151493</t>
  </si>
  <si>
    <t>-9.2944975</t>
  </si>
  <si>
    <t>39.151493, -9.2944975</t>
  </si>
  <si>
    <t>Escola Básica de Santa Cruz, Torres Vedras</t>
  </si>
  <si>
    <t>39.13177</t>
  </si>
  <si>
    <t>-9.378494</t>
  </si>
  <si>
    <t>39.13177, -9.378494</t>
  </si>
  <si>
    <t>Escola Secundária Henriques Nogueira, Torres Vedras</t>
  </si>
  <si>
    <t>39.08957</t>
  </si>
  <si>
    <t>-9.255418</t>
  </si>
  <si>
    <t>39.08957, -9.255418</t>
  </si>
  <si>
    <t>Escola Básica de Monte Redondo, Torres Vedras</t>
  </si>
  <si>
    <t>39.117596</t>
  </si>
  <si>
    <t>-9.201034</t>
  </si>
  <si>
    <t>39.117596, -9.201034</t>
  </si>
  <si>
    <t>Escola Básica do Ramalhal, Torres Vedras</t>
  </si>
  <si>
    <t>Ramalhal</t>
  </si>
  <si>
    <t>39.146416</t>
  </si>
  <si>
    <t>-9.234315</t>
  </si>
  <si>
    <t>39.146416, -9.234315</t>
  </si>
  <si>
    <t>Escola Básica São Gonçalo, Torres Vedras</t>
  </si>
  <si>
    <t>Torres Vedras (Sta Maria do Castelo e São Miguel)</t>
  </si>
  <si>
    <t>39.08175</t>
  </si>
  <si>
    <t>-9.26288</t>
  </si>
  <si>
    <t>39.08175, -9.26288</t>
  </si>
  <si>
    <t>Escola Básica da Boavista, Torres Vedras</t>
  </si>
  <si>
    <t>39.121544</t>
  </si>
  <si>
    <t>-9.372035</t>
  </si>
  <si>
    <t>39.121544, -9.372035</t>
  </si>
  <si>
    <t>Escola Básica de Chãos, Torres Vedras</t>
  </si>
  <si>
    <t>39.04067</t>
  </si>
  <si>
    <t>-9.319271</t>
  </si>
  <si>
    <t>39.04067, -9.319271</t>
  </si>
  <si>
    <t>Escola Básica de Casalinhos de Alfaiata, Torres Vedras</t>
  </si>
  <si>
    <t>39.103962</t>
  </si>
  <si>
    <t>-9.343073</t>
  </si>
  <si>
    <t>39.103962, -9.343073</t>
  </si>
  <si>
    <t>Escola Básica de Runa, Torres Vedras</t>
  </si>
  <si>
    <t>Runa</t>
  </si>
  <si>
    <t>39.06504</t>
  </si>
  <si>
    <t>-9.208458</t>
  </si>
  <si>
    <t>39.06504, -9.208458</t>
  </si>
  <si>
    <t>Escola Básica do Maxial, Torres Vedras</t>
  </si>
  <si>
    <t>39.14201</t>
  </si>
  <si>
    <t>-9.1709175</t>
  </si>
  <si>
    <t>39.14201, -9.1709175</t>
  </si>
  <si>
    <t>Escola Básica de Palhagueiras, Torres Vedras</t>
  </si>
  <si>
    <t>39.13027</t>
  </si>
  <si>
    <t>-9.312957</t>
  </si>
  <si>
    <t>39.13027, -9.312957</t>
  </si>
  <si>
    <t>Escola Básica do Sarge, Torres Vedras</t>
  </si>
  <si>
    <t>39.10386</t>
  </si>
  <si>
    <t>-9.230661</t>
  </si>
  <si>
    <t>39.10386, -9.230661</t>
  </si>
  <si>
    <t>Escola Básica Padre Vítor Melícias, Torres Vedras</t>
  </si>
  <si>
    <t>39.107185</t>
  </si>
  <si>
    <t>-9.266367</t>
  </si>
  <si>
    <t>39.107185, -9.266367</t>
  </si>
  <si>
    <t>Escola Básica da Serra da Vila, Torres Vedras</t>
  </si>
  <si>
    <t>39.064823</t>
  </si>
  <si>
    <t>-9.272203</t>
  </si>
  <si>
    <t>39.064823, -9.272203</t>
  </si>
  <si>
    <t>Escola Básica do Paúl, Torres Vedras</t>
  </si>
  <si>
    <t>39.101402</t>
  </si>
  <si>
    <t>-9.285105</t>
  </si>
  <si>
    <t>39.101402, -9.285105</t>
  </si>
  <si>
    <t>Escola Básica n.º 4 de Alverca do Ribatejo, Vila Franca de Xira</t>
  </si>
  <si>
    <t>Alverca do Ribatejo</t>
  </si>
  <si>
    <t>38.894413</t>
  </si>
  <si>
    <t>-9.043652</t>
  </si>
  <si>
    <t>38.894413, -9.043652</t>
  </si>
  <si>
    <t>Escola Básica da Quinta de São Sebastião, Castanheira do Ribatejo, Vila Franca de Xira</t>
  </si>
  <si>
    <t>Castanheira do Ribatejo</t>
  </si>
  <si>
    <t>38.99533</t>
  </si>
  <si>
    <t>-8.976326</t>
  </si>
  <si>
    <t>38.99533, -8.976326</t>
  </si>
  <si>
    <t>Escola Básica Álvaro Guerra, Vila Franca de Xira</t>
  </si>
  <si>
    <t>Vila Franca de Xira</t>
  </si>
  <si>
    <t>38.95699</t>
  </si>
  <si>
    <t>-8.989262</t>
  </si>
  <si>
    <t>38.95699, -8.989262</t>
  </si>
  <si>
    <t>Escola Secundária Gago Coutinho, Alverca do Ribatejo, Vila Franca de Xira</t>
  </si>
  <si>
    <t>38.89075</t>
  </si>
  <si>
    <t>-9.037607</t>
  </si>
  <si>
    <t>38.89075, -9.037607</t>
  </si>
  <si>
    <t>Escola Básica de Alverca - Malva Rosa, Alverca do Ribatejo, Vila Franca de Xira</t>
  </si>
  <si>
    <t>38.887726</t>
  </si>
  <si>
    <t>-9.047986</t>
  </si>
  <si>
    <t>38.887726, -9.047986</t>
  </si>
  <si>
    <t>Escola Básica de Cotovios, Vila Franca de Xira</t>
  </si>
  <si>
    <t>São João dos Montes</t>
  </si>
  <si>
    <t>38.956673</t>
  </si>
  <si>
    <t>-9.0394945</t>
  </si>
  <si>
    <t>38.956673, -9.0394945</t>
  </si>
  <si>
    <t>Escola Básica da Quinta da Vala, Vila Franca de Xira</t>
  </si>
  <si>
    <t>38.895977</t>
  </si>
  <si>
    <t>-9.034949</t>
  </si>
  <si>
    <t>38.895977, -9.034949</t>
  </si>
  <si>
    <t>Escola Básica Professor Romeu Gil, Forte da Casa, Vila Franca de Xira</t>
  </si>
  <si>
    <t>Forte da Casa</t>
  </si>
  <si>
    <t>38.873295</t>
  </si>
  <si>
    <t>-9.05673</t>
  </si>
  <si>
    <t>38.873295, -9.05673</t>
  </si>
  <si>
    <t>Escola Básica n.º 1 de Alverca do Ribatejo, Vila Franca de Xira</t>
  </si>
  <si>
    <t>38.893337</t>
  </si>
  <si>
    <t>-9.036828</t>
  </si>
  <si>
    <t>38.893337, -9.036828</t>
  </si>
  <si>
    <t>Escola Básica n.º 2 de Alhandra, Vila Franca de Xira</t>
  </si>
  <si>
    <t>Alhandra</t>
  </si>
  <si>
    <t>38.927658</t>
  </si>
  <si>
    <t>-9.009891</t>
  </si>
  <si>
    <t>38.927658, -9.009891</t>
  </si>
  <si>
    <t>Escola Secundária Alves Redol, Vila Franca de Xira</t>
  </si>
  <si>
    <t>38.958336</t>
  </si>
  <si>
    <t>-8.991778</t>
  </si>
  <si>
    <t>38.958336, -8.991778</t>
  </si>
  <si>
    <t>Escola Básica n.º 1 de Vialonga, Vila Franca de Xira</t>
  </si>
  <si>
    <t>Vialonga</t>
  </si>
  <si>
    <t>38.873383</t>
  </si>
  <si>
    <t>-9.07902</t>
  </si>
  <si>
    <t>38.873383, -9.07902</t>
  </si>
  <si>
    <t>Escola Básica Pedro Jacques de Magalhães, Alverca do Ribatejo, Vila Franca de Xira</t>
  </si>
  <si>
    <t>38.88945</t>
  </si>
  <si>
    <t>-9.036642</t>
  </si>
  <si>
    <t>38.88945, -9.036642</t>
  </si>
  <si>
    <t>Escola Básica de Arcena, Vila Franca de Xira</t>
  </si>
  <si>
    <t>38.90742</t>
  </si>
  <si>
    <t>-9.050144</t>
  </si>
  <si>
    <t>38.90742, -9.050144</t>
  </si>
  <si>
    <t>Escola Básica do Bom Sucesso, Alverca do Ribatejo, Vila Franca de Xira</t>
  </si>
  <si>
    <t>38.907032</t>
  </si>
  <si>
    <t>-9.043282</t>
  </si>
  <si>
    <t>38.907032, -9.043282</t>
  </si>
  <si>
    <t>Escola Básica n.º 2 de Vialonga, Vila Franca de Xira</t>
  </si>
  <si>
    <t>38.877075</t>
  </si>
  <si>
    <t>-9.085691</t>
  </si>
  <si>
    <t>38.877075, -9.085691</t>
  </si>
  <si>
    <t>Escola Básica do Cabo, Vialonga, Vila Franca de Xira</t>
  </si>
  <si>
    <t>38.87595</t>
  </si>
  <si>
    <t>-9.072009</t>
  </si>
  <si>
    <t>38.87595, -9.072009</t>
  </si>
  <si>
    <t>Escola Básica e Secundária D. Martinho Vaz de Castelo Branco, Póvoa de Santa Iria, Vila Franca de Xira</t>
  </si>
  <si>
    <t>Póvoa de Santa Iria</t>
  </si>
  <si>
    <t>38.86324</t>
  </si>
  <si>
    <t>-9.072343</t>
  </si>
  <si>
    <t>38.86324, -9.072343</t>
  </si>
  <si>
    <t>Escola Básica n.º 1 do Bom Retiro, Vila Franca de Xira</t>
  </si>
  <si>
    <t>38.954933</t>
  </si>
  <si>
    <t>-8.999996</t>
  </si>
  <si>
    <t>38.954933, -8.999996</t>
  </si>
  <si>
    <t>Escola Básica de Bragadas, Póvoa de Santa Iria, Vila Franca de Xira</t>
  </si>
  <si>
    <t>38.85875</t>
  </si>
  <si>
    <t>-9.079916</t>
  </si>
  <si>
    <t>38.85875, -9.079916</t>
  </si>
  <si>
    <t>Escola Básica de A-dos-Loucos, Vila Franca de Xira</t>
  </si>
  <si>
    <t>38.938595</t>
  </si>
  <si>
    <t>-9.015285</t>
  </si>
  <si>
    <t>38.938595, -9.015285</t>
  </si>
  <si>
    <t>Escola Básica e Secundária Professor Reynaldo dos Santos, Vila Franca de Xira</t>
  </si>
  <si>
    <t>38.954597</t>
  </si>
  <si>
    <t>-9.001204</t>
  </si>
  <si>
    <t>38.954597, -9.001204</t>
  </si>
  <si>
    <t>Escola Básica n.º 1 da Póvoa de Santa Iria, Vila Franca de Xira</t>
  </si>
  <si>
    <t>38.860924</t>
  </si>
  <si>
    <t>-9.065807</t>
  </si>
  <si>
    <t>38.860924, -9.065807</t>
  </si>
  <si>
    <t>Escola Básica Padre José Rota, Forte da Casa, Vila Franca de Xira</t>
  </si>
  <si>
    <t>38.87541</t>
  </si>
  <si>
    <t>-9.060416</t>
  </si>
  <si>
    <t>38.87541, -9.060416</t>
  </si>
  <si>
    <t>Escola Básica do Casal da Serra, Póvoa de Santa Iria, Vila Franca de Xira</t>
  </si>
  <si>
    <t>38.86116</t>
  </si>
  <si>
    <t>-9.078411</t>
  </si>
  <si>
    <t>38.86116, -9.078411</t>
  </si>
  <si>
    <t>Escola Básica de Póvoa de Santa Iria Norte, Vila Franca de Xira</t>
  </si>
  <si>
    <t>38.86755</t>
  </si>
  <si>
    <t>-9.066743</t>
  </si>
  <si>
    <t>38.86755, -9.066743</t>
  </si>
  <si>
    <t>Escola Básica D. António de Ataíde, Castanheira do Ribatejo, Vila Franca de Xira</t>
  </si>
  <si>
    <t>38.999363</t>
  </si>
  <si>
    <t>-8.972049</t>
  </si>
  <si>
    <t>38.999363, -8.972049</t>
  </si>
  <si>
    <t>Escola Básica n.º 4 de Vila Franca de Xira</t>
  </si>
  <si>
    <t>38.940964</t>
  </si>
  <si>
    <t>-9.0001335</t>
  </si>
  <si>
    <t>38.940964, -9.0001335</t>
  </si>
  <si>
    <t>Escola Básica de A-dos-Bispos, Vila Franca de Xira</t>
  </si>
  <si>
    <t>38.95301</t>
  </si>
  <si>
    <t>-9.012239</t>
  </si>
  <si>
    <t>38.95301, -9.012239</t>
  </si>
  <si>
    <t>Escola Básica Soeiro Pereira Gomes, Alhandra, Vila Franca de Xira</t>
  </si>
  <si>
    <t>38.932453</t>
  </si>
  <si>
    <t>-9.018011</t>
  </si>
  <si>
    <t>38.932453, -9.018011</t>
  </si>
  <si>
    <t>Escola Básica do Sobralinho, Vila Franca de Xira</t>
  </si>
  <si>
    <t>Sobralinho</t>
  </si>
  <si>
    <t>38.91823</t>
  </si>
  <si>
    <t>-9.0249815</t>
  </si>
  <si>
    <t>38.91823, -9.0249815</t>
  </si>
  <si>
    <t>Escola Básica e Secundária de Vialonga, Vila Franca de Xira</t>
  </si>
  <si>
    <t>38.873524</t>
  </si>
  <si>
    <t>-9.083316</t>
  </si>
  <si>
    <t>38.873524, -9.083316</t>
  </si>
  <si>
    <t>Escola Básica Aristides de Sousa Mendes, Póvoa de Santa Iria, Vila Franca de Xira</t>
  </si>
  <si>
    <t>38.86422</t>
  </si>
  <si>
    <t>-9.067088</t>
  </si>
  <si>
    <t>38.86422, -9.067088</t>
  </si>
  <si>
    <t>Escola Básica de Povos, Vila Franca de Xira</t>
  </si>
  <si>
    <t>38.972023</t>
  </si>
  <si>
    <t>-8.982664</t>
  </si>
  <si>
    <t>38.972023, -8.982664</t>
  </si>
  <si>
    <t>Escola Secundária do Forte da Casa, Vila Franca de Xira</t>
  </si>
  <si>
    <t>38.875755</t>
  </si>
  <si>
    <t>-9.058087</t>
  </si>
  <si>
    <t>38.875755, -9.058087</t>
  </si>
  <si>
    <t>Escola Básica n.º 4 da Póvoa de Santa Iria, Vila Franca de Xira</t>
  </si>
  <si>
    <t>38.857502</t>
  </si>
  <si>
    <t>-9.073786</t>
  </si>
  <si>
    <t>38.857502, -9.073786</t>
  </si>
  <si>
    <t>Escola Básica de Alpriate, Vila Franca de Xira</t>
  </si>
  <si>
    <t>38.856308</t>
  </si>
  <si>
    <t>-9.107409</t>
  </si>
  <si>
    <t>38.856308, -9.107409</t>
  </si>
  <si>
    <t>Escola Básica da Vala do Carregado, Vila Franca de Xira</t>
  </si>
  <si>
    <t>39.00524</t>
  </si>
  <si>
    <t>-8.955649</t>
  </si>
  <si>
    <t>39.00524, -8.955649</t>
  </si>
  <si>
    <t>Escola Básica n.º 1 de Alhandra, Vila Franca de Xira</t>
  </si>
  <si>
    <t>38.928158</t>
  </si>
  <si>
    <t>-9.0085</t>
  </si>
  <si>
    <t>38.928158, -9.0085</t>
  </si>
  <si>
    <t>Escola Básica n.º 2 de Alpriate, Vila Franca de Xira</t>
  </si>
  <si>
    <t>38.8642</t>
  </si>
  <si>
    <t>-9.093105</t>
  </si>
  <si>
    <t>38.8642, -9.093105</t>
  </si>
  <si>
    <t>Escola Básica n.º 3 de Vialonga, Vila Franca de Xira</t>
  </si>
  <si>
    <t>38.872677</t>
  </si>
  <si>
    <t>-9.090634</t>
  </si>
  <si>
    <t>38.872677, -9.090634</t>
  </si>
  <si>
    <t>Escola Básica Dr. Vasco Moniz, Vila Franca de Xira</t>
  </si>
  <si>
    <t>38.956585</t>
  </si>
  <si>
    <t>-8.999758</t>
  </si>
  <si>
    <t>38.956585, -8.999758</t>
  </si>
  <si>
    <t>Escola Básica da Quinta da Cevadeira, Castanheira do Ribatejo, Vila Franca de Xira</t>
  </si>
  <si>
    <t>38.996197</t>
  </si>
  <si>
    <t>-8.973808</t>
  </si>
  <si>
    <t>38.996197, -8.973808</t>
  </si>
  <si>
    <t>Escola Básica Aprígio Gomes, Mina, Amadora</t>
  </si>
  <si>
    <t>São Brás</t>
  </si>
  <si>
    <t>38.7693300928848</t>
  </si>
  <si>
    <t>-9.23665612936019</t>
  </si>
  <si>
    <t>38.7693300928848, -9.23665612936019</t>
  </si>
  <si>
    <t>Escola Básica Alice Vieira, Buraca, Amadora</t>
  </si>
  <si>
    <t>Buraca</t>
  </si>
  <si>
    <t>38.742123</t>
  </si>
  <si>
    <t>-9.210683</t>
  </si>
  <si>
    <t>38.742123, -9.210683</t>
  </si>
  <si>
    <t>Escola Básica Cardoso Lopes, Amadora</t>
  </si>
  <si>
    <t>Mina</t>
  </si>
  <si>
    <t>38.76893</t>
  </si>
  <si>
    <t>-9.238388</t>
  </si>
  <si>
    <t>38.76893, -9.238388</t>
  </si>
  <si>
    <t>Escola Básica Orlando Gonçalves, Alfornelos, Amadora</t>
  </si>
  <si>
    <t>Alfornelos</t>
  </si>
  <si>
    <t>38.761257</t>
  </si>
  <si>
    <t>-9.205244</t>
  </si>
  <si>
    <t>38.761257, -9.205244</t>
  </si>
  <si>
    <t>Escola Básica da Quinta Grande, Alfragide, Amadora</t>
  </si>
  <si>
    <t>Alfragide</t>
  </si>
  <si>
    <t>38.739212</t>
  </si>
  <si>
    <t>-9.2218275</t>
  </si>
  <si>
    <t>38.739212, -9.2218275</t>
  </si>
  <si>
    <t>Escola Básica da Mina, Amadora</t>
  </si>
  <si>
    <t>38.759026</t>
  </si>
  <si>
    <t>-9.230072</t>
  </si>
  <si>
    <t>38.759026, -9.230072</t>
  </si>
  <si>
    <t>Escola Básica Padre Himalaia, Damaia, Amadora</t>
  </si>
  <si>
    <t>Damaia</t>
  </si>
  <si>
    <t>38.74545</t>
  </si>
  <si>
    <t>-9.221124</t>
  </si>
  <si>
    <t>38.74545, -9.221124</t>
  </si>
  <si>
    <t>Escola Básica da Brandoa, Amadora</t>
  </si>
  <si>
    <t>Brandoa</t>
  </si>
  <si>
    <t>38.767727</t>
  </si>
  <si>
    <t>-9.222441</t>
  </si>
  <si>
    <t>38.767727, -9.222441</t>
  </si>
  <si>
    <t>Escola Básica Manuel Heleno, Carenque, Amadora</t>
  </si>
  <si>
    <t>38.77112</t>
  </si>
  <si>
    <t>-9.249633</t>
  </si>
  <si>
    <t>38.77112, -9.249633</t>
  </si>
  <si>
    <t>Escola Básica da Venteira, Amadora</t>
  </si>
  <si>
    <t>Venteira</t>
  </si>
  <si>
    <t>38.757553</t>
  </si>
  <si>
    <t>-9.244409</t>
  </si>
  <si>
    <t>38.757553, -9.244409</t>
  </si>
  <si>
    <t>Escola Básica Alice Leite, Alfornelos, Amadora</t>
  </si>
  <si>
    <t>38.76297</t>
  </si>
  <si>
    <t>-9.208406</t>
  </si>
  <si>
    <t>38.76297, -9.208406</t>
  </si>
  <si>
    <t>Escola Básica Ricardo Alberty, São Brás, Amadora</t>
  </si>
  <si>
    <t>38.77025</t>
  </si>
  <si>
    <t>-9.227525</t>
  </si>
  <si>
    <t>38.77025, -9.227525</t>
  </si>
  <si>
    <t>Escola Básica Prof. Pedro d’Orey da Cunha, Damaia, Amadora</t>
  </si>
  <si>
    <t>38.742447</t>
  </si>
  <si>
    <t>-9.219668</t>
  </si>
  <si>
    <t>38.742447, -9.219668</t>
  </si>
  <si>
    <t>Escola Básica Roque Gameiro, Reboleira, Amadora</t>
  </si>
  <si>
    <t>Reboleira</t>
  </si>
  <si>
    <t>38.754036</t>
  </si>
  <si>
    <t>-9.232109</t>
  </si>
  <si>
    <t>38.754036, -9.232109</t>
  </si>
  <si>
    <t>Escola Básica do Alto do Moinho, Zambujal, Amadora</t>
  </si>
  <si>
    <t>38.731007</t>
  </si>
  <si>
    <t>-9.215389</t>
  </si>
  <si>
    <t>38.731007, -9.215389</t>
  </si>
  <si>
    <t>Escola Básica da Terra dos Arcos, Falagueira, Amadora</t>
  </si>
  <si>
    <t>Falagueira</t>
  </si>
  <si>
    <t>38.754753</t>
  </si>
  <si>
    <t>-9.226644</t>
  </si>
  <si>
    <t>38.754753, -9.226644</t>
  </si>
  <si>
    <t>Escola Secundária Seomara da Costa Primo, Amadora</t>
  </si>
  <si>
    <t>38.75952</t>
  </si>
  <si>
    <t>-9.247513</t>
  </si>
  <si>
    <t>38.75952, -9.247513</t>
  </si>
  <si>
    <t>Escola Básica D. Francisco Manuel Melo, Venteira, Amadora</t>
  </si>
  <si>
    <t>38.760136</t>
  </si>
  <si>
    <t>-9.246374</t>
  </si>
  <si>
    <t>38.760136, -9.246374</t>
  </si>
  <si>
    <t>Escola Básica Sophia de Mello Breyner Andresen, Brandoa, Amadora</t>
  </si>
  <si>
    <t>38.76533</t>
  </si>
  <si>
    <t>-9.215723</t>
  </si>
  <si>
    <t>38.76533, -9.215723</t>
  </si>
  <si>
    <t>Escola Secundária Fernando Namora, Amadora</t>
  </si>
  <si>
    <t>38.763798</t>
  </si>
  <si>
    <t>-9.215639</t>
  </si>
  <si>
    <t>38.763798, -9.215639</t>
  </si>
  <si>
    <t>Escola Básica Artur Martinho Simões, São Brás, Amadora</t>
  </si>
  <si>
    <t>38.767647</t>
  </si>
  <si>
    <t>-9.232783</t>
  </si>
  <si>
    <t>38.767647, -9.232783</t>
  </si>
  <si>
    <t>Escola Básica Sacadura Cabral, Brandoa, Amadora</t>
  </si>
  <si>
    <t>38.764977</t>
  </si>
  <si>
    <t>-9.214597</t>
  </si>
  <si>
    <t>38.764977, -9.214597</t>
  </si>
  <si>
    <t>Escola Básica de Alfragide, Amadora</t>
  </si>
  <si>
    <t>38.734455</t>
  </si>
  <si>
    <t>-9.217023</t>
  </si>
  <si>
    <t>38.734455, -9.217023</t>
  </si>
  <si>
    <t>Escola Básica de Águas Livres, Damaia, Amadora</t>
  </si>
  <si>
    <t>38.747356</t>
  </si>
  <si>
    <t>-9.210997</t>
  </si>
  <si>
    <t>38.747356, -9.210997</t>
  </si>
  <si>
    <t>Escola Básica Miguel Torga, São Brás, Amadora</t>
  </si>
  <si>
    <t>38.76932</t>
  </si>
  <si>
    <t>-9.227094</t>
  </si>
  <si>
    <t>38.76932, -9.227094</t>
  </si>
  <si>
    <t>Escola Básica Brito Pais, Amadora</t>
  </si>
  <si>
    <t>38.780785</t>
  </si>
  <si>
    <t>-9.227061</t>
  </si>
  <si>
    <t>38.780785, -9.227061</t>
  </si>
  <si>
    <t>Escola Básica Gago Coutinho, Reboleira, Amadora</t>
  </si>
  <si>
    <t>-9.234151</t>
  </si>
  <si>
    <t>38.75619, -9.234151</t>
  </si>
  <si>
    <t>Escola Básica Almeida Garrett, Alfragide, Amadora</t>
  </si>
  <si>
    <t>38.73333</t>
  </si>
  <si>
    <t>-9.214101</t>
  </si>
  <si>
    <t>38.73333, -9.214101</t>
  </si>
  <si>
    <t>Escola Básica Santos Mattos, Venda Nova, Amadora</t>
  </si>
  <si>
    <t>Venda Nova</t>
  </si>
  <si>
    <t>38.753254</t>
  </si>
  <si>
    <t>-9.213853</t>
  </si>
  <si>
    <t>38.753254, -9.213853</t>
  </si>
  <si>
    <t>Escola Básica Condes da Lousã, Damaia, Amadora</t>
  </si>
  <si>
    <t>38.747654</t>
  </si>
  <si>
    <t>-9.223332</t>
  </si>
  <si>
    <t>38.747654, -9.223332</t>
  </si>
  <si>
    <t>Escola Básica e Secundária Dr. Azevedo Neves, Damaia, Amadora</t>
  </si>
  <si>
    <t>38.74542</t>
  </si>
  <si>
    <t>-9.228053</t>
  </si>
  <si>
    <t>38.74542, -9.228053</t>
  </si>
  <si>
    <t>Escola Básica Maria Irene Lopes de Azevedo, Venda Nova, Amadora</t>
  </si>
  <si>
    <t>38.75771</t>
  </si>
  <si>
    <t>-9.209331</t>
  </si>
  <si>
    <t>38.75771, -9.209331</t>
  </si>
  <si>
    <t>Escola Básica José Ruy, Reboleira, Amadora</t>
  </si>
  <si>
    <t>38.74915</t>
  </si>
  <si>
    <t>-9.22821</t>
  </si>
  <si>
    <t>38.74915, -9.22821</t>
  </si>
  <si>
    <t>Escola Básica de Moinhos da Funcheira, Amadora</t>
  </si>
  <si>
    <t>38.776554</t>
  </si>
  <si>
    <t>-9.233756</t>
  </si>
  <si>
    <t>38.776554, -9.233756</t>
  </si>
  <si>
    <t>Escola Secundária da Amadora</t>
  </si>
  <si>
    <t>38.755222</t>
  </si>
  <si>
    <t>-9.230373</t>
  </si>
  <si>
    <t>38.755222, -9.230373</t>
  </si>
  <si>
    <t>Escola Básica e Secundária de Mães d’Água, Falagueira, Amadora</t>
  </si>
  <si>
    <t>38.763683</t>
  </si>
  <si>
    <t>-9.224695</t>
  </si>
  <si>
    <t>38.763683, -9.224695</t>
  </si>
  <si>
    <t>Escola Básica José Cardoso Pires, São Brás, Amadora</t>
  </si>
  <si>
    <t>38.770245</t>
  </si>
  <si>
    <t>-9.23118</t>
  </si>
  <si>
    <t>38.770245, -9.23118</t>
  </si>
  <si>
    <t>Escola Básica de Alfornelos, Amadora</t>
  </si>
  <si>
    <t>38.760273</t>
  </si>
  <si>
    <t>-9.209035</t>
  </si>
  <si>
    <t>38.760273, -9.209035</t>
  </si>
  <si>
    <t>Escola Básica Raquel Gameiro, Venteira, Amadora</t>
  </si>
  <si>
    <t>38.756012</t>
  </si>
  <si>
    <t>-9.242095</t>
  </si>
  <si>
    <t>38.756012, -9.242095</t>
  </si>
  <si>
    <t>Escola Básica Artur Bual, Falagueira, Amadora</t>
  </si>
  <si>
    <t>38.761047</t>
  </si>
  <si>
    <t>-9.228039</t>
  </si>
  <si>
    <t>38.761047, -9.228039</t>
  </si>
  <si>
    <t>Escola Básica Vasco Martins Rebolo, Reboleira, Amadora</t>
  </si>
  <si>
    <t>38.751038</t>
  </si>
  <si>
    <t>-9.232176</t>
  </si>
  <si>
    <t>38.751038, -9.232176</t>
  </si>
  <si>
    <t>Escola Básica e Secundária D. João V, Damaia, Amadora</t>
  </si>
  <si>
    <t>38.741955</t>
  </si>
  <si>
    <t>-9.215949</t>
  </si>
  <si>
    <t>38.741955, -9.215949</t>
  </si>
  <si>
    <t>Escola Básica José Garcês, Casal da Mira, Amadora</t>
  </si>
  <si>
    <t>38.777684</t>
  </si>
  <si>
    <t>-9.223736</t>
  </si>
  <si>
    <t>38.777684, -9.223736</t>
  </si>
  <si>
    <t>Escola Básica de Porto Pinheiro, Odivelas</t>
  </si>
  <si>
    <t>38.7918638980799</t>
  </si>
  <si>
    <t>-9.18656587600708</t>
  </si>
  <si>
    <t>38.7918638980799, -9.18656587600708</t>
  </si>
  <si>
    <t>Escola Básica de Casal dos Apréstimos, Ramada, Odivelas</t>
  </si>
  <si>
    <t>38.8093212883545</t>
  </si>
  <si>
    <t>-9.18532133102416</t>
  </si>
  <si>
    <t>38.8093212883545, -9.18532133102416</t>
  </si>
  <si>
    <t>Escola Básica da Quinta da Condessa, Bairro da Condessa, Odivelas</t>
  </si>
  <si>
    <t>38.780407</t>
  </si>
  <si>
    <t>-9.212475</t>
  </si>
  <si>
    <t>38.780407, -9.212475</t>
  </si>
  <si>
    <t>alto alentejo</t>
  </si>
  <si>
    <t>Escola Básica e Secundária Padre José Agostinho Rodrigues, Alter do Chão</t>
  </si>
  <si>
    <t>Alter do Chão</t>
  </si>
  <si>
    <t>39.19682</t>
  </si>
  <si>
    <t>-7.662047</t>
  </si>
  <si>
    <t>39.19682, -7.662047</t>
  </si>
  <si>
    <t>Escola Básica de Alter do Chão</t>
  </si>
  <si>
    <t>39.201855</t>
  </si>
  <si>
    <t>-7.6613655</t>
  </si>
  <si>
    <t>39.201855, -7.6613655</t>
  </si>
  <si>
    <t>Escola Profissional de Desenvolvimento Rural de Alter do Chão</t>
  </si>
  <si>
    <t>39.221268</t>
  </si>
  <si>
    <t>-7.687778</t>
  </si>
  <si>
    <t>39.221268, -7.687778</t>
  </si>
  <si>
    <t>Escola Básica e Secundária Nossa Senhora da Luz, Arronches</t>
  </si>
  <si>
    <t>Assunção</t>
  </si>
  <si>
    <t>39.118997</t>
  </si>
  <si>
    <t>-7.288342</t>
  </si>
  <si>
    <t>39.118997, -7.288342</t>
  </si>
  <si>
    <t>Escola Básica Mestre de Avis, Avis</t>
  </si>
  <si>
    <t>Avis</t>
  </si>
  <si>
    <t>39.052692</t>
  </si>
  <si>
    <t>-7.894141</t>
  </si>
  <si>
    <t>39.052692, -7.894141</t>
  </si>
  <si>
    <t>Escola Básica de Ervedal, Avis</t>
  </si>
  <si>
    <t>39.043686</t>
  </si>
  <si>
    <t>-7.8116403</t>
  </si>
  <si>
    <t>39.043686, -7.8116403</t>
  </si>
  <si>
    <t>Escola Básica de Benavila, Avis</t>
  </si>
  <si>
    <t>Benavila</t>
  </si>
  <si>
    <t>39.10769</t>
  </si>
  <si>
    <t>-7.8702774</t>
  </si>
  <si>
    <t>39.10769, -7.8702774</t>
  </si>
  <si>
    <t>Escola Básica de Avis</t>
  </si>
  <si>
    <t>39.05535</t>
  </si>
  <si>
    <t>-7.890493</t>
  </si>
  <si>
    <t>39.05535, -7.890493</t>
  </si>
  <si>
    <t>Escola Básica de Alcôrrego, Avis</t>
  </si>
  <si>
    <t>Alcôrrego</t>
  </si>
  <si>
    <t>39.01922</t>
  </si>
  <si>
    <t>-7.911705</t>
  </si>
  <si>
    <t>39.01922, -7.911705</t>
  </si>
  <si>
    <t>Escola Básica São João Batista, Campo Maior</t>
  </si>
  <si>
    <t>São João Baptista</t>
  </si>
  <si>
    <t>39.0158</t>
  </si>
  <si>
    <t>-7.070375</t>
  </si>
  <si>
    <t>39.0158, -7.070375</t>
  </si>
  <si>
    <t>Escola Secundária de Campo Maior</t>
  </si>
  <si>
    <t>39.018524</t>
  </si>
  <si>
    <t>-7.064864</t>
  </si>
  <si>
    <t>39.018524, -7.064864</t>
  </si>
  <si>
    <t>Escola Básica Garcia da Orta, Castelo de Vide</t>
  </si>
  <si>
    <t>Santa Maria da Devesa</t>
  </si>
  <si>
    <t>39.4127</t>
  </si>
  <si>
    <t>-7.45112</t>
  </si>
  <si>
    <t>39.4127, -7.45112</t>
  </si>
  <si>
    <t>Escola Básica de Castelo de Vide</t>
  </si>
  <si>
    <t>39.413334</t>
  </si>
  <si>
    <t>-7.4516363</t>
  </si>
  <si>
    <t>39.413334, -7.4516363</t>
  </si>
  <si>
    <t>Escola Básica Ana Maria Ferreira Gordo, Crato</t>
  </si>
  <si>
    <t>Crato e Mártires</t>
  </si>
  <si>
    <t>39.290653</t>
  </si>
  <si>
    <t>-7.650281</t>
  </si>
  <si>
    <t>39.290653, -7.650281</t>
  </si>
  <si>
    <t>Escola Básica n.º 2 de Elvas</t>
  </si>
  <si>
    <t>Caia e São Pedro</t>
  </si>
  <si>
    <t>38.88575</t>
  </si>
  <si>
    <t>-7.1520734</t>
  </si>
  <si>
    <t>38.88575, -7.1520734</t>
  </si>
  <si>
    <t>Escola Básica de Santa Luzia, Elvas</t>
  </si>
  <si>
    <t>38.874306</t>
  </si>
  <si>
    <t>-7.1683903</t>
  </si>
  <si>
    <t>38.874306, -7.1683903</t>
  </si>
  <si>
    <t>Escola Básica de São Vicente, Elvas</t>
  </si>
  <si>
    <t>São Vicente e Ventosa</t>
  </si>
  <si>
    <t>38.95185</t>
  </si>
  <si>
    <t>-7.2150946</t>
  </si>
  <si>
    <t>38.95185, -7.2150946</t>
  </si>
  <si>
    <t>Escola Básica de Terrugem, Elvas</t>
  </si>
  <si>
    <t>38.84516</t>
  </si>
  <si>
    <t>-7.34785</t>
  </si>
  <si>
    <t>38.84516, -7.34785</t>
  </si>
  <si>
    <t>Escola Básica de Alcáçova, Elvas</t>
  </si>
  <si>
    <t>Alcáçova</t>
  </si>
  <si>
    <t>38.881714</t>
  </si>
  <si>
    <t>-7.1647587</t>
  </si>
  <si>
    <t>38.881714, -7.1647587</t>
  </si>
  <si>
    <t>Escola Básica da Calçadinha, Elvas</t>
  </si>
  <si>
    <t>São Brás e São Lourenço</t>
  </si>
  <si>
    <t>38.882244</t>
  </si>
  <si>
    <t>-7.2117214</t>
  </si>
  <si>
    <t>38.882244, -7.2117214</t>
  </si>
  <si>
    <t>Escola Básica de Santa Eulália, Elvas</t>
  </si>
  <si>
    <t>39.00621</t>
  </si>
  <si>
    <t>-7.2514396</t>
  </si>
  <si>
    <t>39.00621, -7.2514396</t>
  </si>
  <si>
    <t>Escola Básica n.º 1 de Elvas</t>
  </si>
  <si>
    <t>38.87131</t>
  </si>
  <si>
    <t>-7.167967</t>
  </si>
  <si>
    <t>38.87131, -7.167967</t>
  </si>
  <si>
    <t>Escola Básica da Boa Fé, Elvas</t>
  </si>
  <si>
    <t>38.883892</t>
  </si>
  <si>
    <t>-7.158734</t>
  </si>
  <si>
    <t>38.883892, -7.158734</t>
  </si>
  <si>
    <t>Escola Básica da Raposeira, Elvas</t>
  </si>
  <si>
    <t>38.885612</t>
  </si>
  <si>
    <t>-7.1794767</t>
  </si>
  <si>
    <t>38.885612, -7.1794767</t>
  </si>
  <si>
    <t>Escola Básica de Barbacena, Elvas</t>
  </si>
  <si>
    <t>Barbacena</t>
  </si>
  <si>
    <t>38.958694</t>
  </si>
  <si>
    <t>-7.2963963</t>
  </si>
  <si>
    <t>38.958694, -7.2963963</t>
  </si>
  <si>
    <t>Escola Básica de Vila Boim, Elvas</t>
  </si>
  <si>
    <t>Vila Boim</t>
  </si>
  <si>
    <t>38.863354</t>
  </si>
  <si>
    <t>-7.2745953</t>
  </si>
  <si>
    <t>38.863354, -7.2745953</t>
  </si>
  <si>
    <t>Escola Básica das Fontainhas, Elvas</t>
  </si>
  <si>
    <t>38.89512</t>
  </si>
  <si>
    <t>-7.141816</t>
  </si>
  <si>
    <t>38.89512, -7.141816</t>
  </si>
  <si>
    <t>Escola Secundária D. Sancho II, Elvas</t>
  </si>
  <si>
    <t>38.8768</t>
  </si>
  <si>
    <t>-7.1728163</t>
  </si>
  <si>
    <t>38.8768, -7.1728163</t>
  </si>
  <si>
    <t>Escola Básica Frei Manuel Cardoso, Fronteira</t>
  </si>
  <si>
    <t>Fronteira</t>
  </si>
  <si>
    <t>39.047783</t>
  </si>
  <si>
    <t>-7.6450787</t>
  </si>
  <si>
    <t>39.047783, -7.6450787</t>
  </si>
  <si>
    <t>Escola Básica de Cabeço de Vide, Fronteira</t>
  </si>
  <si>
    <t>Cabeço de Vide</t>
  </si>
  <si>
    <t>39.12931</t>
  </si>
  <si>
    <t>-7.5865793</t>
  </si>
  <si>
    <t>39.12931, -7.5865793</t>
  </si>
  <si>
    <t>Escola Básica da Comenda, Gavião</t>
  </si>
  <si>
    <t>Comenda</t>
  </si>
  <si>
    <t>39.401497</t>
  </si>
  <si>
    <t>-7.781178</t>
  </si>
  <si>
    <t>39.401497, -7.781178</t>
  </si>
  <si>
    <t>Escola Básica e Secundária de Gavião</t>
  </si>
  <si>
    <t>39.463085</t>
  </si>
  <si>
    <t>-7.9374185</t>
  </si>
  <si>
    <t>39.463085, -7.9374185</t>
  </si>
  <si>
    <t>Escola Básica de Ammaia, Portagem, Marvão</t>
  </si>
  <si>
    <t>São Salvador da Aramenha</t>
  </si>
  <si>
    <t>39.38387</t>
  </si>
  <si>
    <t>-7.3870826</t>
  </si>
  <si>
    <t>39.38387, -7.3870826</t>
  </si>
  <si>
    <t>Escola Básica Dr. Manuel Magro Machado, Santo António das Areias, Marvão</t>
  </si>
  <si>
    <t>Santo António das Areias</t>
  </si>
  <si>
    <t>39.4137</t>
  </si>
  <si>
    <t>-7.3512535</t>
  </si>
  <si>
    <t>39.4137, -7.3512535</t>
  </si>
  <si>
    <t>Escola Básica n.º 2 de Monforte</t>
  </si>
  <si>
    <t>Monforte</t>
  </si>
  <si>
    <t>39.05367</t>
  </si>
  <si>
    <t>-7.4345183</t>
  </si>
  <si>
    <t>39.05367, -7.4345183</t>
  </si>
  <si>
    <t>Escola Básica n.º 1 de Monforte</t>
  </si>
  <si>
    <t>39.054176</t>
  </si>
  <si>
    <t>-7.4325237</t>
  </si>
  <si>
    <t>39.054176, -7.4325237</t>
  </si>
  <si>
    <t>Escola Básica de Assumar, Monforte</t>
  </si>
  <si>
    <t>Assumar</t>
  </si>
  <si>
    <t>39.140617</t>
  </si>
  <si>
    <t>-7.391761</t>
  </si>
  <si>
    <t>39.140617, -7.391761</t>
  </si>
  <si>
    <t>Escola Básica de Vaiamonte, Monforte</t>
  </si>
  <si>
    <t>Vaiamonte</t>
  </si>
  <si>
    <t>-7.509862</t>
  </si>
  <si>
    <t>39.093212, -7.509862</t>
  </si>
  <si>
    <t>Escola Básica de Santo Aleixo, Monforte</t>
  </si>
  <si>
    <t>Santo Aleixo</t>
  </si>
  <si>
    <t>38.922</t>
  </si>
  <si>
    <t>-7.419402</t>
  </si>
  <si>
    <t>38.922, -7.419402</t>
  </si>
  <si>
    <t>Escola Básica e Secundária Prof. Mendes dos Remédios, Nisa</t>
  </si>
  <si>
    <t>Espírito Santo</t>
  </si>
  <si>
    <t>39.510143</t>
  </si>
  <si>
    <t>-7.6482944</t>
  </si>
  <si>
    <t>39.510143, -7.6482944</t>
  </si>
  <si>
    <t>Escola Básica de Foros de Arrão de Cima, Ponte de Sor</t>
  </si>
  <si>
    <t>Foros de Arrão</t>
  </si>
  <si>
    <t>39.16198</t>
  </si>
  <si>
    <t>-8.261911</t>
  </si>
  <si>
    <t>39.16198, -8.261911</t>
  </si>
  <si>
    <t>Escola Básica n.º 1 de Montargil, Ponte de Sor</t>
  </si>
  <si>
    <t>Montargil</t>
  </si>
  <si>
    <t>39.077747</t>
  </si>
  <si>
    <t>-8.176877</t>
  </si>
  <si>
    <t>39.077747, -8.176877</t>
  </si>
  <si>
    <t>Escola Básica de Vale de Açor, Ponte de Sor</t>
  </si>
  <si>
    <t>Vale de Açor</t>
  </si>
  <si>
    <t>39.250767</t>
  </si>
  <si>
    <t>-7.926936</t>
  </si>
  <si>
    <t>39.250767, -7.926936</t>
  </si>
  <si>
    <t>Escola Básica n.º 2 de Montargil, Ponte de Sor</t>
  </si>
  <si>
    <t>39.07866</t>
  </si>
  <si>
    <t>-8.176554</t>
  </si>
  <si>
    <t>39.07866, -8.176554</t>
  </si>
  <si>
    <t>Escola Básica de Galveias, Ponte de Sor</t>
  </si>
  <si>
    <t>Galveias</t>
  </si>
  <si>
    <t>39.15685</t>
  </si>
  <si>
    <t>-7.997232</t>
  </si>
  <si>
    <t>39.15685, -7.997232</t>
  </si>
  <si>
    <t>Escola Básica de Ponte de Sor</t>
  </si>
  <si>
    <t>Ponte de Sor</t>
  </si>
  <si>
    <t>39.25191</t>
  </si>
  <si>
    <t>-8.010857</t>
  </si>
  <si>
    <t>39.25191, -8.010857</t>
  </si>
  <si>
    <t>Escola Básica de Tramaga, Ponte de Sor</t>
  </si>
  <si>
    <t>Tramaga</t>
  </si>
  <si>
    <t>39.224728</t>
  </si>
  <si>
    <t>-8.032395</t>
  </si>
  <si>
    <t>39.224728, -8.032395</t>
  </si>
  <si>
    <t>Escola Básica de Longomel, Ponte de Sor</t>
  </si>
  <si>
    <t>Longomel</t>
  </si>
  <si>
    <t>39.333534</t>
  </si>
  <si>
    <t>-7.991588</t>
  </si>
  <si>
    <t>39.333534, -7.991588</t>
  </si>
  <si>
    <t>Escola Básica João Pedro de Andrade, Ponte de Sor</t>
  </si>
  <si>
    <t>39.245823</t>
  </si>
  <si>
    <t>-8.011926</t>
  </si>
  <si>
    <t>39.245823, -8.011926</t>
  </si>
  <si>
    <t>Escola Secundária de Ponte de Sor</t>
  </si>
  <si>
    <t>39.25533</t>
  </si>
  <si>
    <t>-8.015683</t>
  </si>
  <si>
    <t>39.25533, -8.015683</t>
  </si>
  <si>
    <t>Escola Secundária Mouzinho da Silveira, Portalegre</t>
  </si>
  <si>
    <t>São Lourenço</t>
  </si>
  <si>
    <t>39.303314</t>
  </si>
  <si>
    <t>-7.4327145</t>
  </si>
  <si>
    <t>39.303314, -7.4327145</t>
  </si>
  <si>
    <t>Escola Secundária de S. Lourenço, Portalegre</t>
  </si>
  <si>
    <t>39.295177</t>
  </si>
  <si>
    <t>-7.426417</t>
  </si>
  <si>
    <t>39.295177, -7.426417</t>
  </si>
  <si>
    <t>Escola Básica da Corredoura, Portalegre</t>
  </si>
  <si>
    <t>39.295715</t>
  </si>
  <si>
    <t>-7.4278426</t>
  </si>
  <si>
    <t>39.295715, -7.4278426</t>
  </si>
  <si>
    <t>Escola Básica de Caia e Nave Longa, Portalegre</t>
  </si>
  <si>
    <t>Urra</t>
  </si>
  <si>
    <t>39.24475</t>
  </si>
  <si>
    <t>-7.3683376</t>
  </si>
  <si>
    <t>39.24475, -7.3683376</t>
  </si>
  <si>
    <t>Escola Básica de Alegrete, Portalegre</t>
  </si>
  <si>
    <t>Alegrete</t>
  </si>
  <si>
    <t>39.24077</t>
  </si>
  <si>
    <t>-7.3228006</t>
  </si>
  <si>
    <t>39.24077, -7.3228006</t>
  </si>
  <si>
    <t>Escola Básica de Fortios, Portalegre</t>
  </si>
  <si>
    <t>Fortios</t>
  </si>
  <si>
    <t>39.323315</t>
  </si>
  <si>
    <t>-7.497663</t>
  </si>
  <si>
    <t>39.323315, -7.497663</t>
  </si>
  <si>
    <t>Escola Básica José Régio, Portalegre</t>
  </si>
  <si>
    <t>Sé</t>
  </si>
  <si>
    <t>39.2837</t>
  </si>
  <si>
    <t>-7.4255977</t>
  </si>
  <si>
    <t>39.2837, -7.4255977</t>
  </si>
  <si>
    <t>Escola Básica Cristóvão Falcão, Portalegre</t>
  </si>
  <si>
    <t>39.300323</t>
  </si>
  <si>
    <t>-7.433022</t>
  </si>
  <si>
    <t>39.300323, -7.433022</t>
  </si>
  <si>
    <t>Escola Básica de Monte de Carvalho, Portalegre</t>
  </si>
  <si>
    <t>Ribeira de Nisa</t>
  </si>
  <si>
    <t>39.325172</t>
  </si>
  <si>
    <t>-7.4199185</t>
  </si>
  <si>
    <t>39.325172, -7.4199185</t>
  </si>
  <si>
    <t>Escola Básica de Urra, Portalegre</t>
  </si>
  <si>
    <t>39.225937</t>
  </si>
  <si>
    <t>-7.4000454</t>
  </si>
  <si>
    <t>39.225937, -7.4000454</t>
  </si>
  <si>
    <t>Escola Básica de Reguengo, Portalegre</t>
  </si>
  <si>
    <t>Reguengo</t>
  </si>
  <si>
    <t>39.297134</t>
  </si>
  <si>
    <t>-7.3924026</t>
  </si>
  <si>
    <t>39.297134, -7.3924026</t>
  </si>
  <si>
    <t>Escola Básica dos Assentos, Portalegre</t>
  </si>
  <si>
    <t>39.280754</t>
  </si>
  <si>
    <t>-7.428532</t>
  </si>
  <si>
    <t>39.280754, -7.428532</t>
  </si>
  <si>
    <t>Escola Básica da Praceta, Portalegre</t>
  </si>
  <si>
    <t>39.30191</t>
  </si>
  <si>
    <t>-7.432445</t>
  </si>
  <si>
    <t>39.30191, -7.432445</t>
  </si>
  <si>
    <t>Escola Básica de Atalaião, Portalegre</t>
  </si>
  <si>
    <t>39.29188</t>
  </si>
  <si>
    <t>-7.4213724</t>
  </si>
  <si>
    <t>39.29188, -7.4213724</t>
  </si>
  <si>
    <t>Escola Básica de Casa Branca, Sousel</t>
  </si>
  <si>
    <t>Casa Branca</t>
  </si>
  <si>
    <t>38.948128</t>
  </si>
  <si>
    <t>-7.805939</t>
  </si>
  <si>
    <t>38.948128, -7.805939</t>
  </si>
  <si>
    <t>Escola Básica de Cano, Sousel</t>
  </si>
  <si>
    <t>Cano</t>
  </si>
  <si>
    <t>38.96275</t>
  </si>
  <si>
    <t>-7.7615895</t>
  </si>
  <si>
    <t>38.96275, -7.7615895</t>
  </si>
  <si>
    <t>Escola Básica de Santo Amaro, Sousel</t>
  </si>
  <si>
    <t>Santo Amaro</t>
  </si>
  <si>
    <t>38.970036</t>
  </si>
  <si>
    <t>-7.5831146</t>
  </si>
  <si>
    <t>38.970036, -7.5831146</t>
  </si>
  <si>
    <t>Escola Básica e Secundária Padre Joaquim Maria Fernandes, Sousel</t>
  </si>
  <si>
    <t>Sousel</t>
  </si>
  <si>
    <t>38.955718</t>
  </si>
  <si>
    <t>-7.67253</t>
  </si>
  <si>
    <t>38.955718, -7.67253</t>
  </si>
  <si>
    <t>Escola Básica Luís Van Zeller de Macedo, Amarante</t>
  </si>
  <si>
    <t>Vila Garcia</t>
  </si>
  <si>
    <t>41.303188</t>
  </si>
  <si>
    <t>-8.073399</t>
  </si>
  <si>
    <t>41.303188, -8.073399</t>
  </si>
  <si>
    <t>Escola Básica Ilídio Sardoeira, Amarante</t>
  </si>
  <si>
    <t>Madalena</t>
  </si>
  <si>
    <t>41.270207</t>
  </si>
  <si>
    <t>-8.060229</t>
  </si>
  <si>
    <t>41.270207, -8.060229</t>
  </si>
  <si>
    <t>Escola Básica Acácio Lino, Travanca, Amarante</t>
  </si>
  <si>
    <t>41.2832059</t>
  </si>
  <si>
    <t>-8.1873784</t>
  </si>
  <si>
    <t>41.2832059, -8.1873784</t>
  </si>
  <si>
    <t>Escola Básica do Marão, Várzea, Amarante</t>
  </si>
  <si>
    <t>41.268738</t>
  </si>
  <si>
    <t>-8.00403</t>
  </si>
  <si>
    <t>41.268738, -8.00403</t>
  </si>
  <si>
    <t>Escola Secundária de Amarante</t>
  </si>
  <si>
    <t>Amarante (São Gonçalo)</t>
  </si>
  <si>
    <t>41.278584</t>
  </si>
  <si>
    <t>-8.075911</t>
  </si>
  <si>
    <t>41.278584, -8.075911</t>
  </si>
  <si>
    <t>Escola Básica Amadeo de Souza Cardoso, Telões, Amarante</t>
  </si>
  <si>
    <t>Telões</t>
  </si>
  <si>
    <t>41.281788</t>
  </si>
  <si>
    <t>-8.092592</t>
  </si>
  <si>
    <t>41.281788, -8.092592</t>
  </si>
  <si>
    <t>Escola Básica n.º 2 de Amarante</t>
  </si>
  <si>
    <t>41.271187</t>
  </si>
  <si>
    <t>-8.081278</t>
  </si>
  <si>
    <t>41.271187, -8.081278</t>
  </si>
  <si>
    <t>Escola Básica de Igreja, Vila Caiz, Amarante</t>
  </si>
  <si>
    <t>Vila Caiz</t>
  </si>
  <si>
    <t>41.236214</t>
  </si>
  <si>
    <t>-8.142248</t>
  </si>
  <si>
    <t>41.236214, -8.142248</t>
  </si>
  <si>
    <t>Escola Básica de Igreja, Lomba, Amarante</t>
  </si>
  <si>
    <t>Lomba</t>
  </si>
  <si>
    <t>41.251804</t>
  </si>
  <si>
    <t>-8.064486</t>
  </si>
  <si>
    <t>41.251804, -8.064486</t>
  </si>
  <si>
    <t>Escola Básica de Vila Caiz, Amarante</t>
  </si>
  <si>
    <t>41.230305</t>
  </si>
  <si>
    <t>-8.132697</t>
  </si>
  <si>
    <t>41.230305, -8.132697</t>
  </si>
  <si>
    <t>Escola Básica de Lama, Amarante</t>
  </si>
  <si>
    <t>Figueiró (Santiago)</t>
  </si>
  <si>
    <t>41.300175</t>
  </si>
  <si>
    <t>-8.15419</t>
  </si>
  <si>
    <t>41.300175, -8.15419</t>
  </si>
  <si>
    <t>Escola Básica de Torreira, Amarante</t>
  </si>
  <si>
    <t>Fregim</t>
  </si>
  <si>
    <t>41.26996</t>
  </si>
  <si>
    <t>-8.113728</t>
  </si>
  <si>
    <t>41.26996, -8.113728</t>
  </si>
  <si>
    <t>Escola Básica de Santa Comba, Amarante</t>
  </si>
  <si>
    <t>41.2463605416667</t>
  </si>
  <si>
    <t>-8.17574358333333</t>
  </si>
  <si>
    <t>41.2463605416667, -8.17574358333333</t>
  </si>
  <si>
    <t>Escola Básica de Barracão, São Gonçalo, Amarante</t>
  </si>
  <si>
    <t>41.274437</t>
  </si>
  <si>
    <t>-8.094463</t>
  </si>
  <si>
    <t>41.274437, -8.094463</t>
  </si>
  <si>
    <t>Escola Básica de Portela, Fridão, Amarante</t>
  </si>
  <si>
    <t>Fridão</t>
  </si>
  <si>
    <t>41.313656</t>
  </si>
  <si>
    <t>-8.0359125</t>
  </si>
  <si>
    <t>41.313656, -8.0359125</t>
  </si>
  <si>
    <t>Escola Básica de Louredo, Amarante</t>
  </si>
  <si>
    <t>Salvador do Monte</t>
  </si>
  <si>
    <t>41.23719</t>
  </si>
  <si>
    <t>-8.091708</t>
  </si>
  <si>
    <t>41.23719, -8.091708</t>
  </si>
  <si>
    <t>Escola Básica de Freixo de Cima, Amarante</t>
  </si>
  <si>
    <t>Freixo de Cima</t>
  </si>
  <si>
    <t>41.313618</t>
  </si>
  <si>
    <t>-8.135909</t>
  </si>
  <si>
    <t>41.313618, -8.135909</t>
  </si>
  <si>
    <t>Escola Básica de Mancelos, Amarante</t>
  </si>
  <si>
    <t>Mancelos</t>
  </si>
  <si>
    <t>41.26524</t>
  </si>
  <si>
    <t>-8.1717005</t>
  </si>
  <si>
    <t>41.26524, -8.1717005</t>
  </si>
  <si>
    <t>Escola Básica de Amarante</t>
  </si>
  <si>
    <t>41.275955</t>
  </si>
  <si>
    <t>-8.076899</t>
  </si>
  <si>
    <t>41.275955, -8.076899</t>
  </si>
  <si>
    <t>Escola Básica de Bela Vista, Amarante</t>
  </si>
  <si>
    <t>41.265633</t>
  </si>
  <si>
    <t>-8.079084</t>
  </si>
  <si>
    <t>41.265633, -8.079084</t>
  </si>
  <si>
    <t>Escola Básica de Campelo, Baião</t>
  </si>
  <si>
    <t>Campelo</t>
  </si>
  <si>
    <t>41.1624208725586</t>
  </si>
  <si>
    <t>-8.03226649761199</t>
  </si>
  <si>
    <t>41.1624208725586, -8.03226649761199</t>
  </si>
  <si>
    <t>Escola Básica de Santa Cruz do Douro, Baião</t>
  </si>
  <si>
    <t>Santa Cruz do Douro</t>
  </si>
  <si>
    <t>41.12395</t>
  </si>
  <si>
    <t>-8.01648</t>
  </si>
  <si>
    <t>41.12395, -8.01648</t>
  </si>
  <si>
    <t>Escola Básica n.º 1 de Eiriz, Baião</t>
  </si>
  <si>
    <t>Ancede</t>
  </si>
  <si>
    <t>41.12392</t>
  </si>
  <si>
    <t>-8.05133</t>
  </si>
  <si>
    <t>41.12392, -8.05133</t>
  </si>
  <si>
    <t>Escola Básica de Eiriz, Baião</t>
  </si>
  <si>
    <t>41.107286</t>
  </si>
  <si>
    <t>-8.029277</t>
  </si>
  <si>
    <t>41.107286, -8.029277</t>
  </si>
  <si>
    <t>Escola Básica de Carvalhais, Gestaçô, Baião</t>
  </si>
  <si>
    <t>Gestaçô</t>
  </si>
  <si>
    <t>41.166462</t>
  </si>
  <si>
    <t>-7.931956</t>
  </si>
  <si>
    <t>41.166462, -7.931956</t>
  </si>
  <si>
    <t>Escola Básica e Secundária de Vale de Ovil, Baião</t>
  </si>
  <si>
    <t>41.163296</t>
  </si>
  <si>
    <t>-8.031864</t>
  </si>
  <si>
    <t>41.163296, -8.031864</t>
  </si>
  <si>
    <t>Escola Básica do Sudeste de Baião</t>
  </si>
  <si>
    <t>Santa Marinha do Zêzere</t>
  </si>
  <si>
    <t>41.139633</t>
  </si>
  <si>
    <t>-7.951302</t>
  </si>
  <si>
    <t>41.139633, -7.951302</t>
  </si>
  <si>
    <t>Escola Básica de Idães, Felgueiras</t>
  </si>
  <si>
    <t>Idães</t>
  </si>
  <si>
    <t>41.3268167250388</t>
  </si>
  <si>
    <t>-8.26082825660705</t>
  </si>
  <si>
    <t>41.3268167250388, -8.26082825660705</t>
  </si>
  <si>
    <t>Escola Básica n.º 1 de Airães, Felgueiras</t>
  </si>
  <si>
    <t>Airães</t>
  </si>
  <si>
    <t>41.3164446877793</t>
  </si>
  <si>
    <t>-8.19611191749572</t>
  </si>
  <si>
    <t>41.3164446877793, -8.19611191749572</t>
  </si>
  <si>
    <t>Escola Básica de Macieira da Lixa, Felgueiras</t>
  </si>
  <si>
    <t>Macieira da Lixa</t>
  </si>
  <si>
    <t>41.3514620700217</t>
  </si>
  <si>
    <t>-8.15896868705749</t>
  </si>
  <si>
    <t>41.3514620700217, -8.15896868705749</t>
  </si>
  <si>
    <t>Escola Básica de Pombeiro de Ribavizela, Felgueiras</t>
  </si>
  <si>
    <t>Pombeiro de Ribavizela</t>
  </si>
  <si>
    <t>41.376132</t>
  </si>
  <si>
    <t>-8.210143</t>
  </si>
  <si>
    <t>41.376132, -8.210143</t>
  </si>
  <si>
    <t>Escola Básica de Várzea, Felgueiras</t>
  </si>
  <si>
    <t>41.348756</t>
  </si>
  <si>
    <t>-8.191848</t>
  </si>
  <si>
    <t>41.348756, -8.191848</t>
  </si>
  <si>
    <t>Escola Básica de Vila Cova da Lixa, Felgueiras</t>
  </si>
  <si>
    <t>Borba de Godim</t>
  </si>
  <si>
    <t>41.3273424339874</t>
  </si>
  <si>
    <t>-8.14408242702484</t>
  </si>
  <si>
    <t>41.3273424339874, -8.14408242702484</t>
  </si>
  <si>
    <t>Escola Básica de Santão, Felgueiras</t>
  </si>
  <si>
    <t>Santão</t>
  </si>
  <si>
    <t>41.313761</t>
  </si>
  <si>
    <t>-8.168708</t>
  </si>
  <si>
    <t>41.313761, -8.168708</t>
  </si>
  <si>
    <t>Escola Básica de Jugueiros, Felgueiras</t>
  </si>
  <si>
    <t>Jugueiros</t>
  </si>
  <si>
    <t>41.395803</t>
  </si>
  <si>
    <t>-8.200999</t>
  </si>
  <si>
    <t>41.395803, -8.200999</t>
  </si>
  <si>
    <t>Escola Básica e Secundária Dr. Machado de Matos, Felgueiras</t>
  </si>
  <si>
    <t>41.376648</t>
  </si>
  <si>
    <t>-8.210224</t>
  </si>
  <si>
    <t>41.376648, -8.210224</t>
  </si>
  <si>
    <t>Escola Básica de Outeiro, Longra, Felgueiras</t>
  </si>
  <si>
    <t>Rande</t>
  </si>
  <si>
    <t>41.333244</t>
  </si>
  <si>
    <t>-8.222538</t>
  </si>
  <si>
    <t>41.333244, -8.222538</t>
  </si>
  <si>
    <t>Escola Básica de Pinheiro, Felgueiras</t>
  </si>
  <si>
    <t>41.36557</t>
  </si>
  <si>
    <t>-8.151685</t>
  </si>
  <si>
    <t>41.36557, -8.151685</t>
  </si>
  <si>
    <t>Escola Secundária de Felgueiras</t>
  </si>
  <si>
    <t>Margaride (Santa Eulália)</t>
  </si>
  <si>
    <t>41.357307</t>
  </si>
  <si>
    <t>-8.201036</t>
  </si>
  <si>
    <t>41.357307, -8.201036</t>
  </si>
  <si>
    <t>Escola Básica de Cruzeiro, Vizela (São Jorge), Felgueiras</t>
  </si>
  <si>
    <t>Vizela (São Jorge)</t>
  </si>
  <si>
    <t>41.38125</t>
  </si>
  <si>
    <t>-8.249003</t>
  </si>
  <si>
    <t>41.38125, -8.249003</t>
  </si>
  <si>
    <t>Escola Básica n.º 1 de Felgueiras</t>
  </si>
  <si>
    <t>41.36949</t>
  </si>
  <si>
    <t>-8.198401</t>
  </si>
  <si>
    <t>41.36949, -8.198401</t>
  </si>
  <si>
    <t>Escola Básica de Santa Luzia, Lagares, Felgueiras</t>
  </si>
  <si>
    <t>41.36578</t>
  </si>
  <si>
    <t>-8.219699</t>
  </si>
  <si>
    <t>41.36578, -8.219699</t>
  </si>
  <si>
    <t>Escola Básica de Torrados, Felgueiras</t>
  </si>
  <si>
    <t>Torrados</t>
  </si>
  <si>
    <t>41.3603267157972</t>
  </si>
  <si>
    <t>-8.2367581129074</t>
  </si>
  <si>
    <t>41.3603267157972, -8.2367581129074</t>
  </si>
  <si>
    <t>Escola Básica de Cimo de Vila, Felgueiras</t>
  </si>
  <si>
    <t>Refontoura</t>
  </si>
  <si>
    <t>41.33652</t>
  </si>
  <si>
    <t>-8.1927805</t>
  </si>
  <si>
    <t>41.33652, -8.1927805</t>
  </si>
  <si>
    <t>Escola Básica Dr. Leonardo Coimbra, Lixa, Felgueiras</t>
  </si>
  <si>
    <t>41.32886</t>
  </si>
  <si>
    <t>-8.14516</t>
  </si>
  <si>
    <t>41.32886, -8.14516</t>
  </si>
  <si>
    <t>Escola Básica de Vinha, Felgueiras</t>
  </si>
  <si>
    <t>Pedreira</t>
  </si>
  <si>
    <t>41.326927</t>
  </si>
  <si>
    <t>-8.2144785</t>
  </si>
  <si>
    <t>41.326927, -8.2144785</t>
  </si>
  <si>
    <t>Escola Básica de Margaride, Felgueiras</t>
  </si>
  <si>
    <t>41.35902</t>
  </si>
  <si>
    <t>-8.198124</t>
  </si>
  <si>
    <t>41.35902, -8.198124</t>
  </si>
  <si>
    <t>Escola Básica de Paços, Felgueiras</t>
  </si>
  <si>
    <t>Revinhade</t>
  </si>
  <si>
    <t>41.34752</t>
  </si>
  <si>
    <t>-8.264371</t>
  </si>
  <si>
    <t>41.34752, -8.264371</t>
  </si>
  <si>
    <t>Escola Básica de Fontão, Felgueiras</t>
  </si>
  <si>
    <t>Friande</t>
  </si>
  <si>
    <t>41.368866</t>
  </si>
  <si>
    <t>-8.1739</t>
  </si>
  <si>
    <t>41.368866, -8.1739</t>
  </si>
  <si>
    <t>Escola Básica de Ribeirinho, Penacova, Felgueiras</t>
  </si>
  <si>
    <t>41.37531</t>
  </si>
  <si>
    <t>-8.243622</t>
  </si>
  <si>
    <t>41.37531, -8.243622</t>
  </si>
  <si>
    <t>Escola Básica e Secundária de Idães, Felgueiras</t>
  </si>
  <si>
    <t>41.3283</t>
  </si>
  <si>
    <t>-8.260768</t>
  </si>
  <si>
    <t>41.3283, -8.260768</t>
  </si>
  <si>
    <t>Escola Básica Maria de Lurdes Sampaio de Melo, Vizela</t>
  </si>
  <si>
    <t>Vizela (Santo Adrião)</t>
  </si>
  <si>
    <t>41.366234</t>
  </si>
  <si>
    <t>-8.282589</t>
  </si>
  <si>
    <t>41.366234, -8.282589</t>
  </si>
  <si>
    <t>Escola Básica de Lagoas, Vizela</t>
  </si>
  <si>
    <t>41.372494</t>
  </si>
  <si>
    <t>-8.294282</t>
  </si>
  <si>
    <t>41.372494, -8.294282</t>
  </si>
  <si>
    <t>Escola Básica de Montinho, Regilde, Felgueiras</t>
  </si>
  <si>
    <t>Regilde</t>
  </si>
  <si>
    <t>41.366344</t>
  </si>
  <si>
    <t>-8.265435</t>
  </si>
  <si>
    <t>41.366344, -8.265435</t>
  </si>
  <si>
    <t>Escola Básica e Secundária de Airães, Felgueiras</t>
  </si>
  <si>
    <t>41.31563</t>
  </si>
  <si>
    <t>-8.197068</t>
  </si>
  <si>
    <t>41.31563, -8.197068</t>
  </si>
  <si>
    <t>Escola Básica de Lagares, Felgueiras</t>
  </si>
  <si>
    <t>41.360905</t>
  </si>
  <si>
    <t>-8.225384</t>
  </si>
  <si>
    <t>41.360905, -8.225384</t>
  </si>
  <si>
    <t>Escola Básica D. Manuel de Faria e Sousa, Margaride, Felgueiras</t>
  </si>
  <si>
    <t>41.35843</t>
  </si>
  <si>
    <t>-8.200069</t>
  </si>
  <si>
    <t>41.35843, -8.200069</t>
  </si>
  <si>
    <t>Escola Secundária da Lixa, Felgueiras</t>
  </si>
  <si>
    <t>Vila Cova da Lixa</t>
  </si>
  <si>
    <t>41.328247</t>
  </si>
  <si>
    <t>-8.148662</t>
  </si>
  <si>
    <t>41.328247, -8.148662</t>
  </si>
  <si>
    <t>Escola Básica de Salgueiros, Felgueiras</t>
  </si>
  <si>
    <t>Sousa</t>
  </si>
  <si>
    <t>41.34501</t>
  </si>
  <si>
    <t>-8.24983</t>
  </si>
  <si>
    <t>41.34501, -8.24983</t>
  </si>
  <si>
    <t>Escola Básica de Estradinha, Sendim, Felgueiras</t>
  </si>
  <si>
    <t>41.37676</t>
  </si>
  <si>
    <t>-8.184935</t>
  </si>
  <si>
    <t>41.37676, -8.184935</t>
  </si>
  <si>
    <t>Escola Básica de Boavista, Felgueiras</t>
  </si>
  <si>
    <t>Sernande</t>
  </si>
  <si>
    <t>41.34228</t>
  </si>
  <si>
    <t>-8.229199</t>
  </si>
  <si>
    <t>41.34228, -8.229199</t>
  </si>
  <si>
    <t>Escola Básica de Covelo, Felgueiras</t>
  </si>
  <si>
    <t>41.355385</t>
  </si>
  <si>
    <t>-8.173964</t>
  </si>
  <si>
    <t>41.355385, -8.173964</t>
  </si>
  <si>
    <t>Escola Básica de Estrada, Varziela, Felgueiras</t>
  </si>
  <si>
    <t>Varziela</t>
  </si>
  <si>
    <t>41.347313</t>
  </si>
  <si>
    <t>-8.213277</t>
  </si>
  <si>
    <t>41.347313, -8.213277</t>
  </si>
  <si>
    <t>Escola Básica de Caramos, Felgueiras</t>
  </si>
  <si>
    <t>Caramos</t>
  </si>
  <si>
    <t>41.34253</t>
  </si>
  <si>
    <t>-8.168264</t>
  </si>
  <si>
    <t>41.34253, -8.168264</t>
  </si>
  <si>
    <t>Escola Básica de Valbom, Gondomar</t>
  </si>
  <si>
    <t>Valbom</t>
  </si>
  <si>
    <t>41.1364557081386</t>
  </si>
  <si>
    <t>-8.56389909982681</t>
  </si>
  <si>
    <t>41.1364557081386, -8.56389909982681</t>
  </si>
  <si>
    <t>Escola Básica n.º 1 de Gondomar</t>
  </si>
  <si>
    <t>Gondomar (São Cosme)</t>
  </si>
  <si>
    <t>41.133195</t>
  </si>
  <si>
    <t>-8.535468</t>
  </si>
  <si>
    <t>41.133195, -8.535468</t>
  </si>
  <si>
    <t>Escola Básica da Venda Nova, Gondomar</t>
  </si>
  <si>
    <t>41.174677</t>
  </si>
  <si>
    <t>-8.543866</t>
  </si>
  <si>
    <t>41.174677, -8.543866</t>
  </si>
  <si>
    <t>Escola Básica de Carvalhal e Mó, S. Pedro da Cova, Gondomar</t>
  </si>
  <si>
    <t>São Pedro da Cova</t>
  </si>
  <si>
    <t>41.1430570373343</t>
  </si>
  <si>
    <t>-8.49970042705535</t>
  </si>
  <si>
    <t>41.1430570373343, -8.49970042705535</t>
  </si>
  <si>
    <t>Escola Básica da Boavista - Lourinha, Gondomar</t>
  </si>
  <si>
    <t>41.182449</t>
  </si>
  <si>
    <t>-8.56049</t>
  </si>
  <si>
    <t>41.182449, -8.56049</t>
  </si>
  <si>
    <t>Escola Básica de Baguim do Monte, Gondomar</t>
  </si>
  <si>
    <t>Baguim do Monte (Rio Tinto)</t>
  </si>
  <si>
    <t>41.182996</t>
  </si>
  <si>
    <t>-8.538759</t>
  </si>
  <si>
    <t>41.182996, -8.538759</t>
  </si>
  <si>
    <t>Escola Básica de Carvalhos, Gondomar</t>
  </si>
  <si>
    <t>Medas</t>
  </si>
  <si>
    <t>41.05542</t>
  </si>
  <si>
    <t>-8.434961</t>
  </si>
  <si>
    <t>41.05542, -8.434961</t>
  </si>
  <si>
    <t>Escola Básica de Santegãos, Gondomar</t>
  </si>
  <si>
    <t>41.193317</t>
  </si>
  <si>
    <t>-8.56758</t>
  </si>
  <si>
    <t>41.193317, -8.56758</t>
  </si>
  <si>
    <t>Escola Básica de Triana, Gondomar</t>
  </si>
  <si>
    <t>41.186195</t>
  </si>
  <si>
    <t>-8.57849</t>
  </si>
  <si>
    <t>41.186195, -8.57849</t>
  </si>
  <si>
    <t>Escola Básica de Lagoa, Valbom, Gondomar</t>
  </si>
  <si>
    <t>41.143684</t>
  </si>
  <si>
    <t>-8.553504</t>
  </si>
  <si>
    <t>41.143684, -8.553504</t>
  </si>
  <si>
    <t>Escola Básica de Passal, Gondomar</t>
  </si>
  <si>
    <t>41.15238</t>
  </si>
  <si>
    <t>-8.5024</t>
  </si>
  <si>
    <t>41.15238, -8.5024</t>
  </si>
  <si>
    <t>Escola Básica de Vila Verde, Gondomar</t>
  </si>
  <si>
    <t>41.160187</t>
  </si>
  <si>
    <t>-8.510789</t>
  </si>
  <si>
    <t>41.160187, -8.510789</t>
  </si>
  <si>
    <t>Escola Básica de Jancido, Gondomar</t>
  </si>
  <si>
    <t>Foz do Sousa</t>
  </si>
  <si>
    <t>41.09206</t>
  </si>
  <si>
    <t>-8.491678</t>
  </si>
  <si>
    <t>41.09206, -8.491678</t>
  </si>
  <si>
    <t>Escola Básica de Branzelo, Gondomar</t>
  </si>
  <si>
    <t>Melres</t>
  </si>
  <si>
    <t>41.080975</t>
  </si>
  <si>
    <t>-8.420682</t>
  </si>
  <si>
    <t>41.080975, -8.420682</t>
  </si>
  <si>
    <t>Escola Básica do Taralhão, Gondomar</t>
  </si>
  <si>
    <t>41.151127</t>
  </si>
  <si>
    <t>-8.535761</t>
  </si>
  <si>
    <t>41.151127, -8.535761</t>
  </si>
  <si>
    <t>Escola Básica de Sante, Gondomar</t>
  </si>
  <si>
    <t>41.037857</t>
  </si>
  <si>
    <t>-8.41678</t>
  </si>
  <si>
    <t>41.037857, -8.41678</t>
  </si>
  <si>
    <t>Escola Básica de Vinhal, Gondomar</t>
  </si>
  <si>
    <t>41.150066</t>
  </si>
  <si>
    <t>-8.530493</t>
  </si>
  <si>
    <t>41.150066, -8.530493</t>
  </si>
  <si>
    <t>Escola Básica de Jovim e Foz do Sousa, Gondomar</t>
  </si>
  <si>
    <t>Jovim</t>
  </si>
  <si>
    <t>41.115307</t>
  </si>
  <si>
    <t>-8.511417</t>
  </si>
  <si>
    <t>41.115307, -8.511417</t>
  </si>
  <si>
    <t>Escola Básica de Souto, Gondomar</t>
  </si>
  <si>
    <t>41.136955</t>
  </si>
  <si>
    <t>-8.531123</t>
  </si>
  <si>
    <t>41.136955, -8.531123</t>
  </si>
  <si>
    <t>Escola Básica n.º 2 de São Caetano, Gondomar</t>
  </si>
  <si>
    <t>41.16912</t>
  </si>
  <si>
    <t>-8.562051</t>
  </si>
  <si>
    <t>41.16912, -8.562051</t>
  </si>
  <si>
    <t>Escola Básica Santa Bárbara, Fânzeres, Gondomar</t>
  </si>
  <si>
    <t>Fânzeres</t>
  </si>
  <si>
    <t>41.16556</t>
  </si>
  <si>
    <t>-8.520652</t>
  </si>
  <si>
    <t>41.16556, -8.520652</t>
  </si>
  <si>
    <t>Escola Secundária de São Pedro da Cova, Gondomar</t>
  </si>
  <si>
    <t>41.15858</t>
  </si>
  <si>
    <t>-8.516761</t>
  </si>
  <si>
    <t>41.15858, -8.516761</t>
  </si>
  <si>
    <t>Escola Básica Júlio Dinis, Gondomar</t>
  </si>
  <si>
    <t>41.13798</t>
  </si>
  <si>
    <t>-8.533962</t>
  </si>
  <si>
    <t>41.13798, -8.533962</t>
  </si>
  <si>
    <t>Escola Básica de Chães, Gondomar</t>
  </si>
  <si>
    <t>Covelo</t>
  </si>
  <si>
    <t>41.106365</t>
  </si>
  <si>
    <t>-8.467981</t>
  </si>
  <si>
    <t>41.106365, -8.467981</t>
  </si>
  <si>
    <t>Escola Básica da Boavista, Gondomar</t>
  </si>
  <si>
    <t>41.18037</t>
  </si>
  <si>
    <t>-8.555878</t>
  </si>
  <si>
    <t>41.18037, -8.555878</t>
  </si>
  <si>
    <t>Escola Básica de Alvarinha, Gondomar</t>
  </si>
  <si>
    <t>41.162075</t>
  </si>
  <si>
    <t>-8.531659</t>
  </si>
  <si>
    <t>41.162075, -8.531659</t>
  </si>
  <si>
    <t>Escola Básica de Aguiar, Gondomar</t>
  </si>
  <si>
    <t>41.120903</t>
  </si>
  <si>
    <t>-8.524947</t>
  </si>
  <si>
    <t>41.120903, -8.524947</t>
  </si>
  <si>
    <t>Escola Básica de Seixo, Gondomar</t>
  </si>
  <si>
    <t>41.18158</t>
  </si>
  <si>
    <t>-8.528207</t>
  </si>
  <si>
    <t>41.18158, -8.528207</t>
  </si>
  <si>
    <t>Escola Básica de Gandra, Gondomar</t>
  </si>
  <si>
    <t>41.130184</t>
  </si>
  <si>
    <t>-8.541075</t>
  </si>
  <si>
    <t>41.130184, -8.541075</t>
  </si>
  <si>
    <t>Escola Básica Frei Manuel de Santa Inês, Baguim do Monte, Gondomar</t>
  </si>
  <si>
    <t>41.190865</t>
  </si>
  <si>
    <t>-8.53816</t>
  </si>
  <si>
    <t>41.190865, -8.53816</t>
  </si>
  <si>
    <t>Escola Básica de Atães, Gondomar</t>
  </si>
  <si>
    <t>41.11374</t>
  </si>
  <si>
    <t>-8.529983</t>
  </si>
  <si>
    <t>41.11374, -8.529983</t>
  </si>
  <si>
    <t>Escola Secundária de Rio Tinto, Gondomar</t>
  </si>
  <si>
    <t>41.176304</t>
  </si>
  <si>
    <t>-8.550199</t>
  </si>
  <si>
    <t>41.176304, -8.550199</t>
  </si>
  <si>
    <t>Escola Básica n.º 1 de São Caetano, Gondomar</t>
  </si>
  <si>
    <t>41.16931</t>
  </si>
  <si>
    <t>-8.557612</t>
  </si>
  <si>
    <t>41.16931, -8.557612</t>
  </si>
  <si>
    <t>Escola Básica de Cabanas, Gondomar</t>
  </si>
  <si>
    <t>41.16935</t>
  </si>
  <si>
    <t>-8.549283</t>
  </si>
  <si>
    <t>41.16935, -8.549283</t>
  </si>
  <si>
    <t>Escola Básica de Belo Horizonte, Gondomar</t>
  </si>
  <si>
    <t>41.151836</t>
  </si>
  <si>
    <t>-8.513554</t>
  </si>
  <si>
    <t>41.151836, -8.513554</t>
  </si>
  <si>
    <t>Escola Básica de Pinheiro de Além, Gondomar</t>
  </si>
  <si>
    <t>41.139263</t>
  </si>
  <si>
    <t>-8.556402</t>
  </si>
  <si>
    <t>41.139263, -8.556402</t>
  </si>
  <si>
    <t>Escola Básica de Cimo de Vila, Gondomar</t>
  </si>
  <si>
    <t>41.067513</t>
  </si>
  <si>
    <t>-8.396226</t>
  </si>
  <si>
    <t>41.067513, -8.396226</t>
  </si>
  <si>
    <t>Escola Básica e Secundária À Beira Douro, Gondomar</t>
  </si>
  <si>
    <t>41.072468</t>
  </si>
  <si>
    <t>-8.454407</t>
  </si>
  <si>
    <t>41.072468, -8.454407</t>
  </si>
  <si>
    <t>Escola Básica n.º 2 de Bela Vista, Fânzeres, Gondomar</t>
  </si>
  <si>
    <t>41.163853</t>
  </si>
  <si>
    <t>-8.519093</t>
  </si>
  <si>
    <t>41.163853, -8.519093</t>
  </si>
  <si>
    <t>Escola Básica de Boucinha, Gondomar</t>
  </si>
  <si>
    <t>41.189293</t>
  </si>
  <si>
    <t>-8.577472</t>
  </si>
  <si>
    <t>41.189293, -8.577472</t>
  </si>
  <si>
    <t>Escola Básica Marques Leitão, Valbom, Gondomar</t>
  </si>
  <si>
    <t>41.13601</t>
  </si>
  <si>
    <t>-8.556307</t>
  </si>
  <si>
    <t>41.13601, -8.556307</t>
  </si>
  <si>
    <t>Escola Básica de Outeiro, Gondomar</t>
  </si>
  <si>
    <t>41.110615</t>
  </si>
  <si>
    <t>-8.519865</t>
  </si>
  <si>
    <t>41.110615, -8.519865</t>
  </si>
  <si>
    <t>Escola Básica de Arroteia, Gondomar</t>
  </si>
  <si>
    <t>41.140152</t>
  </si>
  <si>
    <t>-8.564834</t>
  </si>
  <si>
    <t>41.140152, -8.564834</t>
  </si>
  <si>
    <t>Escola Básica Infanta D. Mafalda, Rio Tinto, Gondomar</t>
  </si>
  <si>
    <t>41.182255</t>
  </si>
  <si>
    <t>-8.553822</t>
  </si>
  <si>
    <t>41.182255, -8.553822</t>
  </si>
  <si>
    <t>Escola Secundária de Valbom, Gondomar</t>
  </si>
  <si>
    <t>41.13415</t>
  </si>
  <si>
    <t>-8.559866</t>
  </si>
  <si>
    <t>41.13415, -8.559866</t>
  </si>
  <si>
    <t>Escola Básica de Alto de Soutelo, Gondomar</t>
  </si>
  <si>
    <t>41.164024</t>
  </si>
  <si>
    <t>-8.546294</t>
  </si>
  <si>
    <t>41.164024, -8.546294</t>
  </si>
  <si>
    <t>Escola Básica de Rio Tinto, Gondomar</t>
  </si>
  <si>
    <t>41.170235</t>
  </si>
  <si>
    <t>-8.556616</t>
  </si>
  <si>
    <t>41.170235, -8.556616</t>
  </si>
  <si>
    <t>Escola Básica de Zebreiros, Gondomar</t>
  </si>
  <si>
    <t>41.084534</t>
  </si>
  <si>
    <t>-8.511857</t>
  </si>
  <si>
    <t>41.084534, -8.511857</t>
  </si>
  <si>
    <t>Escola Básica de Gens, Gondomar</t>
  </si>
  <si>
    <t>41.115402</t>
  </si>
  <si>
    <t>-8.482265</t>
  </si>
  <si>
    <t>41.115402, -8.482265</t>
  </si>
  <si>
    <t>Escola Básica de Vale de Ferreiros, Gondomar</t>
  </si>
  <si>
    <t>41.184128</t>
  </si>
  <si>
    <t>-8.529795</t>
  </si>
  <si>
    <t>41.184128, -8.529795</t>
  </si>
  <si>
    <t>Escola Básica de Silveirinhos, Gondomar</t>
  </si>
  <si>
    <t>41.166588</t>
  </si>
  <si>
    <t>-8.512591</t>
  </si>
  <si>
    <t>41.166588, -8.512591</t>
  </si>
  <si>
    <t>Escola Básica de Montezelo, Gondomar</t>
  </si>
  <si>
    <t>41.16872</t>
  </si>
  <si>
    <t>-8.529875</t>
  </si>
  <si>
    <t>41.16872, -8.529875</t>
  </si>
  <si>
    <t>Escola Básica de Ramalde, Gondomar</t>
  </si>
  <si>
    <t>41.13088</t>
  </si>
  <si>
    <t>-8.520745</t>
  </si>
  <si>
    <t>41.13088, -8.520745</t>
  </si>
  <si>
    <t>Escola Básica de São Pedro da Cova, Gondomar</t>
  </si>
  <si>
    <t>41.14931</t>
  </si>
  <si>
    <t>-8.506055</t>
  </si>
  <si>
    <t>41.14931, -8.506055</t>
  </si>
  <si>
    <t>Escola Secundária de Gondomar</t>
  </si>
  <si>
    <t>41.139248</t>
  </si>
  <si>
    <t>-8.534433</t>
  </si>
  <si>
    <t>41.139248, -8.534433</t>
  </si>
  <si>
    <t>Escola Básica de Lustosa, Lousada</t>
  </si>
  <si>
    <t>Lustosa</t>
  </si>
  <si>
    <t>41.3366876628533</t>
  </si>
  <si>
    <t>-8.32015335559844</t>
  </si>
  <si>
    <t>41.3366876628533, -8.32015335559844</t>
  </si>
  <si>
    <t>Escola Básica do Torno, Lousada</t>
  </si>
  <si>
    <t>Torno</t>
  </si>
  <si>
    <t>41.2894644256707</t>
  </si>
  <si>
    <t>-8.20759713649749</t>
  </si>
  <si>
    <t>41.2894644256707, -8.20759713649749</t>
  </si>
  <si>
    <t>Escola Básica de Vilar do Torno e Alentém, Lousada</t>
  </si>
  <si>
    <t>Vilar do Torno e Alentém</t>
  </si>
  <si>
    <t>41.2798060438793</t>
  </si>
  <si>
    <t>-8.20775538682937</t>
  </si>
  <si>
    <t>41.2798060438793, -8.20775538682937</t>
  </si>
  <si>
    <t>Escola Básica e Secundária Dr. Mário Fonseca, Nogueira, Lousada</t>
  </si>
  <si>
    <t>41.28017</t>
  </si>
  <si>
    <t>-8.261568</t>
  </si>
  <si>
    <t>41.28017, -8.261568</t>
  </si>
  <si>
    <t>Escola Básica de Nespereira, Lousada</t>
  </si>
  <si>
    <t>41.251467</t>
  </si>
  <si>
    <t>-8.296247</t>
  </si>
  <si>
    <t>41.251467, -8.296247</t>
  </si>
  <si>
    <t>Escola Básica de Caíde de Rei, Lousada</t>
  </si>
  <si>
    <t>Caíde de Rei</t>
  </si>
  <si>
    <t>41.261494</t>
  </si>
  <si>
    <t>-8.223228</t>
  </si>
  <si>
    <t>41.261494, -8.223228</t>
  </si>
  <si>
    <t>Escola Básica de Lodares, Lousada</t>
  </si>
  <si>
    <t>Lodares</t>
  </si>
  <si>
    <t>41.237639</t>
  </si>
  <si>
    <t>-8.296586</t>
  </si>
  <si>
    <t>41.237639, -8.296586</t>
  </si>
  <si>
    <t>Escola Básica de Sousela, Lousada</t>
  </si>
  <si>
    <t>Sousela</t>
  </si>
  <si>
    <t>41.303722</t>
  </si>
  <si>
    <t>-8.32065</t>
  </si>
  <si>
    <t>41.303722, -8.32065</t>
  </si>
  <si>
    <t>Escola Básica de Lousada Este</t>
  </si>
  <si>
    <t>41.260803</t>
  </si>
  <si>
    <t>-8.222087</t>
  </si>
  <si>
    <t>41.260803, -8.222087</t>
  </si>
  <si>
    <t>Escola Secundária de Lousada</t>
  </si>
  <si>
    <t>41.273468</t>
  </si>
  <si>
    <t>-8.277118</t>
  </si>
  <si>
    <t>41.273468, -8.277118</t>
  </si>
  <si>
    <t>Escola Básica de Boavista, Silvares, Lousada</t>
  </si>
  <si>
    <t>41.27957</t>
  </si>
  <si>
    <t>-8.274781</t>
  </si>
  <si>
    <t>41.27957, -8.274781</t>
  </si>
  <si>
    <t>Escola Básica de Lagoas, Lousada</t>
  </si>
  <si>
    <t>Nevogilde</t>
  </si>
  <si>
    <t>41.25749</t>
  </si>
  <si>
    <t>-8.308207</t>
  </si>
  <si>
    <t>41.25749, -8.308207</t>
  </si>
  <si>
    <t>Escola Básica de Santo António, Lousada</t>
  </si>
  <si>
    <t>Casais</t>
  </si>
  <si>
    <t>41.26703</t>
  </si>
  <si>
    <t>-8.312982</t>
  </si>
  <si>
    <t>41.26703, -8.312982</t>
  </si>
  <si>
    <t>Escola Básica n.º 1 de Cruzeiro, Lousada</t>
  </si>
  <si>
    <t>Cernadelo</t>
  </si>
  <si>
    <t>41.29573</t>
  </si>
  <si>
    <t>-8.234065</t>
  </si>
  <si>
    <t>41.29573, -8.234065</t>
  </si>
  <si>
    <t>Escola Básica da Devesinha, Bonviver, Vizela</t>
  </si>
  <si>
    <t>41.35472</t>
  </si>
  <si>
    <t>-8.303857</t>
  </si>
  <si>
    <t>41.35472, -8.303857</t>
  </si>
  <si>
    <t>Escola Básica de Meinedo, Lousada</t>
  </si>
  <si>
    <t>Meinedo</t>
  </si>
  <si>
    <t>41.244568</t>
  </si>
  <si>
    <t>-8.260254</t>
  </si>
  <si>
    <t>41.244568, -8.260254</t>
  </si>
  <si>
    <t>Escola Básica de Estrada do Meio, Lousada</t>
  </si>
  <si>
    <t>Macieira</t>
  </si>
  <si>
    <t>41.28752</t>
  </si>
  <si>
    <t>-8.243281</t>
  </si>
  <si>
    <t>41.28752, -8.243281</t>
  </si>
  <si>
    <t>Escola Básica de Pias, Lousada</t>
  </si>
  <si>
    <t>-8.26373</t>
  </si>
  <si>
    <t>41.26996, -8.26373</t>
  </si>
  <si>
    <t>Escola Básica de Monte de Sines, Lousada</t>
  </si>
  <si>
    <t>Covas</t>
  </si>
  <si>
    <t>41.28582053</t>
  </si>
  <si>
    <t>-8.320775628</t>
  </si>
  <si>
    <t>41.28582053, -8.320775628</t>
  </si>
  <si>
    <t>Escola Básica de Cristelos, Lousada</t>
  </si>
  <si>
    <t>Cristelos</t>
  </si>
  <si>
    <t>41.273533</t>
  </si>
  <si>
    <t>-8.2904825</t>
  </si>
  <si>
    <t>41.273533, -8.2904825</t>
  </si>
  <si>
    <t>Escola Básica de Telheiro, Lousada</t>
  </si>
  <si>
    <t>Lousada (São Miguel)</t>
  </si>
  <si>
    <t>41.31039</t>
  </si>
  <si>
    <t>-8.246049</t>
  </si>
  <si>
    <t>41.31039, -8.246049</t>
  </si>
  <si>
    <t>Escola Básica de Ordem, Lousada</t>
  </si>
  <si>
    <t>Ordem</t>
  </si>
  <si>
    <t>41.284603</t>
  </si>
  <si>
    <t>-8.302998</t>
  </si>
  <si>
    <t>41.284603, -8.302998</t>
  </si>
  <si>
    <t>Escola Básica de Lousada Centro</t>
  </si>
  <si>
    <t>41.273346</t>
  </si>
  <si>
    <t>-8.286755</t>
  </si>
  <si>
    <t>41.273346, -8.286755</t>
  </si>
  <si>
    <t>Escola Básica de Mourinho, Lousada</t>
  </si>
  <si>
    <t>41.27887</t>
  </si>
  <si>
    <t>-8.248603</t>
  </si>
  <si>
    <t>41.27887, -8.248603</t>
  </si>
  <si>
    <t>Escola Básica de Campo, Lousada</t>
  </si>
  <si>
    <t>41.260403</t>
  </si>
  <si>
    <t>-8.314515</t>
  </si>
  <si>
    <t>41.260403, -8.314515</t>
  </si>
  <si>
    <t>Escola Básica de Mós, Lousada</t>
  </si>
  <si>
    <t>41.294373</t>
  </si>
  <si>
    <t>-8.280312</t>
  </si>
  <si>
    <t>41.294373, -8.280312</t>
  </si>
  <si>
    <t>Escola Básica de Carmo, Santo Estevão de Barrosas, Lousada</t>
  </si>
  <si>
    <t>Barrosas (Santo Estêvão)</t>
  </si>
  <si>
    <t>41.332104</t>
  </si>
  <si>
    <t>-8.27388</t>
  </si>
  <si>
    <t>41.332104, -8.27388</t>
  </si>
  <si>
    <t>Escola Básica de Boim, Lousada</t>
  </si>
  <si>
    <t>Boim</t>
  </si>
  <si>
    <t>41.2614407</t>
  </si>
  <si>
    <t>-8.278986812</t>
  </si>
  <si>
    <t>41.2614407, -8.278986812</t>
  </si>
  <si>
    <t>Escola Básica de Igreja, Figueiras, Lousada</t>
  </si>
  <si>
    <t>Figueiras</t>
  </si>
  <si>
    <t>41.28053571</t>
  </si>
  <si>
    <t>-8.325383663</t>
  </si>
  <si>
    <t>41.28053571, -8.325383663</t>
  </si>
  <si>
    <t>Escola Básica de Monte - Santa Eulália, Vizela</t>
  </si>
  <si>
    <t>41.353165</t>
  </si>
  <si>
    <t>-8.286347</t>
  </si>
  <si>
    <t>41.353165, -8.286347</t>
  </si>
  <si>
    <t>Escola Básica e Secundária de Lousada Norte</t>
  </si>
  <si>
    <t>41.337696</t>
  </si>
  <si>
    <t>-8.30921</t>
  </si>
  <si>
    <t>41.337696, -8.30921</t>
  </si>
  <si>
    <t>Escola Básica e Secundária de Lousada Oeste</t>
  </si>
  <si>
    <t>41.260883</t>
  </si>
  <si>
    <t>-8.318152</t>
  </si>
  <si>
    <t>41.260883, -8.318152</t>
  </si>
  <si>
    <t>Escola Básica n.º 1 de Gueifães, Maia</t>
  </si>
  <si>
    <t>Gueifães</t>
  </si>
  <si>
    <t>41.226292</t>
  </si>
  <si>
    <t>-8.608092</t>
  </si>
  <si>
    <t>41.226292, -8.608092</t>
  </si>
  <si>
    <t>Escola Básica de Gandra, Águas Santas, Maia</t>
  </si>
  <si>
    <t>Águas Santas</t>
  </si>
  <si>
    <t>41.2164005578002</t>
  </si>
  <si>
    <t>-8.56190219521522</t>
  </si>
  <si>
    <t>41.2164005578002, -8.56190219521522</t>
  </si>
  <si>
    <t>Escola Básica n.º 1 da Maia</t>
  </si>
  <si>
    <t>Maia</t>
  </si>
  <si>
    <t>41.233066</t>
  </si>
  <si>
    <t>-8.629973</t>
  </si>
  <si>
    <t>41.233066, -8.629973</t>
  </si>
  <si>
    <t>Escola Secundária do Castêlo da Maia, Maia</t>
  </si>
  <si>
    <t>Avioso (Santa Maria)</t>
  </si>
  <si>
    <t>41.258945</t>
  </si>
  <si>
    <t>-8.610545</t>
  </si>
  <si>
    <t>41.258945, -8.610545</t>
  </si>
  <si>
    <t>Escola Básica da Guarda, Moreira, Maia</t>
  </si>
  <si>
    <t>Moreira</t>
  </si>
  <si>
    <t>41.245605</t>
  </si>
  <si>
    <t>-8.639711</t>
  </si>
  <si>
    <t>41.245605, -8.639711</t>
  </si>
  <si>
    <t>Escola Básica de Folgosa, Maia</t>
  </si>
  <si>
    <t>Folgosa</t>
  </si>
  <si>
    <t>41.25886</t>
  </si>
  <si>
    <t>-8.546854</t>
  </si>
  <si>
    <t>41.25886, -8.546854</t>
  </si>
  <si>
    <t>Escola Básica do Castêlo da Maia, Maia</t>
  </si>
  <si>
    <t>41.259266</t>
  </si>
  <si>
    <t>-8.612938</t>
  </si>
  <si>
    <t>41.259266, -8.612938</t>
  </si>
  <si>
    <t>Escola Básica de Parada, Pedrouços, Maia</t>
  </si>
  <si>
    <t>Pedrouços</t>
  </si>
  <si>
    <t>41.20051</t>
  </si>
  <si>
    <t>-8.593567</t>
  </si>
  <si>
    <t>41.20051, -8.593567</t>
  </si>
  <si>
    <t>Escola Básica de Enxurreiras, Pedrouços, Maia</t>
  </si>
  <si>
    <t>41.184116</t>
  </si>
  <si>
    <t>-8.593132</t>
  </si>
  <si>
    <t>41.184116, -8.593132</t>
  </si>
  <si>
    <t>Escola Básica de Mandim, Barca, Maia</t>
  </si>
  <si>
    <t>Barca</t>
  </si>
  <si>
    <t>41.253014</t>
  </si>
  <si>
    <t>-8.621733</t>
  </si>
  <si>
    <t>41.253014, -8.621733</t>
  </si>
  <si>
    <t>Escola Básica de Crestins, Maia</t>
  </si>
  <si>
    <t>41.23444</t>
  </si>
  <si>
    <t>-8.658949</t>
  </si>
  <si>
    <t>41.23444, -8.658949</t>
  </si>
  <si>
    <t>Escola Básica n.º 2 de Gueifães, Maia</t>
  </si>
  <si>
    <t>41.217926</t>
  </si>
  <si>
    <t>-8.606748</t>
  </si>
  <si>
    <t>41.217926, -8.606748</t>
  </si>
  <si>
    <t>Escola Básica de Gestalinho, Maia</t>
  </si>
  <si>
    <t>41.246677</t>
  </si>
  <si>
    <t>-8.610415</t>
  </si>
  <si>
    <t>41.246677, -8.610415</t>
  </si>
  <si>
    <t>Escola Básica de Frejufe, Silva Escura, Maia</t>
  </si>
  <si>
    <t>Silva Escura</t>
  </si>
  <si>
    <t>41.2581</t>
  </si>
  <si>
    <t>-8.587741</t>
  </si>
  <si>
    <t>41.2581, -8.587741</t>
  </si>
  <si>
    <t>Escola Básica de Currais, Maia</t>
  </si>
  <si>
    <t>41.240692</t>
  </si>
  <si>
    <t>-8.614642</t>
  </si>
  <si>
    <t>41.240692, -8.614642</t>
  </si>
  <si>
    <t>Escola Básica de Ferronho, São Pedro de Avisoso, Maia</t>
  </si>
  <si>
    <t>Avioso (São Pedro)</t>
  </si>
  <si>
    <t>41.278282</t>
  </si>
  <si>
    <t>-8.613962</t>
  </si>
  <si>
    <t>41.278282, -8.613962</t>
  </si>
  <si>
    <t>Escola Básica de Moutidos, Águas Santas, Maia</t>
  </si>
  <si>
    <t>41.211697</t>
  </si>
  <si>
    <t>-8.570999</t>
  </si>
  <si>
    <t>41.211697, -8.570999</t>
  </si>
  <si>
    <t>Escola Básica Gonçalo Mendes da Maia, Vermoim, Maia</t>
  </si>
  <si>
    <t>41.232857</t>
  </si>
  <si>
    <t>-8.615781</t>
  </si>
  <si>
    <t>41.232857, -8.615781</t>
  </si>
  <si>
    <t>Escola Básica de Monte do Calvário, Nogueira, Maia</t>
  </si>
  <si>
    <t>41.23636</t>
  </si>
  <si>
    <t>-8.58618</t>
  </si>
  <si>
    <t>41.23636, -8.58618</t>
  </si>
  <si>
    <t>Escola Básica da Seara, Gemunde, Maia</t>
  </si>
  <si>
    <t>Gemunde</t>
  </si>
  <si>
    <t>41.26539</t>
  </si>
  <si>
    <t>-8.637931</t>
  </si>
  <si>
    <t>41.26539, -8.637931</t>
  </si>
  <si>
    <t>Escola Básica de Monte das Cruzes, Milheirós, Maia</t>
  </si>
  <si>
    <t>Milheirós</t>
  </si>
  <si>
    <t>41.21801</t>
  </si>
  <si>
    <t>-8.588793</t>
  </si>
  <si>
    <t>41.21801, -8.588793</t>
  </si>
  <si>
    <t>Escola Básica n.º 2 de Pedrouços, Maia</t>
  </si>
  <si>
    <t>41.18326</t>
  </si>
  <si>
    <t>-8.589807</t>
  </si>
  <si>
    <t>41.18326, -8.589807</t>
  </si>
  <si>
    <t>Escola Básica de Arcos, São Pedro Fins, Maia</t>
  </si>
  <si>
    <t>São Pedro Fins</t>
  </si>
  <si>
    <t>41.250244</t>
  </si>
  <si>
    <t>-8.550292</t>
  </si>
  <si>
    <t>41.250244, -8.550292</t>
  </si>
  <si>
    <t>Escola Básica de Porto Bom, Gondim, Maia</t>
  </si>
  <si>
    <t>Gondim</t>
  </si>
  <si>
    <t>41.25522</t>
  </si>
  <si>
    <t>-8.600321</t>
  </si>
  <si>
    <t>41.25522, -8.600321</t>
  </si>
  <si>
    <t>Escola Básica de Pícua, Águas Santas, Maia</t>
  </si>
  <si>
    <t>41.20458</t>
  </si>
  <si>
    <t>-8.567896</t>
  </si>
  <si>
    <t>41.20458, -8.567896</t>
  </si>
  <si>
    <t>Escola Básica de Giesta, Pedrouços, Maia</t>
  </si>
  <si>
    <t>41.18885</t>
  </si>
  <si>
    <t>-8.582936</t>
  </si>
  <si>
    <t>41.18885, -8.582936</t>
  </si>
  <si>
    <t>Escola Básica de Gueifães, Maia</t>
  </si>
  <si>
    <t>41.214306</t>
  </si>
  <si>
    <t>-8.599602</t>
  </si>
  <si>
    <t>41.214306, -8.599602</t>
  </si>
  <si>
    <t>Escola Básica e Secundária Dr. Vieira de Carvalho, Moreira da Maia, Maia</t>
  </si>
  <si>
    <t>41.24494</t>
  </si>
  <si>
    <t>-8.661958</t>
  </si>
  <si>
    <t>41.24494, -8.661958</t>
  </si>
  <si>
    <t>Escola Básica de Pedras Rubras, Maia</t>
  </si>
  <si>
    <t>41.244267</t>
  </si>
  <si>
    <t>-8.664034</t>
  </si>
  <si>
    <t>41.244267, -8.664034</t>
  </si>
  <si>
    <t>Escola Secundária da Maia</t>
  </si>
  <si>
    <t>41.232437</t>
  </si>
  <si>
    <t>-8.617669</t>
  </si>
  <si>
    <t>41.232437, -8.617669</t>
  </si>
  <si>
    <t>Escola Básica de Corim, Águas Santas, Maia</t>
  </si>
  <si>
    <t>41.200764</t>
  </si>
  <si>
    <t>-8.578434</t>
  </si>
  <si>
    <t>41.200764, -8.578434</t>
  </si>
  <si>
    <t>Escola Básica de Cidade Jardim, Vermoim, Maia</t>
  </si>
  <si>
    <t>41.22953</t>
  </si>
  <si>
    <t>-8.615223</t>
  </si>
  <si>
    <t>41.22953, -8.615223</t>
  </si>
  <si>
    <t>Escola Básica de Ferreiró, Maia</t>
  </si>
  <si>
    <t>41.273647</t>
  </si>
  <si>
    <t>-8.600562</t>
  </si>
  <si>
    <t>41.273647, -8.600562</t>
  </si>
  <si>
    <t>Escola Básica e Secundária de Pedrouços, Maia</t>
  </si>
  <si>
    <t>41.191307</t>
  </si>
  <si>
    <t>-8.585595</t>
  </si>
  <si>
    <t>41.191307, -8.585595</t>
  </si>
  <si>
    <t>Escola Básica Santa Cristina, Folgosa, Maia</t>
  </si>
  <si>
    <t>41.240604</t>
  </si>
  <si>
    <t>-8.543107</t>
  </si>
  <si>
    <t>41.240604, -8.543107</t>
  </si>
  <si>
    <t>Escola Básica Lidador, Vila Nova da Telha, Maia</t>
  </si>
  <si>
    <t>Vila Nova da Telha</t>
  </si>
  <si>
    <t>41.252502</t>
  </si>
  <si>
    <t>-8.66125</t>
  </si>
  <si>
    <t>41.252502, -8.66125</t>
  </si>
  <si>
    <t>Escola Básica D. Manuel II, Maia</t>
  </si>
  <si>
    <t>41.235874</t>
  </si>
  <si>
    <t>-8.617573</t>
  </si>
  <si>
    <t>41.235874, -8.617573</t>
  </si>
  <si>
    <t>Escola Básica de Prozela, Maia</t>
  </si>
  <si>
    <t>41.242905</t>
  </si>
  <si>
    <t>-8.6717615</t>
  </si>
  <si>
    <t>41.242905, -8.6717615</t>
  </si>
  <si>
    <t>Escola Básica de Paço, Maia</t>
  </si>
  <si>
    <t>41.2004</t>
  </si>
  <si>
    <t>-8.58499</t>
  </si>
  <si>
    <t>41.2004, -8.58499</t>
  </si>
  <si>
    <t>Escola Básica da Bajouca, Maia</t>
  </si>
  <si>
    <t>41.27479</t>
  </si>
  <si>
    <t>-8.636831</t>
  </si>
  <si>
    <t>41.27479, -8.636831</t>
  </si>
  <si>
    <t>Escola Básica do Castêlo da Maia, Santa Maria de Avioso, Maia</t>
  </si>
  <si>
    <t>41.259357</t>
  </si>
  <si>
    <t>-8.614043</t>
  </si>
  <si>
    <t>41.259357, -8.614043</t>
  </si>
  <si>
    <t>Escola Básica e Secundária do Levante da Maia, Nogueira da Maia, Maia</t>
  </si>
  <si>
    <t>41.229362</t>
  </si>
  <si>
    <t>-8.594307</t>
  </si>
  <si>
    <t>41.229362, -8.594307</t>
  </si>
  <si>
    <t>Escola Básica e Secundária de Águas Santas, Maia</t>
  </si>
  <si>
    <t>41.204124</t>
  </si>
  <si>
    <t>-8.574067</t>
  </si>
  <si>
    <t>41.204124, -8.574067</t>
  </si>
  <si>
    <t>Escola Básica da Maia</t>
  </si>
  <si>
    <t>41.22669</t>
  </si>
  <si>
    <t>-8.619659</t>
  </si>
  <si>
    <t>41.22669, -8.619659</t>
  </si>
  <si>
    <t>Escola Básica de Gouveia, Marco de Canaveses</t>
  </si>
  <si>
    <t>Várzea da Ovelha e Aliviada</t>
  </si>
  <si>
    <t>41.204964</t>
  </si>
  <si>
    <t>-8.099494</t>
  </si>
  <si>
    <t>41.204964, -8.099494</t>
  </si>
  <si>
    <t>Escola Básica de Igreja, Vila Boa de Quires, Marco de Canaveses</t>
  </si>
  <si>
    <t>Vila Boa de Quires</t>
  </si>
  <si>
    <t>41.208946</t>
  </si>
  <si>
    <t>-8.199692</t>
  </si>
  <si>
    <t>41.208946, -8.199692</t>
  </si>
  <si>
    <t>Escola Básica de Favões, Marco de Canaveses</t>
  </si>
  <si>
    <t>Favões</t>
  </si>
  <si>
    <t>41.115128</t>
  </si>
  <si>
    <t>-8.231015</t>
  </si>
  <si>
    <t>41.115128, -8.231015</t>
  </si>
  <si>
    <t>Escola Básica de Cruz, Torrão, Marco de Canaveses</t>
  </si>
  <si>
    <t>Torrão</t>
  </si>
  <si>
    <t>41.083668</t>
  </si>
  <si>
    <t>-8.288208</t>
  </si>
  <si>
    <t>41.083668, -8.288208</t>
  </si>
  <si>
    <t>Escola Básica de Casal, Marco de Canaveses</t>
  </si>
  <si>
    <t>São Lourenço do Douro</t>
  </si>
  <si>
    <t>41.102917</t>
  </si>
  <si>
    <t>-8.190144</t>
  </si>
  <si>
    <t>41.102917, -8.190144</t>
  </si>
  <si>
    <t>Escola Secundária de Alpendurada, Marco de Canaveses</t>
  </si>
  <si>
    <t>Alpendurada e Matos</t>
  </si>
  <si>
    <t>41.083206</t>
  </si>
  <si>
    <t>-8.2433195</t>
  </si>
  <si>
    <t>41.083206, -8.2433195</t>
  </si>
  <si>
    <t>Escola Básica de Livração, Marco de Canaveses</t>
  </si>
  <si>
    <t>Toutosa</t>
  </si>
  <si>
    <t>41.22078</t>
  </si>
  <si>
    <t>-8.14461</t>
  </si>
  <si>
    <t>41.22078, -8.14461</t>
  </si>
  <si>
    <t>Escola Básica de Vale do Côvo, Marco de Canaveses</t>
  </si>
  <si>
    <t>41.09039</t>
  </si>
  <si>
    <t>-8.25396</t>
  </si>
  <si>
    <t>41.09039, -8.25396</t>
  </si>
  <si>
    <t>Escola Básica de Serrinha, Marco de Canaveses</t>
  </si>
  <si>
    <t>41.096264</t>
  </si>
  <si>
    <t>-8.242449</t>
  </si>
  <si>
    <t>41.096264, -8.242449</t>
  </si>
  <si>
    <t>Escola Básica de Ladário, Tabuado, Marco de Canaveses</t>
  </si>
  <si>
    <t>Tabuado</t>
  </si>
  <si>
    <t>41.185024</t>
  </si>
  <si>
    <t>-8.123174</t>
  </si>
  <si>
    <t>41.185024, -8.123174</t>
  </si>
  <si>
    <t>Escola Profissional de Agricultura e Desenvolvimento Rural de Marco de Canaveses</t>
  </si>
  <si>
    <t>Rosem</t>
  </si>
  <si>
    <t>41.14818</t>
  </si>
  <si>
    <t>-8.179165</t>
  </si>
  <si>
    <t>41.14818, -8.179165</t>
  </si>
  <si>
    <t>Escola Secundária de Marco de Canaveses</t>
  </si>
  <si>
    <t>41.188072</t>
  </si>
  <si>
    <t>-8.147458</t>
  </si>
  <si>
    <t>41.188072, -8.147458</t>
  </si>
  <si>
    <t>Escola Básica de Feira Nova, Marco de Canaveses</t>
  </si>
  <si>
    <t>Ariz</t>
  </si>
  <si>
    <t>41.115334</t>
  </si>
  <si>
    <t>-8.21924</t>
  </si>
  <si>
    <t>41.115334, -8.21924</t>
  </si>
  <si>
    <t>Escola Básica de Peso, Santo Isidoro, Marco de Canaveses</t>
  </si>
  <si>
    <t>41.212856</t>
  </si>
  <si>
    <t>-8.1391115</t>
  </si>
  <si>
    <t>41.212856, -8.1391115</t>
  </si>
  <si>
    <t>Escola Básica de Paredes, Marco de Canaveses</t>
  </si>
  <si>
    <t>Paredes de Viadores</t>
  </si>
  <si>
    <t>41.132324</t>
  </si>
  <si>
    <t>-8.125277</t>
  </si>
  <si>
    <t>41.132324, -8.125277</t>
  </si>
  <si>
    <t>Escola Básica de Carreira, Avessadas, Marco de Canaveses</t>
  </si>
  <si>
    <t>Avessadas</t>
  </si>
  <si>
    <t>41.163635</t>
  </si>
  <si>
    <t>-8.181805</t>
  </si>
  <si>
    <t>41.163635, -8.181805</t>
  </si>
  <si>
    <t>Escola Básica de Freita, Marco de Canaveses</t>
  </si>
  <si>
    <t>41.187084</t>
  </si>
  <si>
    <t>-8.13309</t>
  </si>
  <si>
    <t>41.187084, -8.13309</t>
  </si>
  <si>
    <t>Escola Básica de Cabo, Maureles, Marco de Canaveses</t>
  </si>
  <si>
    <t>Maureles</t>
  </si>
  <si>
    <t>41.17714</t>
  </si>
  <si>
    <t>-8.192068</t>
  </si>
  <si>
    <t>41.17714, -8.192068</t>
  </si>
  <si>
    <t>Escola Básica de Alpendurada, Marco de Canaveses</t>
  </si>
  <si>
    <t>41.08389</t>
  </si>
  <si>
    <t>-8.251353</t>
  </si>
  <si>
    <t>41.08389, -8.251353</t>
  </si>
  <si>
    <t>Escola Básica de Regoufe, Banho e Carvalhosa, Marco de Canaveses</t>
  </si>
  <si>
    <t>Banho e Carvalhosa</t>
  </si>
  <si>
    <t>41.249283</t>
  </si>
  <si>
    <t>-8.149066</t>
  </si>
  <si>
    <t>41.249283, -8.149066</t>
  </si>
  <si>
    <t>Escola Básica de Picota, Tuias, Marco de Canaveses</t>
  </si>
  <si>
    <t>Tuias</t>
  </si>
  <si>
    <t>41.178455</t>
  </si>
  <si>
    <t>-8.1576395</t>
  </si>
  <si>
    <t>41.178455, -8.1576395</t>
  </si>
  <si>
    <t>Escola Básica de Searinha, Marco de Canaveses</t>
  </si>
  <si>
    <t>Freixo</t>
  </si>
  <si>
    <t>41.158432</t>
  </si>
  <si>
    <t>-8.146492</t>
  </si>
  <si>
    <t>41.158432, -8.146492</t>
  </si>
  <si>
    <t>Escola Básica de Gandra, Marco de Canaveses</t>
  </si>
  <si>
    <t>Várzea do Douro</t>
  </si>
  <si>
    <t>41.079533</t>
  </si>
  <si>
    <t>-8.268636</t>
  </si>
  <si>
    <t>41.079533, -8.268636</t>
  </si>
  <si>
    <t>Escola Básica de Barroca, Rio de Galinhas, Marco de Canaveses</t>
  </si>
  <si>
    <t>Rio de Galinhas</t>
  </si>
  <si>
    <t>41.17938</t>
  </si>
  <si>
    <t>-8.137261</t>
  </si>
  <si>
    <t>41.17938, -8.137261</t>
  </si>
  <si>
    <t>Escola Básica de Outeiro, Marco de Canaveses</t>
  </si>
  <si>
    <t>Constance</t>
  </si>
  <si>
    <t>41.221695</t>
  </si>
  <si>
    <t>-8.155761</t>
  </si>
  <si>
    <t>41.221695, -8.155761</t>
  </si>
  <si>
    <t>Escola Básica de Paços, Seara, Marco de Canaveses</t>
  </si>
  <si>
    <t>Paços de Gaiolo</t>
  </si>
  <si>
    <t>41.103275</t>
  </si>
  <si>
    <t>-8.110555</t>
  </si>
  <si>
    <t>41.103275, -8.110555</t>
  </si>
  <si>
    <t>Escola Básica de Eiró, Marco de Canaveses</t>
  </si>
  <si>
    <t>Soalhães</t>
  </si>
  <si>
    <t>41.15999</t>
  </si>
  <si>
    <t>-8.101089</t>
  </si>
  <si>
    <t>41.15999, -8.101089</t>
  </si>
  <si>
    <t>Escola Básica n.º 1 de Igreja, Sande, Marco de Canaveses</t>
  </si>
  <si>
    <t>41.1053</t>
  </si>
  <si>
    <t>-8.179027</t>
  </si>
  <si>
    <t>41.1053, -8.179027</t>
  </si>
  <si>
    <t>Escola Básica de Toutosa, Marco de Canaveses</t>
  </si>
  <si>
    <t>41.217915</t>
  </si>
  <si>
    <t>-8.154793</t>
  </si>
  <si>
    <t>41.217915, -8.154793</t>
  </si>
  <si>
    <t>Escola Básica n.º 1 de São Sebastião, Penha Longa, Marco de Canaveses</t>
  </si>
  <si>
    <t>Penha Longa</t>
  </si>
  <si>
    <t>41.107746</t>
  </si>
  <si>
    <t>-8.159529</t>
  </si>
  <si>
    <t>41.107746, -8.159529</t>
  </si>
  <si>
    <t>Escola Básica de Esperança, Marco de Canaveses</t>
  </si>
  <si>
    <t>41.210594</t>
  </si>
  <si>
    <t>-8.117971</t>
  </si>
  <si>
    <t>41.210594, -8.117971</t>
  </si>
  <si>
    <t>Escola Básica de Cruzeiro, Alpendurada, Marco de Canaveses</t>
  </si>
  <si>
    <t>41.080822</t>
  </si>
  <si>
    <t>-8.242185</t>
  </si>
  <si>
    <t>41.080822, -8.242185</t>
  </si>
  <si>
    <t>Escola Básica de Marco de Canaveses</t>
  </si>
  <si>
    <t>41.190838</t>
  </si>
  <si>
    <t>-8.143662</t>
  </si>
  <si>
    <t>41.190838, -8.143662</t>
  </si>
  <si>
    <t>Escola Básica de Vila Boa do Bispo, Marco de Canaveses</t>
  </si>
  <si>
    <t>Vila Boa do Bispo</t>
  </si>
  <si>
    <t>41.12858615</t>
  </si>
  <si>
    <t>-8.210469631</t>
  </si>
  <si>
    <t>41.12858615, -8.210469631</t>
  </si>
  <si>
    <t>Escola Básica de Igreja, Banho e Carvalhosa, Marco de Canaveses</t>
  </si>
  <si>
    <t>41.238125</t>
  </si>
  <si>
    <t>-8.163782</t>
  </si>
  <si>
    <t>41.238125, -8.163782</t>
  </si>
  <si>
    <t>Escola Profissional de Arqueologia do Freixo, Marco de Canaveses</t>
  </si>
  <si>
    <t>41.164696</t>
  </si>
  <si>
    <t>-8.146706</t>
  </si>
  <si>
    <t>41.164696, -8.146706</t>
  </si>
  <si>
    <t>Escola Básica de Ladário, Fontelas, Marco de Canaveses</t>
  </si>
  <si>
    <t>41.210995</t>
  </si>
  <si>
    <t>-8.1690035</t>
  </si>
  <si>
    <t>41.210995, -8.1690035</t>
  </si>
  <si>
    <t>Escola Básica de Manhuncelos, Marco de Canaveses</t>
  </si>
  <si>
    <t>Manhuncelos</t>
  </si>
  <si>
    <t>41.146206</t>
  </si>
  <si>
    <t>-8.142381</t>
  </si>
  <si>
    <t>41.146206, -8.142381</t>
  </si>
  <si>
    <t>Escola Básica de Sande, Marco de Canaveses</t>
  </si>
  <si>
    <t>41.11602</t>
  </si>
  <si>
    <t>-8.171783</t>
  </si>
  <si>
    <t>41.11602, -8.171783</t>
  </si>
  <si>
    <t>Escola Básica de Quinta do Bairro, Pena, Marco de Canaveses</t>
  </si>
  <si>
    <t>41.074635</t>
  </si>
  <si>
    <t>-8.268126</t>
  </si>
  <si>
    <t>41.074635, -8.268126</t>
  </si>
  <si>
    <t>Escola Básica de Vila Nova, Vila Boa de Quires, Marco de Canaveses</t>
  </si>
  <si>
    <t>41.19795</t>
  </si>
  <si>
    <t>41.19795, -8.184935</t>
  </si>
  <si>
    <t>Escola Básica de Rua Direita, Sobretâmega, Marco de Canaveses</t>
  </si>
  <si>
    <t>Sobretâmega</t>
  </si>
  <si>
    <t>41.200165</t>
  </si>
  <si>
    <t>-8.161892</t>
  </si>
  <si>
    <t>41.200165, -8.161892</t>
  </si>
  <si>
    <t>Escola Básica n.º 1 de Marco de Canaveses</t>
  </si>
  <si>
    <t>41.187218</t>
  </si>
  <si>
    <t>-8.14775</t>
  </si>
  <si>
    <t>41.187218, -8.14775</t>
  </si>
  <si>
    <t>Escola Básica da Quinta do Vieira, Custóias, Matosinhos</t>
  </si>
  <si>
    <t>Custóias</t>
  </si>
  <si>
    <t>41.2049616232309</t>
  </si>
  <si>
    <t>-8.646240234375</t>
  </si>
  <si>
    <t>41.2049616232309, -8.646240234375</t>
  </si>
  <si>
    <t>Escola Básica do Araújo, Leça do Balio, Matosinhos</t>
  </si>
  <si>
    <t>Leça do Balio</t>
  </si>
  <si>
    <t>41.2170946182358</t>
  </si>
  <si>
    <t>-8.63255023956298</t>
  </si>
  <si>
    <t>41.2170946182358, -8.63255023956298</t>
  </si>
  <si>
    <t>Escola Básica das Ribeiras, Matosinhos</t>
  </si>
  <si>
    <t>Perafita</t>
  </si>
  <si>
    <t>41.227572</t>
  </si>
  <si>
    <t>-8.685347</t>
  </si>
  <si>
    <t>41.227572, -8.685347</t>
  </si>
  <si>
    <t>Escola Básica do Padrão da Légua, Matosinhos</t>
  </si>
  <si>
    <t>41.189683</t>
  </si>
  <si>
    <t>-8.629676</t>
  </si>
  <si>
    <t>41.189683, -8.629676</t>
  </si>
  <si>
    <t>Escola Básica n.º 1 da Quinta de São Gens, Senhora da Hora, Matosinhos</t>
  </si>
  <si>
    <t>Senhora da Hora</t>
  </si>
  <si>
    <t>41.186652</t>
  </si>
  <si>
    <t>-8.644406</t>
  </si>
  <si>
    <t>41.186652, -8.644406</t>
  </si>
  <si>
    <t>Escola Básica Maria Manuela Sá, São Mamede de Infesta, Matosinhos</t>
  </si>
  <si>
    <t>São Mamede de Infesta</t>
  </si>
  <si>
    <t>41.195244</t>
  </si>
  <si>
    <t>-8.607483</t>
  </si>
  <si>
    <t>41.195244, -8.607483</t>
  </si>
  <si>
    <t>Escola Básica do Estádio do Mar, Matosinhos</t>
  </si>
  <si>
    <t>Matosinhos</t>
  </si>
  <si>
    <t>41.183837</t>
  </si>
  <si>
    <t>-8.669353</t>
  </si>
  <si>
    <t>41.183837, -8.669353</t>
  </si>
  <si>
    <t>Escola Básica da Senhora da Hora, Matosinhos</t>
  </si>
  <si>
    <t>41.185974</t>
  </si>
  <si>
    <t>-8.645052</t>
  </si>
  <si>
    <t>41.185974, -8.645052</t>
  </si>
  <si>
    <t>Escola Básica de Lomba, Matosinhos</t>
  </si>
  <si>
    <t>Guifões</t>
  </si>
  <si>
    <t>41.20691</t>
  </si>
  <si>
    <t>-8.663262</t>
  </si>
  <si>
    <t>41.20691, -8.663262</t>
  </si>
  <si>
    <t>Escola Básica Professor Óscar Lopes, Matosinhos</t>
  </si>
  <si>
    <t>41.183475</t>
  </si>
  <si>
    <t>-8.671129</t>
  </si>
  <si>
    <t>41.183475, -8.671129</t>
  </si>
  <si>
    <t>Escola Básica da Praia, Leça da Palmeira, Matosinhos</t>
  </si>
  <si>
    <t>Leça da Palmeira</t>
  </si>
  <si>
    <t>41.191265</t>
  </si>
  <si>
    <t>-8.704638</t>
  </si>
  <si>
    <t>41.191265, -8.704638</t>
  </si>
  <si>
    <t>Escola Básica de Cabanelas, Matosinhos</t>
  </si>
  <si>
    <t>Lavra</t>
  </si>
  <si>
    <t>41.248646</t>
  </si>
  <si>
    <t>-8.700563</t>
  </si>
  <si>
    <t>41.248646, -8.700563</t>
  </si>
  <si>
    <t>Escola Básica de Leça do Balio, Matosinhos</t>
  </si>
  <si>
    <t>41.2179885722222</t>
  </si>
  <si>
    <t>-8.63264449444444</t>
  </si>
  <si>
    <t>41.2179885722222, -8.63264449444444</t>
  </si>
  <si>
    <t>Escola Básica de Sendim, Matosinhos</t>
  </si>
  <si>
    <t>41.191463</t>
  </si>
  <si>
    <t>-8.66854</t>
  </si>
  <si>
    <t>41.191463, -8.66854</t>
  </si>
  <si>
    <t>Escola Básica e Secundária de Padrão da Légua, Matosinhos</t>
  </si>
  <si>
    <t>41.191013</t>
  </si>
  <si>
    <t>-8.634649</t>
  </si>
  <si>
    <t>41.191013, -8.634649</t>
  </si>
  <si>
    <t>Escola Básica Dr. José Domingues dos Santos, Cabanelas, Matosinhos</t>
  </si>
  <si>
    <t>41.25096</t>
  </si>
  <si>
    <t>-8.701967</t>
  </si>
  <si>
    <t>41.25096, -8.701967</t>
  </si>
  <si>
    <t>Escola Secundária João Gonçalves Zarco, Matosinhos</t>
  </si>
  <si>
    <t>41.178425</t>
  </si>
  <si>
    <t>-8.676734</t>
  </si>
  <si>
    <t>41.178425, -8.676734</t>
  </si>
  <si>
    <t>Escola Básica de Godinho, Matosinhos</t>
  </si>
  <si>
    <t>41.18371</t>
  </si>
  <si>
    <t>-8.688023</t>
  </si>
  <si>
    <t>41.18371, -8.688023</t>
  </si>
  <si>
    <t>Escola Secundária da Boa Nova, Leça da Palmeira, Matosinhos</t>
  </si>
  <si>
    <t>41.193687</t>
  </si>
  <si>
    <t>-8.700548</t>
  </si>
  <si>
    <t>41.193687, -8.700548</t>
  </si>
  <si>
    <t>Escola Básica de Amorosa, Leça da Palmeira, Matosinhos</t>
  </si>
  <si>
    <t>41.196846</t>
  </si>
  <si>
    <t>-8.695263</t>
  </si>
  <si>
    <t>41.196846, -8.695263</t>
  </si>
  <si>
    <t>Escola Básica de Igreja Velha, São Mamede de Infesta, Matosinhos</t>
  </si>
  <si>
    <t>41.195473</t>
  </si>
  <si>
    <t>-8.602485</t>
  </si>
  <si>
    <t>41.195473, -8.602485</t>
  </si>
  <si>
    <t>Escola Básica Prof.ª Elvira Valente, Custóias, Matosinhos</t>
  </si>
  <si>
    <t>41.202003</t>
  </si>
  <si>
    <t>-8.647505</t>
  </si>
  <si>
    <t>41.202003, -8.647505</t>
  </si>
  <si>
    <t>Escola Básica de Custóias, Matosinhos</t>
  </si>
  <si>
    <t>41.198853</t>
  </si>
  <si>
    <t>-8.642348</t>
  </si>
  <si>
    <t>41.198853, -8.642348</t>
  </si>
  <si>
    <t>Escola Básica Eng. Fernando Pinto de Oliveira, Leça da Palmeira, Matosinhos</t>
  </si>
  <si>
    <t>41.19725</t>
  </si>
  <si>
    <t>-8.700514</t>
  </si>
  <si>
    <t>41.19725, -8.700514</t>
  </si>
  <si>
    <t>Escola Básica da Barranha, Senhora da Hora, Matosinhos</t>
  </si>
  <si>
    <t>41.18945</t>
  </si>
  <si>
    <t>-8.662971</t>
  </si>
  <si>
    <t>41.18945, -8.662971</t>
  </si>
  <si>
    <t>Escola Básica da Viscondessa, Santa Cruz do Bispo, Matosinhos</t>
  </si>
  <si>
    <t>Santa Cruz do Bispo</t>
  </si>
  <si>
    <t>41.218987</t>
  </si>
  <si>
    <t>-8.674984</t>
  </si>
  <si>
    <t>41.218987, -8.674984</t>
  </si>
  <si>
    <t>Escola Básica Padre Manuel Castro, São Mamede de Infesta, Matosinhos</t>
  </si>
  <si>
    <t>41.19569</t>
  </si>
  <si>
    <t>-8.608465</t>
  </si>
  <si>
    <t>41.19569, -8.608465</t>
  </si>
  <si>
    <t>Escola Básica Irmãos Passos, Guifões, Matosinhos</t>
  </si>
  <si>
    <t>41.196796</t>
  </si>
  <si>
    <t>-8.66016</t>
  </si>
  <si>
    <t>41.196796, -8.66016</t>
  </si>
  <si>
    <t>Escola Básica de Quatro Caminhos, Senhora da Hora, Matosinhos</t>
  </si>
  <si>
    <t>41.188423</t>
  </si>
  <si>
    <t>-8.652077</t>
  </si>
  <si>
    <t>41.188423, -8.652077</t>
  </si>
  <si>
    <t>Escola Básica Nogueira Pinto, Leça da Palmeira, Matosinhos</t>
  </si>
  <si>
    <t>41.19221</t>
  </si>
  <si>
    <t>-8.702801</t>
  </si>
  <si>
    <t>41.19221, -8.702801</t>
  </si>
  <si>
    <t>Escola Secundária de Senhora da Hora, Matosinhos</t>
  </si>
  <si>
    <t>41.188614</t>
  </si>
  <si>
    <t>-8.656841</t>
  </si>
  <si>
    <t>41.188614, -8.656841</t>
  </si>
  <si>
    <t>Escola Básica de Perafita, Matosinhos</t>
  </si>
  <si>
    <t>41.225834</t>
  </si>
  <si>
    <t>-8.690311</t>
  </si>
  <si>
    <t>41.225834, -8.690311</t>
  </si>
  <si>
    <t>Escola Básica da Praia de Angeiras, Matosinhos</t>
  </si>
  <si>
    <t>41.265045</t>
  </si>
  <si>
    <t>-8.724602</t>
  </si>
  <si>
    <t>41.265045, -8.724602</t>
  </si>
  <si>
    <t>Escola Básica de Corpo Santo, Leça da Palmeira, Matosinhos</t>
  </si>
  <si>
    <t>41.190807</t>
  </si>
  <si>
    <t>-8.700029</t>
  </si>
  <si>
    <t>41.190807, -8.700029</t>
  </si>
  <si>
    <t>Escola Secundária Augusto Gomes, Matosinhos</t>
  </si>
  <si>
    <t>41.182076</t>
  </si>
  <si>
    <t>-8.679369</t>
  </si>
  <si>
    <t>41.182076, -8.679369</t>
  </si>
  <si>
    <t>Escola Básica de Amieira, Senhora da Hora, Matosinhos</t>
  </si>
  <si>
    <t>41.181328</t>
  </si>
  <si>
    <t>-8.626892</t>
  </si>
  <si>
    <t>41.181328, -8.626892</t>
  </si>
  <si>
    <t>Escola Básica de Gondivai, Leça do Balio, Matosinhos</t>
  </si>
  <si>
    <t>41.207962</t>
  </si>
  <si>
    <t>-8.632559</t>
  </si>
  <si>
    <t>41.207962, -8.632559</t>
  </si>
  <si>
    <t>Escola Básica de Ermida, São Mamede de Infesta, Matosinhos</t>
  </si>
  <si>
    <t>41.19351</t>
  </si>
  <si>
    <t>-8.613431</t>
  </si>
  <si>
    <t>41.19351, -8.613431</t>
  </si>
  <si>
    <t>Escola Secundária Abel Salazar, São Mamede de Infesta, Matosinhos</t>
  </si>
  <si>
    <t>41.19635</t>
  </si>
  <si>
    <t>-8.607188</t>
  </si>
  <si>
    <t>41.19635, -8.607188</t>
  </si>
  <si>
    <t>Escola Básica de Matosinhos</t>
  </si>
  <si>
    <t>41.18453</t>
  </si>
  <si>
    <t>-8.678544</t>
  </si>
  <si>
    <t>41.18453, -8.678544</t>
  </si>
  <si>
    <t>Escola Básica Augusto Gomes, Matosinhos</t>
  </si>
  <si>
    <t>41.18349</t>
  </si>
  <si>
    <t>-8.679716</t>
  </si>
  <si>
    <t>41.18349, -8.679716</t>
  </si>
  <si>
    <t>Escola Básica Florbela Espanca, Matosinhos</t>
  </si>
  <si>
    <t>41.185513</t>
  </si>
  <si>
    <t>-8.687069</t>
  </si>
  <si>
    <t>41.185513, -8.687069</t>
  </si>
  <si>
    <t>Escola Básica de Santiago, Custóias, Matosinhos</t>
  </si>
  <si>
    <t>41.198498</t>
  </si>
  <si>
    <t>-8.63794</t>
  </si>
  <si>
    <t>41.198498, -8.63794</t>
  </si>
  <si>
    <t>Escola Básica n.º 2 de Perafita, Matosinhos</t>
  </si>
  <si>
    <t>41.224754</t>
  </si>
  <si>
    <t>-8.698821</t>
  </si>
  <si>
    <t>41.224754, -8.698821</t>
  </si>
  <si>
    <t>Escola Básica de Agudela, Pampelido, Matosinhos</t>
  </si>
  <si>
    <t>41.24375</t>
  </si>
  <si>
    <t>-8.721891</t>
  </si>
  <si>
    <t>41.24375, -8.721891</t>
  </si>
  <si>
    <t>Escola Básica de Figueiró, Paços de Ferreira</t>
  </si>
  <si>
    <t>Figueiró</t>
  </si>
  <si>
    <t>41.30984131</t>
  </si>
  <si>
    <t>-8.340791575</t>
  </si>
  <si>
    <t>41.30984131, -8.340791575</t>
  </si>
  <si>
    <t>Escola Básica de Sanfins de Ferreira, Paços de Ferreira</t>
  </si>
  <si>
    <t>Sanfins de Ferreira</t>
  </si>
  <si>
    <t>41.32047719</t>
  </si>
  <si>
    <t>-8.374378272</t>
  </si>
  <si>
    <t>41.32047719, -8.374378272</t>
  </si>
  <si>
    <t>Escola Básica de Lamoso, Paços de Ferreira</t>
  </si>
  <si>
    <t>Lamoso</t>
  </si>
  <si>
    <t>41.31945954</t>
  </si>
  <si>
    <t>-8.353960456</t>
  </si>
  <si>
    <t>41.31945954, -8.353960456</t>
  </si>
  <si>
    <t>Escola Básica de Penamaior, Paços de Ferreira</t>
  </si>
  <si>
    <t>Penamaior</t>
  </si>
  <si>
    <t>41.27850285</t>
  </si>
  <si>
    <t>-8.407414811</t>
  </si>
  <si>
    <t>41.27850285, -8.407414811</t>
  </si>
  <si>
    <t>Escola Básica de Ferreira, Paços de Ferreira</t>
  </si>
  <si>
    <t>Ferreira</t>
  </si>
  <si>
    <t>41.26094333</t>
  </si>
  <si>
    <t>-8.357261017</t>
  </si>
  <si>
    <t>41.26094333, -8.357261017</t>
  </si>
  <si>
    <t>Escola Básica de Carvalhosa, Paços de Ferreira</t>
  </si>
  <si>
    <t>Carvalhosa</t>
  </si>
  <si>
    <t>41.29377004</t>
  </si>
  <si>
    <t>-8.369016228</t>
  </si>
  <si>
    <t>41.29377004, -8.369016228</t>
  </si>
  <si>
    <t>Escola Básica n.º 1 de Frazão, Paços de Ferreira</t>
  </si>
  <si>
    <t>Frazão</t>
  </si>
  <si>
    <t>41.26552584</t>
  </si>
  <si>
    <t>-8.414979406</t>
  </si>
  <si>
    <t>41.26552584, -8.414979406</t>
  </si>
  <si>
    <t>Escola Básica de Paços de Ferreira</t>
  </si>
  <si>
    <t>Paços de Ferreira</t>
  </si>
  <si>
    <t>41.279204</t>
  </si>
  <si>
    <t>-8.386088</t>
  </si>
  <si>
    <t>41.279204, -8.386088</t>
  </si>
  <si>
    <t>Escola Básica de Freamunde, Paços de Ferreira</t>
  </si>
  <si>
    <t>Freamunde</t>
  </si>
  <si>
    <t>41.2842504476182</t>
  </si>
  <si>
    <t>-8.34650069475173</t>
  </si>
  <si>
    <t>41.2842504476182, -8.34650069475173</t>
  </si>
  <si>
    <t>Escola Básica de Meixomil, Paços de Ferreira</t>
  </si>
  <si>
    <t>Meixomil</t>
  </si>
  <si>
    <t>41.2895067484882</t>
  </si>
  <si>
    <t>-8.39009195566177</t>
  </si>
  <si>
    <t>41.2895067484882, -8.39009195566177</t>
  </si>
  <si>
    <t>Escola Básica de Raimonda, Paços de Ferreira</t>
  </si>
  <si>
    <t>Raimonda</t>
  </si>
  <si>
    <t>41.3163661207009</t>
  </si>
  <si>
    <t>-8.33144813776016</t>
  </si>
  <si>
    <t>41.3163661207009, -8.33144813776016</t>
  </si>
  <si>
    <t>Escola Básica n.º 2 de Paços de Ferreira</t>
  </si>
  <si>
    <t>41.2735329735464</t>
  </si>
  <si>
    <t>-8.36916267871856</t>
  </si>
  <si>
    <t>41.2735329735464, -8.36916267871856</t>
  </si>
  <si>
    <t>Escola Secundária D. António Taipa, Freamunde, Paços de Ferreira</t>
  </si>
  <si>
    <t>41.289879</t>
  </si>
  <si>
    <t>-8.345962</t>
  </si>
  <si>
    <t>41.289879, -8.345962</t>
  </si>
  <si>
    <t>Escola Básica de Arreigada, Paços de Ferreira</t>
  </si>
  <si>
    <t>Arreigada</t>
  </si>
  <si>
    <t>41.250199</t>
  </si>
  <si>
    <t>-8.394853</t>
  </si>
  <si>
    <t>41.250199, -8.394853</t>
  </si>
  <si>
    <t>Escola Básica de Seroa, Paços de Ferreira</t>
  </si>
  <si>
    <t>Seroa</t>
  </si>
  <si>
    <t>41.266299</t>
  </si>
  <si>
    <t>-8.430839</t>
  </si>
  <si>
    <t>41.266299, -8.430839</t>
  </si>
  <si>
    <t>Escola Básica n.º 1 de Eiriz, Paços de Ferreira</t>
  </si>
  <si>
    <t>Eiriz</t>
  </si>
  <si>
    <t>41.307417</t>
  </si>
  <si>
    <t>-8.384064</t>
  </si>
  <si>
    <t>41.307417, -8.384064</t>
  </si>
  <si>
    <t>Escola Básica e Secundária Dr. Manuel Pinto de Vasconcelos, Freamunde, Paços de Ferreira</t>
  </si>
  <si>
    <t>41.293346</t>
  </si>
  <si>
    <t>-8.339436</t>
  </si>
  <si>
    <t>41.293346, -8.339436</t>
  </si>
  <si>
    <t>Escola Básica de Eiriz, Paços de Ferreira</t>
  </si>
  <si>
    <t>41.308487</t>
  </si>
  <si>
    <t>-8.366357</t>
  </si>
  <si>
    <t>41.308487, -8.366357</t>
  </si>
  <si>
    <t>Escola Secundária de Paços de Ferreira</t>
  </si>
  <si>
    <t>41.278915</t>
  </si>
  <si>
    <t>-8.376886</t>
  </si>
  <si>
    <t>41.278915, -8.376886</t>
  </si>
  <si>
    <t>Escola Básica de Frazão, Paços de Ferreira</t>
  </si>
  <si>
    <t>41.25927</t>
  </si>
  <si>
    <t>-8.419404</t>
  </si>
  <si>
    <t>41.25927, -8.419404</t>
  </si>
  <si>
    <t>Escola Básica da Gandra, Paredes</t>
  </si>
  <si>
    <t>41.2020940093289</t>
  </si>
  <si>
    <t>-8.43849778175354</t>
  </si>
  <si>
    <t>41.2020940093289, -8.43849778175354</t>
  </si>
  <si>
    <t>Escola Básica de Mouriz, Paredes</t>
  </si>
  <si>
    <t>Mouriz</t>
  </si>
  <si>
    <t>41.2097299387074</t>
  </si>
  <si>
    <t>-8.35166931152343</t>
  </si>
  <si>
    <t>41.2097299387074, -8.35166931152343</t>
  </si>
  <si>
    <t>Escola Básica de Vilela, Paredes</t>
  </si>
  <si>
    <t>Vilela</t>
  </si>
  <si>
    <t>41.2447279745041</t>
  </si>
  <si>
    <t>-8.38466584682464</t>
  </si>
  <si>
    <t>41.2447279745041, -8.38466584682464</t>
  </si>
  <si>
    <t>Escola Básica n.º 1 de Rebordosa, Paredes</t>
  </si>
  <si>
    <t>Rebordosa</t>
  </si>
  <si>
    <t>41.2250757839054</t>
  </si>
  <si>
    <t>-8.41004490852355</t>
  </si>
  <si>
    <t>41.2250757839054, -8.41004490852355</t>
  </si>
  <si>
    <t>Escola Básica n.º 1 de Sobreira, Paredes</t>
  </si>
  <si>
    <t>Sobreira</t>
  </si>
  <si>
    <t>41.146365531921</t>
  </si>
  <si>
    <t>-8.38774502277374</t>
  </si>
  <si>
    <t>41.146365531921, -8.38774502277374</t>
  </si>
  <si>
    <t>Escola Básica de Recarei, Paredes</t>
  </si>
  <si>
    <t>Recarei</t>
  </si>
  <si>
    <t>41.1484539584324</t>
  </si>
  <si>
    <t>-8.42681407928466</t>
  </si>
  <si>
    <t>41.1484539584324, -8.42681407928466</t>
  </si>
  <si>
    <t>Escola Básica de Duas Igrejas, Paredes</t>
  </si>
  <si>
    <t>Duas Igrejas</t>
  </si>
  <si>
    <t>41.2246158240631</t>
  </si>
  <si>
    <t>-8.37707251310348</t>
  </si>
  <si>
    <t>41.2246158240631, -8.37707251310348</t>
  </si>
  <si>
    <t>Escola Básica n.º 1 de Lordelo, Paredes</t>
  </si>
  <si>
    <t>41.2462909403386</t>
  </si>
  <si>
    <t>-8.41809153556823</t>
  </si>
  <si>
    <t>41.2462909403386, -8.41809153556823</t>
  </si>
  <si>
    <t>Escola Básica de Sobrosa, Paredes</t>
  </si>
  <si>
    <t>Sobrosa</t>
  </si>
  <si>
    <t>41.2372312690651</t>
  </si>
  <si>
    <t>-8.35658580064773</t>
  </si>
  <si>
    <t>41.2372312690651, -8.35658580064773</t>
  </si>
  <si>
    <t>Escola Básica de Cete, Paredes</t>
  </si>
  <si>
    <t>Cete</t>
  </si>
  <si>
    <t>41.17233</t>
  </si>
  <si>
    <t>-8.36106</t>
  </si>
  <si>
    <t>41.17233, -8.36106</t>
  </si>
  <si>
    <t>Escola Básica n.º 2 de Lordelo, Paredes</t>
  </si>
  <si>
    <t>41.230365</t>
  </si>
  <si>
    <t>-8.422717</t>
  </si>
  <si>
    <t>41.230365, -8.422717</t>
  </si>
  <si>
    <t>Escola Básica de Bitarães, Paredes</t>
  </si>
  <si>
    <t>Bitarães</t>
  </si>
  <si>
    <t>41.229179</t>
  </si>
  <si>
    <t>-8.319261</t>
  </si>
  <si>
    <t>41.229179, -8.319261</t>
  </si>
  <si>
    <t>Escola Básica e Secundária de Cristelo, Paredes</t>
  </si>
  <si>
    <t>41.222168</t>
  </si>
  <si>
    <t>-8.366138</t>
  </si>
  <si>
    <t>41.222168, -8.366138</t>
  </si>
  <si>
    <t>Escola Básica e Secundária de Lordelo, Paredes</t>
  </si>
  <si>
    <t>41.236473</t>
  </si>
  <si>
    <t>-8.415594</t>
  </si>
  <si>
    <t>41.236473, -8.415594</t>
  </si>
  <si>
    <t>Escola Básica n.º 2 de Paredes</t>
  </si>
  <si>
    <t>Castelões de Cepeda</t>
  </si>
  <si>
    <t>41.203575</t>
  </si>
  <si>
    <t>-8.334814</t>
  </si>
  <si>
    <t>41.203575, -8.334814</t>
  </si>
  <si>
    <t>Escola Básica e Secundária de Sobreira, Paredes</t>
  </si>
  <si>
    <t>41.15146</t>
  </si>
  <si>
    <t>-8.396953</t>
  </si>
  <si>
    <t>41.15146, -8.396953</t>
  </si>
  <si>
    <t>Escola Básica e Secundária de Paredes</t>
  </si>
  <si>
    <t>41.20068</t>
  </si>
  <si>
    <t>-8.335693</t>
  </si>
  <si>
    <t>41.20068, -8.335693</t>
  </si>
  <si>
    <t>Escola Secundária Daniel Faria, Baltar, Paredes</t>
  </si>
  <si>
    <t>Baltar</t>
  </si>
  <si>
    <t>41.19231</t>
  </si>
  <si>
    <t>-8.384246</t>
  </si>
  <si>
    <t>41.19231, -8.384246</t>
  </si>
  <si>
    <t>Escola Secundária de Paredes</t>
  </si>
  <si>
    <t>41.20201</t>
  </si>
  <si>
    <t>-8.334765</t>
  </si>
  <si>
    <t>41.20201, -8.334765</t>
  </si>
  <si>
    <t>Escola Básica e Secundária de Rebordosa, Paredes</t>
  </si>
  <si>
    <t>41.22345</t>
  </si>
  <si>
    <t>-8.412945</t>
  </si>
  <si>
    <t>41.22345, -8.412945</t>
  </si>
  <si>
    <t>Escola Básica de Serrinha, Rebordosa, Paredes</t>
  </si>
  <si>
    <t>41.209026</t>
  </si>
  <si>
    <t>-8.425931</t>
  </si>
  <si>
    <t>41.209026, -8.425931</t>
  </si>
  <si>
    <t>Escola Básica de Baltar, Paredes</t>
  </si>
  <si>
    <t>41.189503</t>
  </si>
  <si>
    <t>-8.379536</t>
  </si>
  <si>
    <t>41.189503, -8.379536</t>
  </si>
  <si>
    <t>Escola Básica e Secundária de Vilela, Paredes</t>
  </si>
  <si>
    <t>41.237007</t>
  </si>
  <si>
    <t>-8.396746</t>
  </si>
  <si>
    <t>41.237007, -8.396746</t>
  </si>
  <si>
    <t>Escola Básica do Douro, Rio Mau, Penafiel</t>
  </si>
  <si>
    <t>Rio Mau</t>
  </si>
  <si>
    <t>41.0531002768272</t>
  </si>
  <si>
    <t>-8.3586511015892</t>
  </si>
  <si>
    <t>41.0531002768272, -8.3586511015892</t>
  </si>
  <si>
    <t>Escola Básica de Abragão, Penafiel</t>
  </si>
  <si>
    <t>Abragão</t>
  </si>
  <si>
    <t>41.1579197152611</t>
  </si>
  <si>
    <t>-8.2283292710781</t>
  </si>
  <si>
    <t>41.1579197152611, -8.2283292710781</t>
  </si>
  <si>
    <t>Escola Básica de Cabeça Santa, Penafiel</t>
  </si>
  <si>
    <t>Cabeça Santa</t>
  </si>
  <si>
    <t>41.1343264963738</t>
  </si>
  <si>
    <t>-8.28893780708312</t>
  </si>
  <si>
    <t>41.1343264963738, -8.28893780708312</t>
  </si>
  <si>
    <t>Escola Básica de Castelões, Penafiel</t>
  </si>
  <si>
    <t>41.2276740927783</t>
  </si>
  <si>
    <t>-8.17888677120208</t>
  </si>
  <si>
    <t>41.2276740927783, -8.17888677120208</t>
  </si>
  <si>
    <t>Escola Básica de Fonte Arcada, Penafiel</t>
  </si>
  <si>
    <t>Fonte Arcada</t>
  </si>
  <si>
    <t>41.1440134477628</t>
  </si>
  <si>
    <t>-8.36359709501266</t>
  </si>
  <si>
    <t>41.1440134477628, -8.36359709501266</t>
  </si>
  <si>
    <t>Escola Básica de Lagares, Penafiel</t>
  </si>
  <si>
    <t>41.13024</t>
  </si>
  <si>
    <t>-8.362649</t>
  </si>
  <si>
    <t>41.13024, -8.362649</t>
  </si>
  <si>
    <t>Escola Básica da Portela, Penafiel</t>
  </si>
  <si>
    <t>41.1091161453445</t>
  </si>
  <si>
    <t>-8.29644262790679</t>
  </si>
  <si>
    <t>41.1091161453445, -8.29644262790679</t>
  </si>
  <si>
    <t>Escola Básica de Rans, Penafiel</t>
  </si>
  <si>
    <t>Rans</t>
  </si>
  <si>
    <t>41.1672993013777</t>
  </si>
  <si>
    <t>-8.29687714576721</t>
  </si>
  <si>
    <t>41.1672993013777, -8.29687714576721</t>
  </si>
  <si>
    <t>Escola Básica de Penafiel</t>
  </si>
  <si>
    <t>Penafiel</t>
  </si>
  <si>
    <t>41.20867</t>
  </si>
  <si>
    <t>-8.28162</t>
  </si>
  <si>
    <t>41.20867, -8.28162</t>
  </si>
  <si>
    <t>Escola Básica de Boelhe, Penafiel</t>
  </si>
  <si>
    <t>Boelhe</t>
  </si>
  <si>
    <t>41.138176</t>
  </si>
  <si>
    <t>-8.246253</t>
  </si>
  <si>
    <t>41.138176, -8.246253</t>
  </si>
  <si>
    <t>Escola Básica de Urrô, Penafiel</t>
  </si>
  <si>
    <t>Urrô</t>
  </si>
  <si>
    <t>41.18752</t>
  </si>
  <si>
    <t>-8.337994</t>
  </si>
  <si>
    <t>41.18752, -8.337994</t>
  </si>
  <si>
    <t>Escola Básica de Irivo, Penafiel</t>
  </si>
  <si>
    <t>Irivo</t>
  </si>
  <si>
    <t>41.177432</t>
  </si>
  <si>
    <t>-8.328854</t>
  </si>
  <si>
    <t>41.177432, -8.328854</t>
  </si>
  <si>
    <t>Escola Básica de Pinheiro, Penafiel</t>
  </si>
  <si>
    <t>41.120293</t>
  </si>
  <si>
    <t>-8.297833</t>
  </si>
  <si>
    <t>41.120293, -8.297833</t>
  </si>
  <si>
    <t>Escola Secundária de Penafiel</t>
  </si>
  <si>
    <t>Milhundos</t>
  </si>
  <si>
    <t>41.208687</t>
  </si>
  <si>
    <t>-8.273311</t>
  </si>
  <si>
    <t>41.208687, -8.273311</t>
  </si>
  <si>
    <t>Escola Básica de Oldrões, Penafiel</t>
  </si>
  <si>
    <t>Oldrões</t>
  </si>
  <si>
    <t>41.14788</t>
  </si>
  <si>
    <t>-8.294168</t>
  </si>
  <si>
    <t>41.14788, -8.294168</t>
  </si>
  <si>
    <t>Escola Básica de São Lourenço, Penafiel</t>
  </si>
  <si>
    <t>Paço de Sousa</t>
  </si>
  <si>
    <t>41.167828</t>
  </si>
  <si>
    <t>-8.331751</t>
  </si>
  <si>
    <t>41.167828, -8.331751</t>
  </si>
  <si>
    <t>Escola Básica de Luzim, Penafiel</t>
  </si>
  <si>
    <t>Luzim</t>
  </si>
  <si>
    <t>41.15198</t>
  </si>
  <si>
    <t>-8.244076</t>
  </si>
  <si>
    <t>41.15198, -8.244076</t>
  </si>
  <si>
    <t>Escola Básica de Bustelo, Penafiel</t>
  </si>
  <si>
    <t>Bustelo</t>
  </si>
  <si>
    <t>41.228992</t>
  </si>
  <si>
    <t>-8.270457</t>
  </si>
  <si>
    <t>41.228992, -8.270457</t>
  </si>
  <si>
    <t>Escola Básica de Peroselo, Penafiel</t>
  </si>
  <si>
    <t>Perozelo</t>
  </si>
  <si>
    <t>41.149155</t>
  </si>
  <si>
    <t>-8.262338</t>
  </si>
  <si>
    <t>41.149155, -8.262338</t>
  </si>
  <si>
    <t>Escola Básica e Secundária de Pinheiro, Penafiel</t>
  </si>
  <si>
    <t>41.12186</t>
  </si>
  <si>
    <t>-8.297391</t>
  </si>
  <si>
    <t>41.12186, -8.297391</t>
  </si>
  <si>
    <t>Escola Básica de Mosteiro, Assento, Penafiel</t>
  </si>
  <si>
    <t>41.166206</t>
  </si>
  <si>
    <t>-8.346868</t>
  </si>
  <si>
    <t>41.166206, -8.346868</t>
  </si>
  <si>
    <t>Escola Básica de Penafiel Sul</t>
  </si>
  <si>
    <t>41.19166</t>
  </si>
  <si>
    <t>-8.296901</t>
  </si>
  <si>
    <t>41.19166, -8.296901</t>
  </si>
  <si>
    <t>Escola Básica de Duas Igrejas, Penafiel</t>
  </si>
  <si>
    <t>41.185585</t>
  </si>
  <si>
    <t>-8.262665</t>
  </si>
  <si>
    <t>41.185585, -8.262665</t>
  </si>
  <si>
    <t>Escola Básica de Guilhufe, Penafiel</t>
  </si>
  <si>
    <t>Guilhufe</t>
  </si>
  <si>
    <t>41.191788</t>
  </si>
  <si>
    <t>-8.31535</t>
  </si>
  <si>
    <t>41.191788, -8.31535</t>
  </si>
  <si>
    <t>Escola Básica D. António Ferreira Gomes, Milhundos, Penafiel</t>
  </si>
  <si>
    <t>41.207233</t>
  </si>
  <si>
    <t>-8.272059</t>
  </si>
  <si>
    <t>41.207233, -8.272059</t>
  </si>
  <si>
    <t>Escola Secundária Joaquim de Araújo, Guilhufe, Penafiel</t>
  </si>
  <si>
    <t>41.191014</t>
  </si>
  <si>
    <t>-8.302598</t>
  </si>
  <si>
    <t>41.191014, -8.302598</t>
  </si>
  <si>
    <t>Escola Básica de Capela, Penafiel</t>
  </si>
  <si>
    <t>Capela</t>
  </si>
  <si>
    <t>41.100105</t>
  </si>
  <si>
    <t>-8.351807</t>
  </si>
  <si>
    <t>41.100105, -8.351807</t>
  </si>
  <si>
    <t>Escola Básica de Galegos, Penafiel</t>
  </si>
  <si>
    <t>Galegos</t>
  </si>
  <si>
    <t>41.165905</t>
  </si>
  <si>
    <t>-8.312774</t>
  </si>
  <si>
    <t>41.165905, -8.312774</t>
  </si>
  <si>
    <t>Escola Básica de S. Mamede de Recesinhos, Penafiel</t>
  </si>
  <si>
    <t>Recezinhos (São Mamede)</t>
  </si>
  <si>
    <t>41.239063</t>
  </si>
  <si>
    <t>-8.204383</t>
  </si>
  <si>
    <t>41.239063, -8.204383</t>
  </si>
  <si>
    <t>Escola Básica de Santiago de Subarrifana, Penafiel</t>
  </si>
  <si>
    <t>Santiago de Subarrifana</t>
  </si>
  <si>
    <t>41.216724</t>
  </si>
  <si>
    <t>-8.300926</t>
  </si>
  <si>
    <t>41.216724, -8.300926</t>
  </si>
  <si>
    <t>Escola Básica de Milhundos, Penafiel</t>
  </si>
  <si>
    <t>41.202908</t>
  </si>
  <si>
    <t>-8.271701</t>
  </si>
  <si>
    <t>41.202908, -8.271701</t>
  </si>
  <si>
    <t>Escola Básica de São Martinho de Recezinhos, Penafiel</t>
  </si>
  <si>
    <t>Recezinhos (São Martinho)</t>
  </si>
  <si>
    <t>41.224564</t>
  </si>
  <si>
    <t>-8.215766</t>
  </si>
  <si>
    <t>41.224564, -8.215766</t>
  </si>
  <si>
    <t>Escola Básica de Valpedre, Penafiel</t>
  </si>
  <si>
    <t>Valpedre</t>
  </si>
  <si>
    <t>41.135418</t>
  </si>
  <si>
    <t>-8.30613</t>
  </si>
  <si>
    <t>41.135418, -8.30613</t>
  </si>
  <si>
    <t>Escola Básica de Paço de Sousa, Penafiel</t>
  </si>
  <si>
    <t>41.17028</t>
  </si>
  <si>
    <t>-8.333629</t>
  </si>
  <si>
    <t>41.17028, -8.333629</t>
  </si>
  <si>
    <t>Escola Básica de Tojais, Penafiel</t>
  </si>
  <si>
    <t>Paredes</t>
  </si>
  <si>
    <t>41.126034</t>
  </si>
  <si>
    <t>-8.285599</t>
  </si>
  <si>
    <t>41.126034, -8.285599</t>
  </si>
  <si>
    <t>Escola Básica de Penafiel Sudeste</t>
  </si>
  <si>
    <t>41.117424</t>
  </si>
  <si>
    <t>-8.275068</t>
  </si>
  <si>
    <t>41.117424, -8.275068</t>
  </si>
  <si>
    <t>Escola Básica de Canelas, Penafiel</t>
  </si>
  <si>
    <t>41.077133</t>
  </si>
  <si>
    <t>-8.319817</t>
  </si>
  <si>
    <t>41.077133, -8.319817</t>
  </si>
  <si>
    <t>Escola Básica de Figueira, Penafiel</t>
  </si>
  <si>
    <t>Figueira</t>
  </si>
  <si>
    <t>41.11459</t>
  </si>
  <si>
    <t>-8.343312</t>
  </si>
  <si>
    <t>41.11459, -8.343312</t>
  </si>
  <si>
    <t>Escola Básica de Santa Marta, Penafiel</t>
  </si>
  <si>
    <t>Santa Marta</t>
  </si>
  <si>
    <t>41.217213</t>
  </si>
  <si>
    <t>-8.258923</t>
  </si>
  <si>
    <t>41.217213, -8.258923</t>
  </si>
  <si>
    <t>Escola Básica de Rio de Moinhos, Penafiel</t>
  </si>
  <si>
    <t>41.10655</t>
  </si>
  <si>
    <t>-8.265324</t>
  </si>
  <si>
    <t>41.10655, -8.265324</t>
  </si>
  <si>
    <t>Escola Básica de Croca, Penafiel</t>
  </si>
  <si>
    <t>Croca</t>
  </si>
  <si>
    <t>41.22135</t>
  </si>
  <si>
    <t>-8.24285</t>
  </si>
  <si>
    <t>41.22135, -8.24285</t>
  </si>
  <si>
    <t>Escola Básica da Póvoa, Penafiel</t>
  </si>
  <si>
    <t>41.182854</t>
  </si>
  <si>
    <t>-8.313423</t>
  </si>
  <si>
    <t>41.182854, -8.313423</t>
  </si>
  <si>
    <t>Escola Básica de Novelas, Penafiel</t>
  </si>
  <si>
    <t>Novelas</t>
  </si>
  <si>
    <t>41.22460071</t>
  </si>
  <si>
    <t>-8.291231003</t>
  </si>
  <si>
    <t>41.22460071, -8.291231003</t>
  </si>
  <si>
    <t>Escola Básica e Secundária Clara de Resende, Porto</t>
  </si>
  <si>
    <t>Ramalde</t>
  </si>
  <si>
    <t>41.162945</t>
  </si>
  <si>
    <t>-8.643828</t>
  </si>
  <si>
    <t>41.162945, -8.643828</t>
  </si>
  <si>
    <t>Escola Básica das Antas, Porto</t>
  </si>
  <si>
    <t>Campanhã</t>
  </si>
  <si>
    <t>41.1657041597308</t>
  </si>
  <si>
    <t>-8.58658656477928</t>
  </si>
  <si>
    <t>41.1657041597308, -8.58658656477928</t>
  </si>
  <si>
    <t>Escola Básica Manoel de Oliveira, Porto</t>
  </si>
  <si>
    <t>Aldoar</t>
  </si>
  <si>
    <t>41.16841</t>
  </si>
  <si>
    <t>-8.666142</t>
  </si>
  <si>
    <t>41.16841, -8.666142</t>
  </si>
  <si>
    <t>Escola Básica da Pasteleira, Porto</t>
  </si>
  <si>
    <t>Lordelo do Ouro</t>
  </si>
  <si>
    <t>41.15478</t>
  </si>
  <si>
    <t>-8.660354</t>
  </si>
  <si>
    <t>41.15478, -8.660354</t>
  </si>
  <si>
    <t>Escola Básica Nicolau Nasoni, Porto</t>
  </si>
  <si>
    <t>41.171566</t>
  </si>
  <si>
    <t>-8.580534</t>
  </si>
  <si>
    <t>41.171566, -8.580534</t>
  </si>
  <si>
    <t>Escola Básica e Secundária Carolina Michaëlis, Porto</t>
  </si>
  <si>
    <t>Cedofeita</t>
  </si>
  <si>
    <t>41.15925</t>
  </si>
  <si>
    <t>-8.622063</t>
  </si>
  <si>
    <t>41.15925, -8.622063</t>
  </si>
  <si>
    <t>Escola Básica de São Tomé, Porto</t>
  </si>
  <si>
    <t>Paranhos</t>
  </si>
  <si>
    <t>41.177757</t>
  </si>
  <si>
    <t>-8.611517</t>
  </si>
  <si>
    <t>41.177757, -8.611517</t>
  </si>
  <si>
    <t>Escola Básica de São Roque de Lameira, Porto</t>
  </si>
  <si>
    <t>41.166267</t>
  </si>
  <si>
    <t>-8.572949</t>
  </si>
  <si>
    <t>41.166267, -8.572949</t>
  </si>
  <si>
    <t>Escola Básica de São João de Deus, Porto</t>
  </si>
  <si>
    <t>41.177433</t>
  </si>
  <si>
    <t>-8.5719</t>
  </si>
  <si>
    <t>41.177433, -8.5719</t>
  </si>
  <si>
    <t>Escola Secundária Infante D. Henrique, Porto</t>
  </si>
  <si>
    <t>Massarelos</t>
  </si>
  <si>
    <t>41.153004</t>
  </si>
  <si>
    <t>-8.624826</t>
  </si>
  <si>
    <t>41.153004, -8.624826</t>
  </si>
  <si>
    <t>Escola Básica de Castelos, Porto</t>
  </si>
  <si>
    <t>41.169334</t>
  </si>
  <si>
    <t>-8.629336</t>
  </si>
  <si>
    <t>41.169334, -8.629336</t>
  </si>
  <si>
    <t>Escola Básica Eugénio de Andrade, Porto</t>
  </si>
  <si>
    <t>41.170166</t>
  </si>
  <si>
    <t>-8.601427</t>
  </si>
  <si>
    <t>41.170166, -8.601427</t>
  </si>
  <si>
    <t>Escola Básica n.º 2 do Viso, Porto</t>
  </si>
  <si>
    <t>41.17828</t>
  </si>
  <si>
    <t>-8.645639</t>
  </si>
  <si>
    <t>41.17828, -8.645639</t>
  </si>
  <si>
    <t>Escola Básica das Campinas, Porto</t>
  </si>
  <si>
    <t>41.170773</t>
  </si>
  <si>
    <t>-8.653191</t>
  </si>
  <si>
    <t>41.170773, -8.653191</t>
  </si>
  <si>
    <t>Escola Básica e Secundária de Miragaia, Porto</t>
  </si>
  <si>
    <t>Miragaia</t>
  </si>
  <si>
    <t>41.14403</t>
  </si>
  <si>
    <t>-8.618911</t>
  </si>
  <si>
    <t>41.14403, -8.618911</t>
  </si>
  <si>
    <t>Escola Básica do Cerco, Porto</t>
  </si>
  <si>
    <t>41.1614</t>
  </si>
  <si>
    <t>-8.567445</t>
  </si>
  <si>
    <t>41.1614, -8.567445</t>
  </si>
  <si>
    <t>Escola Básica e Secundária Dr. Augusto César Pires de Lima, Porto</t>
  </si>
  <si>
    <t>Bonfim</t>
  </si>
  <si>
    <t>41.148933</t>
  </si>
  <si>
    <t>-8.593343</t>
  </si>
  <si>
    <t>41.148933, -8.593343</t>
  </si>
  <si>
    <t>Escola Básica Augusto Lessa, Porto</t>
  </si>
  <si>
    <t>41.170048</t>
  </si>
  <si>
    <t>-8.599951</t>
  </si>
  <si>
    <t>41.170048, -8.599951</t>
  </si>
  <si>
    <t>Escola Básica da Vilarinha, Porto</t>
  </si>
  <si>
    <t>41.16426</t>
  </si>
  <si>
    <t>-8.660177</t>
  </si>
  <si>
    <t>41.16426, -8.660177</t>
  </si>
  <si>
    <t>Escola Básica do Campo 24 de Agosto, Porto</t>
  </si>
  <si>
    <t>41.1428138527778</t>
  </si>
  <si>
    <t>-8.59623307222222</t>
  </si>
  <si>
    <t>41.1428138527778, -8.59623307222222</t>
  </si>
  <si>
    <t>Escola Básica da Torrinha, Porto</t>
  </si>
  <si>
    <t>41.1542</t>
  </si>
  <si>
    <t>-8.623804</t>
  </si>
  <si>
    <t>41.1542, -8.623804</t>
  </si>
  <si>
    <t>Escola Secundária António Nobre, Porto</t>
  </si>
  <si>
    <t>41.167793</t>
  </si>
  <si>
    <t>-8.600941</t>
  </si>
  <si>
    <t>41.167793, -8.600941</t>
  </si>
  <si>
    <t>Escola Básica de São Miguel de Nevogilde, Porto</t>
  </si>
  <si>
    <t>41.15961</t>
  </si>
  <si>
    <t>-8.679849</t>
  </si>
  <si>
    <t>41.15961, -8.679849</t>
  </si>
  <si>
    <t>Escola Básica das Florinhas, Porto</t>
  </si>
  <si>
    <t>41.154736</t>
  </si>
  <si>
    <t>-8.603291</t>
  </si>
  <si>
    <t>41.154736, -8.603291</t>
  </si>
  <si>
    <t>Escola Básica do Lagarteiro, Porto</t>
  </si>
  <si>
    <t>41.152996</t>
  </si>
  <si>
    <t>-8.569065</t>
  </si>
  <si>
    <t>41.152996, -8.569065</t>
  </si>
  <si>
    <t>Escola Básica e Secundária Leonardo Coimbra - Filho, Porto</t>
  </si>
  <si>
    <t>41.157436</t>
  </si>
  <si>
    <t>-8.653622</t>
  </si>
  <si>
    <t>41.157436, -8.653622</t>
  </si>
  <si>
    <t>Escola Básica Fernão de Magalhães, Porto</t>
  </si>
  <si>
    <t>41.15384</t>
  </si>
  <si>
    <t>-8.598684</t>
  </si>
  <si>
    <t>41.15384, -8.598684</t>
  </si>
  <si>
    <t>Escola Básica do Covelo, Porto</t>
  </si>
  <si>
    <t>41.165558</t>
  </si>
  <si>
    <t>-8.609059</t>
  </si>
  <si>
    <t>41.165558, -8.609059</t>
  </si>
  <si>
    <t>Escola Básica e Secundária do Cerco do Porto, Porto</t>
  </si>
  <si>
    <t>41.162983</t>
  </si>
  <si>
    <t>-8.569637</t>
  </si>
  <si>
    <t>41.162983, -8.569637</t>
  </si>
  <si>
    <t>Escola Básica Augusto Gil, Porto</t>
  </si>
  <si>
    <t>Santo Ildefonso</t>
  </si>
  <si>
    <t>41.152767</t>
  </si>
  <si>
    <t>-8.603903</t>
  </si>
  <si>
    <t>41.152767, -8.603903</t>
  </si>
  <si>
    <t>Escola Básica da Alegria, Porto</t>
  </si>
  <si>
    <t>41.14396</t>
  </si>
  <si>
    <t>-8.600068</t>
  </si>
  <si>
    <t>41.14396, -8.600068</t>
  </si>
  <si>
    <t>Escola Básica dos Correios, Porto</t>
  </si>
  <si>
    <t>41.173077</t>
  </si>
  <si>
    <t>-8.658519</t>
  </si>
  <si>
    <t>41.173077, -8.658519</t>
  </si>
  <si>
    <t>Escola Básica de São Nicolau, Porto</t>
  </si>
  <si>
    <t>São Nicolau</t>
  </si>
  <si>
    <t>41.141262</t>
  </si>
  <si>
    <t>-8.617583</t>
  </si>
  <si>
    <t>41.141262, -8.617583</t>
  </si>
  <si>
    <t>Escola Básica de Noeda, Porto</t>
  </si>
  <si>
    <t>41.145798</t>
  </si>
  <si>
    <t>-8.58289</t>
  </si>
  <si>
    <t>41.145798, -8.58289</t>
  </si>
  <si>
    <t>Escola Básica Gomes Teixeira, Porto</t>
  </si>
  <si>
    <t>41.15273</t>
  </si>
  <si>
    <t>-8.626802</t>
  </si>
  <si>
    <t>41.15273, -8.626802</t>
  </si>
  <si>
    <t>Escola Básica Costa Cabral, Porto</t>
  </si>
  <si>
    <t>41.16626</t>
  </si>
  <si>
    <t>-8.59967</t>
  </si>
  <si>
    <t>41.16626, -8.59967</t>
  </si>
  <si>
    <t>Escola Básica da Lomba, Porto</t>
  </si>
  <si>
    <t>41.148083</t>
  </si>
  <si>
    <t>-8.589786</t>
  </si>
  <si>
    <t>41.148083, -8.589786</t>
  </si>
  <si>
    <t>Escola Secundária Filipa de Vilhena, Porto</t>
  </si>
  <si>
    <t>41.1664</t>
  </si>
  <si>
    <t>-8.608452</t>
  </si>
  <si>
    <t>41.1664, -8.608452</t>
  </si>
  <si>
    <t>Escola Básica da Corujeira, Porto</t>
  </si>
  <si>
    <t>41.1561</t>
  </si>
  <si>
    <t>-8.579541</t>
  </si>
  <si>
    <t>41.1561, -8.579541</t>
  </si>
  <si>
    <t>Escola Profissional Infante D. Henrique</t>
  </si>
  <si>
    <t>41.1582769472222</t>
  </si>
  <si>
    <t>-8.61781570833333</t>
  </si>
  <si>
    <t>41.1582769472222, -8.61781570833333</t>
  </si>
  <si>
    <t>Escola Básica de São João da Foz, Porto</t>
  </si>
  <si>
    <t>Foz do Douro</t>
  </si>
  <si>
    <t>-8.670318</t>
  </si>
  <si>
    <t>41.151836, -8.670318</t>
  </si>
  <si>
    <t>Escola Básica e Secundária Fontes Pereira de Melo, Porto</t>
  </si>
  <si>
    <t>41.16444</t>
  </si>
  <si>
    <t>-8.643337</t>
  </si>
  <si>
    <t>41.16444, -8.643337</t>
  </si>
  <si>
    <t>Escola Básica do Viso, Porto</t>
  </si>
  <si>
    <t>41.178383</t>
  </si>
  <si>
    <t>-8.638264</t>
  </si>
  <si>
    <t>41.178383, -8.638264</t>
  </si>
  <si>
    <t>Escola Básica e Secundária Maria Lamas, Porto</t>
  </si>
  <si>
    <t>41.170067</t>
  </si>
  <si>
    <t>-8.633188</t>
  </si>
  <si>
    <t>41.170067, -8.633188</t>
  </si>
  <si>
    <t>Escola Básica das Flores, Porto</t>
  </si>
  <si>
    <t>41.15584</t>
  </si>
  <si>
    <t>-8.589703</t>
  </si>
  <si>
    <t>41.15584, -8.589703</t>
  </si>
  <si>
    <t>Escola Básica do Monte Aventino, Porto</t>
  </si>
  <si>
    <t>41.162003</t>
  </si>
  <si>
    <t>-8.586666</t>
  </si>
  <si>
    <t>41.162003, -8.586666</t>
  </si>
  <si>
    <t>Escola Básica do Falcão, Porto</t>
  </si>
  <si>
    <t>41.158936</t>
  </si>
  <si>
    <t>-8.574803</t>
  </si>
  <si>
    <t>41.158936, -8.574803</t>
  </si>
  <si>
    <t>Escola Básica Francisco Torrinha, Porto</t>
  </si>
  <si>
    <t>41.156754</t>
  </si>
  <si>
    <t>-8.671396</t>
  </si>
  <si>
    <t>41.156754, -8.671396</t>
  </si>
  <si>
    <t>Escola Secundária Aurélia de Sousa, Porto</t>
  </si>
  <si>
    <t>41.159966</t>
  </si>
  <si>
    <t>-8.599682</t>
  </si>
  <si>
    <t>41.159966, -8.599682</t>
  </si>
  <si>
    <t>Escola Básica de Montebello, Porto</t>
  </si>
  <si>
    <t>41.171215</t>
  </si>
  <si>
    <t>-8.584459</t>
  </si>
  <si>
    <t>41.171215, -8.584459</t>
  </si>
  <si>
    <t>Escola Artística Soares dos Reis, Porto</t>
  </si>
  <si>
    <t>41.158493</t>
  </si>
  <si>
    <t>-8.595544</t>
  </si>
  <si>
    <t>41.158493, -8.595544</t>
  </si>
  <si>
    <t>Escola Artística do Conservatório de Música do Porto</t>
  </si>
  <si>
    <t>41.155336</t>
  </si>
  <si>
    <t>-8.623542</t>
  </si>
  <si>
    <t>41.155336, -8.623542</t>
  </si>
  <si>
    <t>Escola Secundária Alexandre Herculano, Porto</t>
  </si>
  <si>
    <t>41.148685</t>
  </si>
  <si>
    <t>-8.59455</t>
  </si>
  <si>
    <t>41.148685, -8.59455</t>
  </si>
  <si>
    <t>Escola Básica do Bom Sucesso, Porto</t>
  </si>
  <si>
    <t>41.15442</t>
  </si>
  <si>
    <t>-8.629586</t>
  </si>
  <si>
    <t>41.15442, -8.629586</t>
  </si>
  <si>
    <t>Escola Básica Ramalho Ortigão, Porto</t>
  </si>
  <si>
    <t>41.151756</t>
  </si>
  <si>
    <t>-8.589873</t>
  </si>
  <si>
    <t>41.151756, -8.589873</t>
  </si>
  <si>
    <t>Escola Básica da Constituição, Porto</t>
  </si>
  <si>
    <t>41.16365</t>
  </si>
  <si>
    <t>-8.616464</t>
  </si>
  <si>
    <t>41.16365, -8.616464</t>
  </si>
  <si>
    <t>Escola Básica da Ponte, Porto</t>
  </si>
  <si>
    <t>41.161694</t>
  </si>
  <si>
    <t>-8.660328</t>
  </si>
  <si>
    <t>41.161694, -8.660328</t>
  </si>
  <si>
    <t>Escola Básica da Agra, Porto</t>
  </si>
  <si>
    <t>41.1765</t>
  </si>
  <si>
    <t>-8.609318</t>
  </si>
  <si>
    <t>41.1765, -8.609318</t>
  </si>
  <si>
    <t>Escola Básica da Fontinha, Porto</t>
  </si>
  <si>
    <t>41.154995</t>
  </si>
  <si>
    <t>-8.6063795</t>
  </si>
  <si>
    <t>41.154995, -8.6063795</t>
  </si>
  <si>
    <t>Escola Básica da Fonte da Moura, Porto</t>
  </si>
  <si>
    <t>41.17036</t>
  </si>
  <si>
    <t>-8.662196</t>
  </si>
  <si>
    <t>41.17036, -8.662196</t>
  </si>
  <si>
    <t>Escola Básica Paulo da Gama, Porto</t>
  </si>
  <si>
    <t>41.15015</t>
  </si>
  <si>
    <t>-8.660992</t>
  </si>
  <si>
    <t>41.15015, -8.660992</t>
  </si>
  <si>
    <t>Escola Básica de Caramila, Porto</t>
  </si>
  <si>
    <t>41.168587</t>
  </si>
  <si>
    <t>-8.622782</t>
  </si>
  <si>
    <t>41.168587, -8.622782</t>
  </si>
  <si>
    <t>Escola Secundária Garcia de Orta, Porto</t>
  </si>
  <si>
    <t>41.16256</t>
  </si>
  <si>
    <t>-8.668767</t>
  </si>
  <si>
    <t>41.16256, -8.668767</t>
  </si>
  <si>
    <t>Escola Básica de Nossa Senhora de Campanhã, Porto</t>
  </si>
  <si>
    <t>41.165535</t>
  </si>
  <si>
    <t>-8.574449</t>
  </si>
  <si>
    <t>41.165535, -8.574449</t>
  </si>
  <si>
    <t>Escola Básica Pêro Vaz de Caminha, Porto</t>
  </si>
  <si>
    <t>41.17761</t>
  </si>
  <si>
    <t>-8.614943</t>
  </si>
  <si>
    <t>41.17761, -8.614943</t>
  </si>
  <si>
    <t>Escola Básica Padre Américo, Porto</t>
  </si>
  <si>
    <t>41.166473</t>
  </si>
  <si>
    <t>-8.639576</t>
  </si>
  <si>
    <t>41.166473, -8.639576</t>
  </si>
  <si>
    <t>Escola Básica João de Deus, Porto</t>
  </si>
  <si>
    <t>41.161865</t>
  </si>
  <si>
    <t>-8.638147</t>
  </si>
  <si>
    <t>41.161865, -8.638147</t>
  </si>
  <si>
    <t>Escola Básica da Areosa, Porto</t>
  </si>
  <si>
    <t>41.176067</t>
  </si>
  <si>
    <t>-8.590353</t>
  </si>
  <si>
    <t>41.176067, -8.590353</t>
  </si>
  <si>
    <t>Escola Básica Irene Lisboa, Porto</t>
  </si>
  <si>
    <t>41.16097</t>
  </si>
  <si>
    <t>-8.612883</t>
  </si>
  <si>
    <t>41.16097, -8.612883</t>
  </si>
  <si>
    <t>Escola Básica das Condominhas, Porto</t>
  </si>
  <si>
    <t>41.151096</t>
  </si>
  <si>
    <t>-8.654515</t>
  </si>
  <si>
    <t>41.151096, -8.654515</t>
  </si>
  <si>
    <t>Escola Básica do Bom Pastor, Porto</t>
  </si>
  <si>
    <t>41.16849</t>
  </si>
  <si>
    <t>-8.615116</t>
  </si>
  <si>
    <t>41.16849, -8.615116</t>
  </si>
  <si>
    <t>Escola Básica de Carlos Alberto, Porto</t>
  </si>
  <si>
    <t>Vitória</t>
  </si>
  <si>
    <t>41.148956</t>
  </si>
  <si>
    <t>-8.615986</t>
  </si>
  <si>
    <t>41.148956, -8.615986</t>
  </si>
  <si>
    <t>Escola Básica e Secundária Rodrigues de Freitas, Porto</t>
  </si>
  <si>
    <t>41.155514</t>
  </si>
  <si>
    <t>-8.623117</t>
  </si>
  <si>
    <t>41.155514, -8.623117</t>
  </si>
  <si>
    <t>Escola Básica da Bandeirinha, Porto</t>
  </si>
  <si>
    <t>41.145073</t>
  </si>
  <si>
    <t>-8.6214905</t>
  </si>
  <si>
    <t>41.145073, -8.6214905</t>
  </si>
  <si>
    <t>Escola Básica dos Miosótis, Porto</t>
  </si>
  <si>
    <t>41.176384</t>
  </si>
  <si>
    <t>-8.620753</t>
  </si>
  <si>
    <t>41.176384, -8.620753</t>
  </si>
  <si>
    <t>Escola Secundária Rocha Peixoto, Póvoa de Varzim</t>
  </si>
  <si>
    <t>Póvoa de Varzim</t>
  </si>
  <si>
    <t>41.38739</t>
  </si>
  <si>
    <t>-8.7633</t>
  </si>
  <si>
    <t>41.38739, -8.7633</t>
  </si>
  <si>
    <t>Escola Básica de Navais, Póvoa de Varzim</t>
  </si>
  <si>
    <t>Navais</t>
  </si>
  <si>
    <t>41.42694</t>
  </si>
  <si>
    <t>-8.765208</t>
  </si>
  <si>
    <t>41.42694, -8.765208</t>
  </si>
  <si>
    <t>Escola Básica de Granja, Rates, Póvoa de Varzim</t>
  </si>
  <si>
    <t>Rates</t>
  </si>
  <si>
    <t>41.43546</t>
  </si>
  <si>
    <t>-8.683415</t>
  </si>
  <si>
    <t>41.43546, -8.683415</t>
  </si>
  <si>
    <t>Escola Básica de Fontainhas, Póvoa de Varzim</t>
  </si>
  <si>
    <t>Balazar</t>
  </si>
  <si>
    <t>41.416496</t>
  </si>
  <si>
    <t>-8.652936</t>
  </si>
  <si>
    <t>41.416496, -8.652936</t>
  </si>
  <si>
    <t>Escola Básica e Secundária Campo Aberto, Beiriz, Póvoa de Varzim</t>
  </si>
  <si>
    <t>Beiriz</t>
  </si>
  <si>
    <t>41.399136</t>
  </si>
  <si>
    <t>-8.72593</t>
  </si>
  <si>
    <t>41.399136, -8.72593</t>
  </si>
  <si>
    <t>Escola Básica de Nova, Póvoa de Varzim</t>
  </si>
  <si>
    <t>41.384697</t>
  </si>
  <si>
    <t>-8.75952</t>
  </si>
  <si>
    <t>41.384697, -8.75952</t>
  </si>
  <si>
    <t>Escola Básica de Rates, Póvoa de Varzim</t>
  </si>
  <si>
    <t>41.420063</t>
  </si>
  <si>
    <t>-8.661818</t>
  </si>
  <si>
    <t>41.420063, -8.661818</t>
  </si>
  <si>
    <t>Escola Básica de Aver-o-Mar, Póvoa de Varzim</t>
  </si>
  <si>
    <t>A Ver-o-Mar</t>
  </si>
  <si>
    <t>41.41116</t>
  </si>
  <si>
    <t>-8.774851</t>
  </si>
  <si>
    <t>41.41116, -8.774851</t>
  </si>
  <si>
    <t>Escola Secundária Eça de Queirós, Póvoa de Varzim</t>
  </si>
  <si>
    <t>41.384605</t>
  </si>
  <si>
    <t>-8.761341</t>
  </si>
  <si>
    <t>41.384605, -8.761341</t>
  </si>
  <si>
    <t>Escola Básica de Cadilhe, Amorim, Póvoa de Varzim</t>
  </si>
  <si>
    <t>Amorim</t>
  </si>
  <si>
    <t>41.405933</t>
  </si>
  <si>
    <t>-8.744178</t>
  </si>
  <si>
    <t>41.405933, -8.744178</t>
  </si>
  <si>
    <t>Escola Básica de Sininhos, Póvoa de Varzim</t>
  </si>
  <si>
    <t>41.37974</t>
  </si>
  <si>
    <t>-8.76161</t>
  </si>
  <si>
    <t>41.37974, -8.76161</t>
  </si>
  <si>
    <t>Escola Básica de Aldeia, Aguçadoura, Póvoa de Varzim</t>
  </si>
  <si>
    <t>Aguçadoura</t>
  </si>
  <si>
    <t>41.43892</t>
  </si>
  <si>
    <t>-8.779486</t>
  </si>
  <si>
    <t>41.43892, -8.779486</t>
  </si>
  <si>
    <t>Escola Básica de Teso, Póvoa de Varzim</t>
  </si>
  <si>
    <t>Estela</t>
  </si>
  <si>
    <t>41.455368</t>
  </si>
  <si>
    <t>-8.742387</t>
  </si>
  <si>
    <t>41.455368, -8.742387</t>
  </si>
  <si>
    <t>Escola Básica de Agro Velho, Aver-o-Mar, Póvoa de Varzim</t>
  </si>
  <si>
    <t>41.395203</t>
  </si>
  <si>
    <t>-8.7735195</t>
  </si>
  <si>
    <t>41.395203, -8.7735195</t>
  </si>
  <si>
    <t>Escola Básica de Pedreira, Argivai, Póvoa de Varzim</t>
  </si>
  <si>
    <t>Argivai</t>
  </si>
  <si>
    <t>41.3777</t>
  </si>
  <si>
    <t>-8.729979</t>
  </si>
  <si>
    <t>41.3777, -8.729979</t>
  </si>
  <si>
    <t>Escola Básica do Desterro, Póvoa de Varzim</t>
  </si>
  <si>
    <t>41.387077</t>
  </si>
  <si>
    <t>-8.768105</t>
  </si>
  <si>
    <t>41.387077, -8.768105</t>
  </si>
  <si>
    <t>Escola Básica Dr. Flávio Gonçalves, Povoa de Varzim</t>
  </si>
  <si>
    <t>41.387447</t>
  </si>
  <si>
    <t>-8.760622</t>
  </si>
  <si>
    <t>41.387447, -8.760622</t>
  </si>
  <si>
    <t>Escola Básica da Giesteira, Póvoa de Varzim</t>
  </si>
  <si>
    <t>41.386013</t>
  </si>
  <si>
    <t>-8.745957</t>
  </si>
  <si>
    <t>41.386013, -8.745957</t>
  </si>
  <si>
    <t>Escola Básica Cego do Maio, Póvoa de Varzim</t>
  </si>
  <si>
    <t>41.377853</t>
  </si>
  <si>
    <t>-8.743045</t>
  </si>
  <si>
    <t>41.377853, -8.743045</t>
  </si>
  <si>
    <t>Escola Básica da Rua do Século, Póvoa de Varzim</t>
  </si>
  <si>
    <t>41.37633</t>
  </si>
  <si>
    <t>-8.758944</t>
  </si>
  <si>
    <t>41.37633, -8.758944</t>
  </si>
  <si>
    <t>Escola Básica de Fieiro, Aguçadoura, Póvoa de Varzim</t>
  </si>
  <si>
    <t>41.427418</t>
  </si>
  <si>
    <t>-8.782067</t>
  </si>
  <si>
    <t>41.427418, -8.782067</t>
  </si>
  <si>
    <t>Escola Básica de Paço, Terroso, Póvoa de Varzim</t>
  </si>
  <si>
    <t>Terroso</t>
  </si>
  <si>
    <t>41.41735</t>
  </si>
  <si>
    <t>-8.738341</t>
  </si>
  <si>
    <t>41.41735, -8.738341</t>
  </si>
  <si>
    <t>Escola Básica de Igreja, Beiriz, Póvoa de Varzim</t>
  </si>
  <si>
    <t>41.396225</t>
  </si>
  <si>
    <t>-8.724849</t>
  </si>
  <si>
    <t>41.396225, -8.724849</t>
  </si>
  <si>
    <t>Escola Básica de Refojos, Aver-o-Mar, Póvoa de Varzim</t>
  </si>
  <si>
    <t>41.402447</t>
  </si>
  <si>
    <t>-8.768024</t>
  </si>
  <si>
    <t>41.402447, -8.768024</t>
  </si>
  <si>
    <t>Escola Básica de Machuqueiras, Laúndos, Póvoa de Varzim</t>
  </si>
  <si>
    <t>Laundos</t>
  </si>
  <si>
    <t>41.441254</t>
  </si>
  <si>
    <t>-8.71721</t>
  </si>
  <si>
    <t>41.441254, -8.71721</t>
  </si>
  <si>
    <t>Escola Básica de Quinta, Balazar, Póvoa de Varzim</t>
  </si>
  <si>
    <t>41.406597</t>
  </si>
  <si>
    <t>-8.625985</t>
  </si>
  <si>
    <t>41.406597, -8.625985</t>
  </si>
  <si>
    <t>Escola Básica de Costa, Roriz, Santo Tirso</t>
  </si>
  <si>
    <t>41.355986149792</t>
  </si>
  <si>
    <t>-8.3777242898941</t>
  </si>
  <si>
    <t>41.355986149792, -8.3777242898941</t>
  </si>
  <si>
    <t>Escola Básica de S. Tomé de Negrelos, Santo Tirso</t>
  </si>
  <si>
    <t>Negrelos (São Tomé)</t>
  </si>
  <si>
    <t>41.349368</t>
  </si>
  <si>
    <t>-8.404895</t>
  </si>
  <si>
    <t>41.349368, -8.404895</t>
  </si>
  <si>
    <t>Escola Secundária D. Afonso Henriques, Aves, Santo Tirso</t>
  </si>
  <si>
    <t>Aves</t>
  </si>
  <si>
    <t>41.36215</t>
  </si>
  <si>
    <t>-8.402475</t>
  </si>
  <si>
    <t>41.36215, -8.402475</t>
  </si>
  <si>
    <t>Escola Básica de Santo Tirso</t>
  </si>
  <si>
    <t>Santo Tirso</t>
  </si>
  <si>
    <t>41.345776</t>
  </si>
  <si>
    <t>-8.476134</t>
  </si>
  <si>
    <t>41.345776, -8.476134</t>
  </si>
  <si>
    <t>Escola Básica de Sequeiró, Santo Tirso</t>
  </si>
  <si>
    <t>Sequeiró</t>
  </si>
  <si>
    <t>41.36638</t>
  </si>
  <si>
    <t>-8.457415</t>
  </si>
  <si>
    <t>41.36638, -8.457415</t>
  </si>
  <si>
    <t>Escola Básica de Tarrio, Santo Tirso</t>
  </si>
  <si>
    <t>Couto (Santa Cristina)</t>
  </si>
  <si>
    <t>41.31891</t>
  </si>
  <si>
    <t>-8.481305</t>
  </si>
  <si>
    <t>41.31891, -8.481305</t>
  </si>
  <si>
    <t>Escola Básica n.º 1 de Cerro, Guidões, Trofa</t>
  </si>
  <si>
    <t>Guidões</t>
  </si>
  <si>
    <t>41.32028</t>
  </si>
  <si>
    <t>-8.6230345</t>
  </si>
  <si>
    <t>41.32028, -8.6230345</t>
  </si>
  <si>
    <t>Escola Básica de Portela, São Romão do Coronado, Trofa</t>
  </si>
  <si>
    <t>Coronado (São Romão)</t>
  </si>
  <si>
    <t>41.28126</t>
  </si>
  <si>
    <t>-8.554312</t>
  </si>
  <si>
    <t>41.28126, -8.554312</t>
  </si>
  <si>
    <t>Escola Básica de Fonteleite, São Romão do Coronado, Trofa</t>
  </si>
  <si>
    <t>41.276947</t>
  </si>
  <si>
    <t>-8.546521</t>
  </si>
  <si>
    <t>41.276947, -8.546521</t>
  </si>
  <si>
    <t>Escola Básica n.º 2 de Cerro, Guidões, Trofa</t>
  </si>
  <si>
    <t>41.3287</t>
  </si>
  <si>
    <t>-8.623236</t>
  </si>
  <si>
    <t>41.3287, -8.623236</t>
  </si>
  <si>
    <t>Escola Básica de Paranho, São Martinho do Bougado, Trofa</t>
  </si>
  <si>
    <t>Bougado (São Martinho)</t>
  </si>
  <si>
    <t>41.334408</t>
  </si>
  <si>
    <t>-8.555937</t>
  </si>
  <si>
    <t>41.334408, -8.555937</t>
  </si>
  <si>
    <t>Escola Básica de Feira Nova, São Mamede Coronado, Trofa</t>
  </si>
  <si>
    <t>Coronado (São Mamede)</t>
  </si>
  <si>
    <t>41.267006</t>
  </si>
  <si>
    <t>-8.57573</t>
  </si>
  <si>
    <t>41.267006, -8.57573</t>
  </si>
  <si>
    <t>Escola Básica do Castro, Alvarelhos, Trofa</t>
  </si>
  <si>
    <t>Alvarelhos</t>
  </si>
  <si>
    <t>41.30314</t>
  </si>
  <si>
    <t>-8.604774</t>
  </si>
  <si>
    <t>41.30314, -8.604774</t>
  </si>
  <si>
    <t>Escola Básica de Quelha, Santo Tirso</t>
  </si>
  <si>
    <t>São Salvador do Campo</t>
  </si>
  <si>
    <t>41.3602</t>
  </si>
  <si>
    <t>-8.355674</t>
  </si>
  <si>
    <t>41.3602, -8.355674</t>
  </si>
  <si>
    <t>Escola Básica de Ramada, Lajinhas, Santo Tirso</t>
  </si>
  <si>
    <t>Burgães</t>
  </si>
  <si>
    <t>41.349327</t>
  </si>
  <si>
    <t>-8.451631</t>
  </si>
  <si>
    <t>41.349327, -8.451631</t>
  </si>
  <si>
    <t>Escola Básica de Igreja, Lama, Santo Tirso</t>
  </si>
  <si>
    <t>41.3616</t>
  </si>
  <si>
    <t>-8.467088</t>
  </si>
  <si>
    <t>41.3616, -8.467088</t>
  </si>
  <si>
    <t>Escola Básica de Paradela, Trofa</t>
  </si>
  <si>
    <t>41.333847</t>
  </si>
  <si>
    <t>-8.545956</t>
  </si>
  <si>
    <t>41.333847, -8.545956</t>
  </si>
  <si>
    <t>Escola Básica n.º 1 de Giesta, Alvarelhos, Trofa</t>
  </si>
  <si>
    <t>41.307735</t>
  </si>
  <si>
    <t>-8.597597</t>
  </si>
  <si>
    <t>41.307735, -8.597597</t>
  </si>
  <si>
    <t>Escola Básica de Vila, Trofa</t>
  </si>
  <si>
    <t>41.275875</t>
  </si>
  <si>
    <t>-8.57894</t>
  </si>
  <si>
    <t>41.275875, -8.57894</t>
  </si>
  <si>
    <t>Escola Básica de Cabanas, Santo Tirso</t>
  </si>
  <si>
    <t>Monte Córdova</t>
  </si>
  <si>
    <t>41.33118</t>
  </si>
  <si>
    <t>-8.4175415</t>
  </si>
  <si>
    <t>41.33118, -8.4175415</t>
  </si>
  <si>
    <t>Escola Básica de Campinhos, Agrela, Santo Tirso</t>
  </si>
  <si>
    <t>Agrela</t>
  </si>
  <si>
    <t>41.259132</t>
  </si>
  <si>
    <t>-8.473526</t>
  </si>
  <si>
    <t>41.259132, -8.473526</t>
  </si>
  <si>
    <t>Escola Básica de Esprela, São Martinho de Bougado, Trofa</t>
  </si>
  <si>
    <t>41.344227</t>
  </si>
  <si>
    <t>-8.543761</t>
  </si>
  <si>
    <t>41.344227, -8.543761</t>
  </si>
  <si>
    <t>Escola Básica de Estação, Muro, Trofa</t>
  </si>
  <si>
    <t>Muro</t>
  </si>
  <si>
    <t>41.299145</t>
  </si>
  <si>
    <t>-8.599136</t>
  </si>
  <si>
    <t>41.299145, -8.599136</t>
  </si>
  <si>
    <t>Escola Secundária da Trofa</t>
  </si>
  <si>
    <t>41.3343</t>
  </si>
  <si>
    <t>-8.56482</t>
  </si>
  <si>
    <t>41.3343, -8.56482</t>
  </si>
  <si>
    <t>Escola Básica de Lagoa, Santiago de Bougado, Trofa</t>
  </si>
  <si>
    <t>Bougado (Santiago)</t>
  </si>
  <si>
    <t>41.3352</t>
  </si>
  <si>
    <t>-8.5760975</t>
  </si>
  <si>
    <t>41.3352, -8.5760975</t>
  </si>
  <si>
    <t>Escola Básica de Quintão, Palmeira, Santo Tirso</t>
  </si>
  <si>
    <t>41.362774</t>
  </si>
  <si>
    <t>-8.495696</t>
  </si>
  <si>
    <t>41.362774, -8.495696</t>
  </si>
  <si>
    <t>Escola Básica de Quinchães, Santo Tirso</t>
  </si>
  <si>
    <t>41.315228</t>
  </si>
  <si>
    <t>-8.440831</t>
  </si>
  <si>
    <t>41.315228, -8.440831</t>
  </si>
  <si>
    <t>Escola Básica de São Bento da Batalha, Santo Tirso</t>
  </si>
  <si>
    <t>41.35215</t>
  </si>
  <si>
    <t>-8.487592</t>
  </si>
  <si>
    <t>41.35215, -8.487592</t>
  </si>
  <si>
    <t>Escola Básica de Olival, Santo Tirso</t>
  </si>
  <si>
    <t>Negrelos (São Mamede)</t>
  </si>
  <si>
    <t>41.347404</t>
  </si>
  <si>
    <t>-8.34828</t>
  </si>
  <si>
    <t>41.347404, -8.34828</t>
  </si>
  <si>
    <t>Escola Básica de São José, Refojos de Riba de Ave, Santo Tirso</t>
  </si>
  <si>
    <t>Refojos de Riba de Ave</t>
  </si>
  <si>
    <t>41.289215</t>
  </si>
  <si>
    <t>-8.455797</t>
  </si>
  <si>
    <t>41.289215, -8.455797</t>
  </si>
  <si>
    <t>Escola Básica da Agrela e Vale do Leça, Santo Tirso</t>
  </si>
  <si>
    <t>41.264374</t>
  </si>
  <si>
    <t>-8.483084</t>
  </si>
  <si>
    <t>41.264374, -8.483084</t>
  </si>
  <si>
    <t>Escola Básica Ave, Vila das Aves, Santo Tirso</t>
  </si>
  <si>
    <t>41.368774</t>
  </si>
  <si>
    <t>-8.411903</t>
  </si>
  <si>
    <t>41.368774, -8.411903</t>
  </si>
  <si>
    <t>Escola Básica e Secundária de Coronado e Castro, São Romão do Coronado, Trofa</t>
  </si>
  <si>
    <t>41.276455</t>
  </si>
  <si>
    <t>-8.55833</t>
  </si>
  <si>
    <t>41.276455, -8.55833</t>
  </si>
  <si>
    <t>Escola Básica de Santa Luzia, Monte Cordova, Santo Tirso</t>
  </si>
  <si>
    <t>41.316174</t>
  </si>
  <si>
    <t>-8.42611</t>
  </si>
  <si>
    <t>41.316174, -8.42611</t>
  </si>
  <si>
    <t>Escola Básica de Foral, Santo Tirso</t>
  </si>
  <si>
    <t>41.343616</t>
  </si>
  <si>
    <t>-8.493501</t>
  </si>
  <si>
    <t>41.343616, -8.493501</t>
  </si>
  <si>
    <t>Escola Básica de Cedões, Santiago de Bougado, Trofa</t>
  </si>
  <si>
    <t>41.319675</t>
  </si>
  <si>
    <t>-8.568305</t>
  </si>
  <si>
    <t>41.319675, -8.568305</t>
  </si>
  <si>
    <t>Escola Básica de Ribeira, Santo Tirso</t>
  </si>
  <si>
    <t>41.340572</t>
  </si>
  <si>
    <t>-8.3763485</t>
  </si>
  <si>
    <t>41.340572, -8.3763485</t>
  </si>
  <si>
    <t>Escola Básica de Cantim, Reguenga, Santo Tirso</t>
  </si>
  <si>
    <t>Reguenga</t>
  </si>
  <si>
    <t>41.27665</t>
  </si>
  <si>
    <t>-8.461202</t>
  </si>
  <si>
    <t>41.27665, -8.461202</t>
  </si>
  <si>
    <t>Escola Básica de Arcozelo, Água Longa, Santo Tirso</t>
  </si>
  <si>
    <t>Água Longa</t>
  </si>
  <si>
    <t>41.261475</t>
  </si>
  <si>
    <t>-8.491627</t>
  </si>
  <si>
    <t>41.261475, -8.491627</t>
  </si>
  <si>
    <t>Escola Profissional Agrícola Conde de São Bento, Santo Tirso</t>
  </si>
  <si>
    <t>41.34419</t>
  </si>
  <si>
    <t>-8.471371</t>
  </si>
  <si>
    <t>41.34419, -8.471371</t>
  </si>
  <si>
    <t>Escola Básica de Parada, Carreira, Santo Tirso</t>
  </si>
  <si>
    <t>41.300526</t>
  </si>
  <si>
    <t>-8.468912</t>
  </si>
  <si>
    <t>41.300526, -8.468912</t>
  </si>
  <si>
    <t>Escola Básica de Areal, Couto-São Miguel, Santo Tirso</t>
  </si>
  <si>
    <t>Couto (São Miguel)</t>
  </si>
  <si>
    <t>41.331474</t>
  </si>
  <si>
    <t>-8.462756</t>
  </si>
  <si>
    <t>41.331474, -8.462756</t>
  </si>
  <si>
    <t>Escola Básica de Aldeia Nova, Rebordões, Santo Tirso</t>
  </si>
  <si>
    <t>Rebordões</t>
  </si>
  <si>
    <t>41.3483</t>
  </si>
  <si>
    <t>-8.421286</t>
  </si>
  <si>
    <t>41.3483, -8.421286</t>
  </si>
  <si>
    <t>Escola Básica Prof. Napoleão Sousa Marques, São Martinho de Bougado, Trofa</t>
  </si>
  <si>
    <t>41.340065</t>
  </si>
  <si>
    <t>-8.551092</t>
  </si>
  <si>
    <t>41.340065, -8.551092</t>
  </si>
  <si>
    <t>Escola Básica de Lage, Santo Tirso</t>
  </si>
  <si>
    <t>41.364292</t>
  </si>
  <si>
    <t>-8.340018</t>
  </si>
  <si>
    <t>41.364292, -8.340018</t>
  </si>
  <si>
    <t>Escola Básica de Igreja, Guimarei, Santo Tirso</t>
  </si>
  <si>
    <t>Guimarei</t>
  </si>
  <si>
    <t>41.300278</t>
  </si>
  <si>
    <t>-8.47999</t>
  </si>
  <si>
    <t>41.300278, -8.47999</t>
  </si>
  <si>
    <t>Escola Secundária Tomaz Pelayo, Santo Tirso</t>
  </si>
  <si>
    <t>41.347008</t>
  </si>
  <si>
    <t>-8.478643</t>
  </si>
  <si>
    <t>41.347008, -8.478643</t>
  </si>
  <si>
    <t>Escola Básica de Quereledo, Covelas, Trofa</t>
  </si>
  <si>
    <t>Covelas</t>
  </si>
  <si>
    <t>41.29741</t>
  </si>
  <si>
    <t>-8.5355625</t>
  </si>
  <si>
    <t>41.29741, -8.5355625</t>
  </si>
  <si>
    <t>Escola Básica de Igreja, Areias, Santo Tirso</t>
  </si>
  <si>
    <t>41.362427</t>
  </si>
  <si>
    <t>-8.479979</t>
  </si>
  <si>
    <t>41.362427, -8.479979</t>
  </si>
  <si>
    <t>Escola Básica da Ponte, Vila das Aves, Santo Tirso</t>
  </si>
  <si>
    <t>Escola Básica de Bairros, Santiago de Bougado, Trofa</t>
  </si>
  <si>
    <t>41.3398</t>
  </si>
  <si>
    <t>-8.596203</t>
  </si>
  <si>
    <t>41.3398, -8.596203</t>
  </si>
  <si>
    <t>Escola Básica de São Martinho, São Martinho do Campo, Santo Tirso</t>
  </si>
  <si>
    <t>Campo (São Martinho)</t>
  </si>
  <si>
    <t>41.35928</t>
  </si>
  <si>
    <t>-8.368756</t>
  </si>
  <si>
    <t>41.35928, -8.368756</t>
  </si>
  <si>
    <t>Escola Básica de Ermida, Santa Cristina do Couto, Santo Tirso</t>
  </si>
  <si>
    <t>41.329277</t>
  </si>
  <si>
    <t>-8.49156</t>
  </si>
  <si>
    <t>41.329277, -8.49156</t>
  </si>
  <si>
    <t>Escola Básica n.º 1 de Santo Tirso</t>
  </si>
  <si>
    <t>41.344456</t>
  </si>
  <si>
    <t>-8.475517</t>
  </si>
  <si>
    <t>41.344456, -8.475517</t>
  </si>
  <si>
    <t>Escola Básica de Finzes, Trofa</t>
  </si>
  <si>
    <t>41.339935</t>
  </si>
  <si>
    <t>-8.565385</t>
  </si>
  <si>
    <t>41.339935, -8.565385</t>
  </si>
  <si>
    <t>Escola Básica de Merouços, Santa Cristina do Couto, Santo Tirso</t>
  </si>
  <si>
    <t>41.32303</t>
  </si>
  <si>
    <t>-8.471958</t>
  </si>
  <si>
    <t>41.32303, -8.471958</t>
  </si>
  <si>
    <t>Escola Básica e Secundária D. Dinis, Santo Tirso</t>
  </si>
  <si>
    <t>41.34201</t>
  </si>
  <si>
    <t>-8.483405</t>
  </si>
  <si>
    <t>41.34201, -8.483405</t>
  </si>
  <si>
    <t>Escola Básica de Bom Nome, Vila das Aves, Santo Tirso</t>
  </si>
  <si>
    <t>41.365868</t>
  </si>
  <si>
    <t>-8.40848</t>
  </si>
  <si>
    <t>41.365868, -8.40848</t>
  </si>
  <si>
    <t>Escola Básica de Estação, Valongo</t>
  </si>
  <si>
    <t>Valongo</t>
  </si>
  <si>
    <t>41.185224811068</t>
  </si>
  <si>
    <t>-8.48047703504562</t>
  </si>
  <si>
    <t>41.185224811068, -8.48047703504562</t>
  </si>
  <si>
    <t>Escola Básica de Valado, Valongo</t>
  </si>
  <si>
    <t>41.1956782520005</t>
  </si>
  <si>
    <t>-8.49072575569152</t>
  </si>
  <si>
    <t>41.1956782520005, -8.49072575569152</t>
  </si>
  <si>
    <t>Escola Básica n.º 1 de Campelo, Sobrado, Valongo</t>
  </si>
  <si>
    <t>41.2090993625452</t>
  </si>
  <si>
    <t>-8.46168145537376</t>
  </si>
  <si>
    <t>41.2090993625452, -8.46168145537376</t>
  </si>
  <si>
    <t>Escola Básica de Sampaio, Ermesinde, Valongo</t>
  </si>
  <si>
    <t>Ermesinde</t>
  </si>
  <si>
    <t>41.23247</t>
  </si>
  <si>
    <t>-8.559625</t>
  </si>
  <si>
    <t>41.23247, -8.559625</t>
  </si>
  <si>
    <t>Escola Básica Mirante dos Sonhos, Ermesinde, Valongo</t>
  </si>
  <si>
    <t>41.2158507517914</t>
  </si>
  <si>
    <t>-8.54027420282363</t>
  </si>
  <si>
    <t>41.2158507517914, -8.54027420282363</t>
  </si>
  <si>
    <t>Escola Básica de Azenha, Valongo</t>
  </si>
  <si>
    <t>41.177658</t>
  </si>
  <si>
    <t>-8.4797125</t>
  </si>
  <si>
    <t>41.177658, -8.4797125</t>
  </si>
  <si>
    <t>Escola Básica e Secundária de Ermesinde, Valongo</t>
  </si>
  <si>
    <t>41.215824</t>
  </si>
  <si>
    <t>-8.548727</t>
  </si>
  <si>
    <t>41.215824, -8.548727</t>
  </si>
  <si>
    <t>Escola Básica de Carvalhal, Ermesinde, Valongo</t>
  </si>
  <si>
    <t>41.211777</t>
  </si>
  <si>
    <t>-8.551651</t>
  </si>
  <si>
    <t>41.211777, -8.551651</t>
  </si>
  <si>
    <t>Escola Básica D. António Ferreira Gomes, Ermesinde, Valongo</t>
  </si>
  <si>
    <t>41.22984</t>
  </si>
  <si>
    <t>-8.553159</t>
  </si>
  <si>
    <t>41.22984, -8.553159</t>
  </si>
  <si>
    <t>Escola Básica de Barreiro, Alfena, Valongo</t>
  </si>
  <si>
    <t>Alfena</t>
  </si>
  <si>
    <t>41.23428</t>
  </si>
  <si>
    <t>-8.530798</t>
  </si>
  <si>
    <t>41.23428, -8.530798</t>
  </si>
  <si>
    <t>Escola Secundária de Valongo</t>
  </si>
  <si>
    <t>41.190456</t>
  </si>
  <si>
    <t>-8.494915</t>
  </si>
  <si>
    <t>41.190456, -8.494915</t>
  </si>
  <si>
    <t>Escola Básica de Alfena, Valongo</t>
  </si>
  <si>
    <t>41.23699</t>
  </si>
  <si>
    <t>-8.53075</t>
  </si>
  <si>
    <t>41.23699, -8.53075</t>
  </si>
  <si>
    <t>Escola Básica de Calvário, Valongo</t>
  </si>
  <si>
    <t>41.19377</t>
  </si>
  <si>
    <t>-8.499237</t>
  </si>
  <si>
    <t>41.19377, -8.499237</t>
  </si>
  <si>
    <t>Escola Básica de São Lourenço, Ermesinde, Valongo</t>
  </si>
  <si>
    <t>41.214474</t>
  </si>
  <si>
    <t>-8.546857</t>
  </si>
  <si>
    <t>41.214474, -8.546857</t>
  </si>
  <si>
    <t>Escola Básica de Balsa, Sobrado, Valongo</t>
  </si>
  <si>
    <t>41.22697</t>
  </si>
  <si>
    <t>-8.448421</t>
  </si>
  <si>
    <t>41.22697, -8.448421</t>
  </si>
  <si>
    <t>Escola Básica de Paço, Sobrado, Valongo</t>
  </si>
  <si>
    <t>41.198452</t>
  </si>
  <si>
    <t>-8.472139</t>
  </si>
  <si>
    <t>41.198452, -8.472139</t>
  </si>
  <si>
    <t>Escola Básica de Codiceira, Alfena, Valongo</t>
  </si>
  <si>
    <t>41.2520628083333</t>
  </si>
  <si>
    <t>-8.51771864722222</t>
  </si>
  <si>
    <t>41.2520628083333, -8.51771864722222</t>
  </si>
  <si>
    <t>Escola Básica de Costa, Ermesinde, Valongo</t>
  </si>
  <si>
    <t>41.21603</t>
  </si>
  <si>
    <t>-8.546421</t>
  </si>
  <si>
    <t>41.21603, -8.546421</t>
  </si>
  <si>
    <t>Escola Básica de Lombelho, Igreja, Valongo</t>
  </si>
  <si>
    <t>41.232143</t>
  </si>
  <si>
    <t>-8.522632</t>
  </si>
  <si>
    <t>41.232143, -8.522632</t>
  </si>
  <si>
    <t>Escola Básica de Fijós, Sobrado, Valongo</t>
  </si>
  <si>
    <t>41.213017</t>
  </si>
  <si>
    <t>-8.464425</t>
  </si>
  <si>
    <t>41.213017, -8.464425</t>
  </si>
  <si>
    <t>Escola Básica de Boavista, Valongo</t>
  </si>
  <si>
    <t>41.187107</t>
  </si>
  <si>
    <t>-8.508101</t>
  </si>
  <si>
    <t>41.187107, -8.508101</t>
  </si>
  <si>
    <t>Escola Básica de Gandra, Ermesinde, Valongo</t>
  </si>
  <si>
    <t>41.214516</t>
  </si>
  <si>
    <t>-8.555578</t>
  </si>
  <si>
    <t>41.214516, -8.555578</t>
  </si>
  <si>
    <t>Escola Básica e Secundária de Campo, Valongo</t>
  </si>
  <si>
    <t>41.18087</t>
  </si>
  <si>
    <t>-8.474486</t>
  </si>
  <si>
    <t>41.18087, -8.474486</t>
  </si>
  <si>
    <t>Escola Básica de Vallis Longus, Valongo</t>
  </si>
  <si>
    <t>41.192112</t>
  </si>
  <si>
    <t>-8.496604</t>
  </si>
  <si>
    <t>41.192112, -8.496604</t>
  </si>
  <si>
    <t>Escola Básica de Balselhas, Valongo</t>
  </si>
  <si>
    <t>41.188232</t>
  </si>
  <si>
    <t>-8.470804</t>
  </si>
  <si>
    <t>41.188232, -8.470804</t>
  </si>
  <si>
    <t>Escola Básica de Saibreiras, Ermesinde, Valongo</t>
  </si>
  <si>
    <t>41.208473</t>
  </si>
  <si>
    <t>-8.558747</t>
  </si>
  <si>
    <t>41.208473, -8.558747</t>
  </si>
  <si>
    <t>Escola Básica de Outeiro, Campo, Valongo</t>
  </si>
  <si>
    <t>41.17312</t>
  </si>
  <si>
    <t>-8.465567</t>
  </si>
  <si>
    <t>41.17312, -8.465567</t>
  </si>
  <si>
    <t>Escola Básica de Bela, Ermesinde, Valongo</t>
  </si>
  <si>
    <t>41.224583</t>
  </si>
  <si>
    <t>-8.551265</t>
  </si>
  <si>
    <t>41.224583, -8.551265</t>
  </si>
  <si>
    <t>Escola Básica de São João do Sobrado, Sobrado, Valongo</t>
  </si>
  <si>
    <t>41.215363</t>
  </si>
  <si>
    <t>-8.46551</t>
  </si>
  <si>
    <t>41.215363, -8.46551</t>
  </si>
  <si>
    <t>Escola Básica de Susão, Valongo</t>
  </si>
  <si>
    <t>41.20294</t>
  </si>
  <si>
    <t>-8.505551</t>
  </si>
  <si>
    <t>41.20294, -8.505551</t>
  </si>
  <si>
    <t>Escola Básica de Retorta, Valongo</t>
  </si>
  <si>
    <t>41.175514</t>
  </si>
  <si>
    <t>-8.46271</t>
  </si>
  <si>
    <t>41.175514, -8.46271</t>
  </si>
  <si>
    <t>Escola Básica Nova de Valongo</t>
  </si>
  <si>
    <t>41.204613</t>
  </si>
  <si>
    <t>-8.511614</t>
  </si>
  <si>
    <t>41.204613, -8.511614</t>
  </si>
  <si>
    <t>Escola Secundária de Alfena, Valongo</t>
  </si>
  <si>
    <t>41.23274</t>
  </si>
  <si>
    <t>-8.517425</t>
  </si>
  <si>
    <t>41.23274, -8.517425</t>
  </si>
  <si>
    <t>Escola Básica de Ilha, Valongo</t>
  </si>
  <si>
    <t>41.187294</t>
  </si>
  <si>
    <t>-8.49326</t>
  </si>
  <si>
    <t>41.187294, -8.49326</t>
  </si>
  <si>
    <t>Escola Básica de Cabeda, Valongo</t>
  </si>
  <si>
    <t>41.22349</t>
  </si>
  <si>
    <t>-8.528953</t>
  </si>
  <si>
    <t>41.22349, -8.528953</t>
  </si>
  <si>
    <t>Escola Básica de Moirais, Campo, Valongo</t>
  </si>
  <si>
    <t>41.181263</t>
  </si>
  <si>
    <t>-8.461831</t>
  </si>
  <si>
    <t>41.181263, -8.461831</t>
  </si>
  <si>
    <t>Escola Básica de Montes da Costa, Ermesinde, Valongo</t>
  </si>
  <si>
    <t>41.210884</t>
  </si>
  <si>
    <t>-8.533937</t>
  </si>
  <si>
    <t>41.210884, -8.533937</t>
  </si>
  <si>
    <t>Escola Básica Bento de Freitas, Vila do Conde</t>
  </si>
  <si>
    <t>Vila do Conde</t>
  </si>
  <si>
    <t>41.3518305315368</t>
  </si>
  <si>
    <t>-8.75147938728332</t>
  </si>
  <si>
    <t>41.3518305315368, -8.75147938728332</t>
  </si>
  <si>
    <t>Escola Básica de Labruge, Vila do Conde</t>
  </si>
  <si>
    <t>Labruge</t>
  </si>
  <si>
    <t>41.2750902106579</t>
  </si>
  <si>
    <t>-8.72361525893211</t>
  </si>
  <si>
    <t>41.2750902106579, -8.72361525893211</t>
  </si>
  <si>
    <t>Escola Secundária D. Afonso Sanches, Vila do Conde</t>
  </si>
  <si>
    <t>41.35867</t>
  </si>
  <si>
    <t>-8.73145</t>
  </si>
  <si>
    <t>41.35867, -8.73145</t>
  </si>
  <si>
    <t>Escola Básica das Violetas, Vila do Conde</t>
  </si>
  <si>
    <t>41.3702549739962</t>
  </si>
  <si>
    <t>-8.75500112771987</t>
  </si>
  <si>
    <t>41.3702549739962, -8.75500112771987</t>
  </si>
  <si>
    <t>Escola Básica de Bouçó, Rio Mau, Vila do Conde</t>
  </si>
  <si>
    <t>41.41002</t>
  </si>
  <si>
    <t>-8.694674</t>
  </si>
  <si>
    <t>41.41002, -8.694674</t>
  </si>
  <si>
    <t>Escola Básica Agustina Bessa Luís, Bagunte, Vila do Conde</t>
  </si>
  <si>
    <t>Bagunte</t>
  </si>
  <si>
    <t>41.3581202304772</t>
  </si>
  <si>
    <t>-8.66257891058921</t>
  </si>
  <si>
    <t>41.3581202304772, -8.66257891058921</t>
  </si>
  <si>
    <t>Escola Secundária José Régio, Vila do Conde</t>
  </si>
  <si>
    <t>41.359676</t>
  </si>
  <si>
    <t>-8.748518</t>
  </si>
  <si>
    <t>41.359676, -8.748518</t>
  </si>
  <si>
    <t>Escola Básica de Mindelo, Vila do Conde</t>
  </si>
  <si>
    <t>Mindelo</t>
  </si>
  <si>
    <t>41.3097601037907</t>
  </si>
  <si>
    <t>-8.72015923261642</t>
  </si>
  <si>
    <t>41.3097601037907, -8.72015923261642</t>
  </si>
  <si>
    <t>Escola Básica Maria Pais Ribeiro - A Ribeirinha, Macieira, Vila do Conde</t>
  </si>
  <si>
    <t>Macieira da Maia</t>
  </si>
  <si>
    <t>41.33599</t>
  </si>
  <si>
    <t>-8.677898</t>
  </si>
  <si>
    <t>41.33599, -8.677898</t>
  </si>
  <si>
    <t>Escola Básica de Padrão, Vila do Conde</t>
  </si>
  <si>
    <t>Fornelo</t>
  </si>
  <si>
    <t>41.334476</t>
  </si>
  <si>
    <t>-8.645604</t>
  </si>
  <si>
    <t>41.334476, -8.645604</t>
  </si>
  <si>
    <t>Escola Básica de Medados, Touguinha, Vila do Conde</t>
  </si>
  <si>
    <t>Touguinha</t>
  </si>
  <si>
    <t>41.376667</t>
  </si>
  <si>
    <t>-8.718375</t>
  </si>
  <si>
    <t>41.376667, -8.718375</t>
  </si>
  <si>
    <t>Escola Básica de Areia, Vila do Conde</t>
  </si>
  <si>
    <t>Árvore</t>
  </si>
  <si>
    <t>41.33369</t>
  </si>
  <si>
    <t>-8.728326</t>
  </si>
  <si>
    <t>41.33369, -8.728326</t>
  </si>
  <si>
    <t>Escola Básica de Igreja, Malta, Vila do Conde</t>
  </si>
  <si>
    <t>Malta</t>
  </si>
  <si>
    <t>41.300865</t>
  </si>
  <si>
    <t>-8.66236</t>
  </si>
  <si>
    <t>41.300865, -8.66236</t>
  </si>
  <si>
    <t>Escola Básica Santos Azevedo, Árvore, Vila do Conde</t>
  </si>
  <si>
    <t>41.33752</t>
  </si>
  <si>
    <t>-8.7180395</t>
  </si>
  <si>
    <t>41.33752, -8.7180395</t>
  </si>
  <si>
    <t>Escola Básica de Facho, Vila do Conde</t>
  </si>
  <si>
    <t>41.295784</t>
  </si>
  <si>
    <t>-8.734214</t>
  </si>
  <si>
    <t>41.295784, -8.734214</t>
  </si>
  <si>
    <t>Escola Básica de Gião de Cima, Vila do Conde</t>
  </si>
  <si>
    <t>41.307606</t>
  </si>
  <si>
    <t>-8.67935</t>
  </si>
  <si>
    <t>41.307606, -8.67935</t>
  </si>
  <si>
    <t>Escola Básica de Mosteiró, Vila do Conde</t>
  </si>
  <si>
    <t>41.28043</t>
  </si>
  <si>
    <t>-8.664197</t>
  </si>
  <si>
    <t>41.28043, -8.664197</t>
  </si>
  <si>
    <t>Escola Básica de Monte, Touguinhó, Vila do Conde</t>
  </si>
  <si>
    <t>Touguinhó</t>
  </si>
  <si>
    <t>41.38053</t>
  </si>
  <si>
    <t>-8.703237</t>
  </si>
  <si>
    <t>41.38053, -8.703237</t>
  </si>
  <si>
    <t>Escola Básica Júlio Saúl Dias, Vila do Conde</t>
  </si>
  <si>
    <t>41.359936</t>
  </si>
  <si>
    <t>-8.731791</t>
  </si>
  <si>
    <t>41.359936, -8.731791</t>
  </si>
  <si>
    <t>Escola Básica n.º 1 de Junqueira, Vila do Conde</t>
  </si>
  <si>
    <t>41.378223</t>
  </si>
  <si>
    <t>-8.682595</t>
  </si>
  <si>
    <t>41.378223, -8.682595</t>
  </si>
  <si>
    <t>Escola Básica de Carrapata, Vilar, Vila do Conde</t>
  </si>
  <si>
    <t>41.288525</t>
  </si>
  <si>
    <t>-8.679126</t>
  </si>
  <si>
    <t>41.288525, -8.679126</t>
  </si>
  <si>
    <t>Escola Básica Frei João de Vila do Conde, Vila do Conde</t>
  </si>
  <si>
    <t>41.360912</t>
  </si>
  <si>
    <t>-8.749618</t>
  </si>
  <si>
    <t>41.360912, -8.749618</t>
  </si>
  <si>
    <t>Escola Básica de Igreja, Modivas, Vila do Conde</t>
  </si>
  <si>
    <t>Modivas</t>
  </si>
  <si>
    <t>41.298027</t>
  </si>
  <si>
    <t>-8.691197</t>
  </si>
  <si>
    <t>41.298027, -8.691197</t>
  </si>
  <si>
    <t>Escola Básica de Aveleda, Vila do Conde</t>
  </si>
  <si>
    <t>41.268745</t>
  </si>
  <si>
    <t>-8.691448</t>
  </si>
  <si>
    <t>41.268745, -8.691448</t>
  </si>
  <si>
    <t>Escola Básica Gonçalo Mendes da Maia, Guilhabreu, Vila do Conde</t>
  </si>
  <si>
    <t>Guilhabreu</t>
  </si>
  <si>
    <t>41.296528</t>
  </si>
  <si>
    <t>-8.6438265</t>
  </si>
  <si>
    <t>41.296528, -8.6438265</t>
  </si>
  <si>
    <t>Escola Básica de Casais, Arcos, Vila do Conde</t>
  </si>
  <si>
    <t>41.396915</t>
  </si>
  <si>
    <t>-8.662959</t>
  </si>
  <si>
    <t>41.396915, -8.662959</t>
  </si>
  <si>
    <t>Escola Básica de Caxinas, Vila do Conde</t>
  </si>
  <si>
    <t>41.363934</t>
  </si>
  <si>
    <t>-8.756201</t>
  </si>
  <si>
    <t>41.363934, -8.756201</t>
  </si>
  <si>
    <t>Escola Básica de Benguiados, Vila do Conde</t>
  </si>
  <si>
    <t>41.36191</t>
  </si>
  <si>
    <t>-8.748804</t>
  </si>
  <si>
    <t>41.36191, -8.748804</t>
  </si>
  <si>
    <t>Escola Básica de Vairão, Vila do Conde</t>
  </si>
  <si>
    <t>Vairão</t>
  </si>
  <si>
    <t>41.33106</t>
  </si>
  <si>
    <t>-8.671552</t>
  </si>
  <si>
    <t>41.33106, -8.671552</t>
  </si>
  <si>
    <t>Escola Básica de Azurara, Vila do Conde</t>
  </si>
  <si>
    <t>Azurara</t>
  </si>
  <si>
    <t>41.345764</t>
  </si>
  <si>
    <t>-8.735056</t>
  </si>
  <si>
    <t>41.345764, -8.735056</t>
  </si>
  <si>
    <t>Escola Básica D. Pedro IV, Mindelo, Vila do Conde</t>
  </si>
  <si>
    <t>41.308735</t>
  </si>
  <si>
    <t>-8.719148</t>
  </si>
  <si>
    <t>41.308735, -8.719148</t>
  </si>
  <si>
    <t>Escola Básica de Quinta, Fajozes, Vila do Conde</t>
  </si>
  <si>
    <t>Fajozes</t>
  </si>
  <si>
    <t>41.32366</t>
  </si>
  <si>
    <t>-8.695349</t>
  </si>
  <si>
    <t>41.32366, -8.695349</t>
  </si>
  <si>
    <t>Escola Básica n.º 1 de Vila do Conde</t>
  </si>
  <si>
    <t>41.353664</t>
  </si>
  <si>
    <t>-8.745216</t>
  </si>
  <si>
    <t>41.353664, -8.745216</t>
  </si>
  <si>
    <t>Escola Básica de Macieira, Macieira da Mata, Vila do Conde</t>
  </si>
  <si>
    <t>41.340454</t>
  </si>
  <si>
    <t>-8.676565</t>
  </si>
  <si>
    <t>41.340454, -8.676565</t>
  </si>
  <si>
    <t>Escola Básica de Igreja, Vila Chã, Vila do Conde</t>
  </si>
  <si>
    <t>41.296127</t>
  </si>
  <si>
    <t>-8.724116</t>
  </si>
  <si>
    <t>41.296127, -8.724116</t>
  </si>
  <si>
    <t>Escola Básica de Real, Vilar do Pinheiro, Vila do Conde</t>
  </si>
  <si>
    <t>Vilar de Pinheiro</t>
  </si>
  <si>
    <t>41.26577</t>
  </si>
  <si>
    <t>-8.674422</t>
  </si>
  <si>
    <t>41.26577, -8.674422</t>
  </si>
  <si>
    <t>Escola Básica Dr. Carlos Pinto Ferreira, Junqueira, Vila do Conde</t>
  </si>
  <si>
    <t>41.379612</t>
  </si>
  <si>
    <t>-8.681599</t>
  </si>
  <si>
    <t>41.379612, -8.681599</t>
  </si>
  <si>
    <t>Escola Básica de Parada, Guilhabreu, Vila do Conde</t>
  </si>
  <si>
    <t>41.293907</t>
  </si>
  <si>
    <t>-8.636606</t>
  </si>
  <si>
    <t>41.293907, -8.636606</t>
  </si>
  <si>
    <t>Escola Básica de Casal do Monte, Retorta, Vila do Conde</t>
  </si>
  <si>
    <t>Retorta</t>
  </si>
  <si>
    <t>41.349857</t>
  </si>
  <si>
    <t>-8.717588</t>
  </si>
  <si>
    <t>41.349857, -8.717588</t>
  </si>
  <si>
    <t>Escola Básica Professor Doutor Marques dos Santos, Santa Marinha, Vila Nova de Gaia</t>
  </si>
  <si>
    <t>Oliveira do Douro</t>
  </si>
  <si>
    <t>41.1339911493219</t>
  </si>
  <si>
    <t>-8.6002966761589</t>
  </si>
  <si>
    <t>41.1339911493219, -8.6002966761589</t>
  </si>
  <si>
    <t>Escola Básica Manuel António Pina, Oliveira do Douro, Vila Nova de Gaia</t>
  </si>
  <si>
    <t>41.123052037106</t>
  </si>
  <si>
    <t>-8.59371587634086</t>
  </si>
  <si>
    <t>41.123052037106, -8.59371587634086</t>
  </si>
  <si>
    <t>Escola Básica Dr. Fernando Guedes, Avintes, Vila Nova de Gaia</t>
  </si>
  <si>
    <t>Avintes</t>
  </si>
  <si>
    <t>41.099452</t>
  </si>
  <si>
    <t>-8.55337</t>
  </si>
  <si>
    <t>41.099452, -8.55337</t>
  </si>
  <si>
    <t>Escola Básica de Monte, Gulpilhares, Vila Nova de Gaia</t>
  </si>
  <si>
    <t>Gulpilhares</t>
  </si>
  <si>
    <t>41.076756</t>
  </si>
  <si>
    <t>-8.620834</t>
  </si>
  <si>
    <t>41.076756, -8.620834</t>
  </si>
  <si>
    <t>Escola Básica de Monte, São Félix da Marinha, Vila Nova de Gaia</t>
  </si>
  <si>
    <t>São Félix da Marinha</t>
  </si>
  <si>
    <t>41.034622</t>
  </si>
  <si>
    <t>-8.630956</t>
  </si>
  <si>
    <t>41.034622, -8.630956</t>
  </si>
  <si>
    <t>Escola Básica de Matosinhos, Vila Nova de Gaia</t>
  </si>
  <si>
    <t>41.028618</t>
  </si>
  <si>
    <t>-8.611381</t>
  </si>
  <si>
    <t>41.028618, -8.611381</t>
  </si>
  <si>
    <t>Escola Básica de Chouselas, Canidelo, Vila Nova de Gaia</t>
  </si>
  <si>
    <t>Canidelo</t>
  </si>
  <si>
    <t>41.129314</t>
  </si>
  <si>
    <t>-8.648155</t>
  </si>
  <si>
    <t>41.129314, -8.648155</t>
  </si>
  <si>
    <t>Escola Básica de São Lourenço, Balteiro, Vila Nova de Gaia</t>
  </si>
  <si>
    <t>Vilar de Andorinho</t>
  </si>
  <si>
    <t>41.09741</t>
  </si>
  <si>
    <t>-8.575226</t>
  </si>
  <si>
    <t>41.09741, -8.575226</t>
  </si>
  <si>
    <t>Escola Básica de Gestosa, Sandim, Vila Nova de Gaia</t>
  </si>
  <si>
    <t>Sandim</t>
  </si>
  <si>
    <t>41.043392</t>
  </si>
  <si>
    <t>-8.504828</t>
  </si>
  <si>
    <t>41.043392, -8.504828</t>
  </si>
  <si>
    <t>Escola Básica dos Carvalhos, Vila Nova de Gaia</t>
  </si>
  <si>
    <t>Pedroso</t>
  </si>
  <si>
    <t>41.06786</t>
  </si>
  <si>
    <t>-8.576194</t>
  </si>
  <si>
    <t>41.06786, -8.576194</t>
  </si>
  <si>
    <t>Escola Básica de Moinhos, Vila Nova de Gaia</t>
  </si>
  <si>
    <t>41.038338</t>
  </si>
  <si>
    <t>-8.624257</t>
  </si>
  <si>
    <t>41.038338, -8.624257</t>
  </si>
  <si>
    <t>Escola Básica da Quinta das Chãs, Vila Nova de Gaia</t>
  </si>
  <si>
    <t>Vila Nova de Gaia (Santa Marinha)</t>
  </si>
  <si>
    <t>41.139545</t>
  </si>
  <si>
    <t>-8.636569</t>
  </si>
  <si>
    <t>41.139545, -8.636569</t>
  </si>
  <si>
    <t>Escola Básica de Murraceses de Cima, Grijó, Vila Nova de Gaia</t>
  </si>
  <si>
    <t>Grijó</t>
  </si>
  <si>
    <t>41.030586</t>
  </si>
  <si>
    <t>-8.565109</t>
  </si>
  <si>
    <t>41.030586, -8.565109</t>
  </si>
  <si>
    <t>Escola Básica de Matas, Vila Nova de Gaia</t>
  </si>
  <si>
    <t>41.117817</t>
  </si>
  <si>
    <t>-8.629251</t>
  </si>
  <si>
    <t>41.117817, -8.629251</t>
  </si>
  <si>
    <t>Escola Básica de Pena, Madalena, Vila Nova de Gaia</t>
  </si>
  <si>
    <t>41.112778</t>
  </si>
  <si>
    <t>-8.643604</t>
  </si>
  <si>
    <t>41.112778, -8.643604</t>
  </si>
  <si>
    <t>Escola Básica de Capela, Gulpilhares, Vila Nova de Gaia</t>
  </si>
  <si>
    <t>41.076363</t>
  </si>
  <si>
    <t>-8.634344</t>
  </si>
  <si>
    <t>41.076363, -8.634344</t>
  </si>
  <si>
    <t>Escola Básica de Curvadelo, Serzedo, Vila Nova de Gaia</t>
  </si>
  <si>
    <t>41.04075</t>
  </si>
  <si>
    <t>-8.602348</t>
  </si>
  <si>
    <t>41.04075, -8.602348</t>
  </si>
  <si>
    <t>Escola Básica de Pedras, Vila Nova de Gaia</t>
  </si>
  <si>
    <t>Mafamude</t>
  </si>
  <si>
    <t>41.129875</t>
  </si>
  <si>
    <t>-8.603158</t>
  </si>
  <si>
    <t>41.129875, -8.603158</t>
  </si>
  <si>
    <t>Escola Básica de Outeiro, Serzedo, Vila Nova de Gaia</t>
  </si>
  <si>
    <t>41.049282</t>
  </si>
  <si>
    <t>-8.617797</t>
  </si>
  <si>
    <t>41.049282, -8.617797</t>
  </si>
  <si>
    <t>Escola Básica de Afurada de Cima, Afurada, Vila Nova de Gaia</t>
  </si>
  <si>
    <t>São Pedro da Afurada</t>
  </si>
  <si>
    <t>41.142662</t>
  </si>
  <si>
    <t>-8.64291</t>
  </si>
  <si>
    <t>41.142662, -8.64291</t>
  </si>
  <si>
    <t>Escola Básica de Corveiros, Grijó, Vila Nova de Gaia</t>
  </si>
  <si>
    <t>41.03964</t>
  </si>
  <si>
    <t>-8.579019</t>
  </si>
  <si>
    <t>41.03964, -8.579019</t>
  </si>
  <si>
    <t>Escola Básica Anes de Cernache, Vilar de Andorinho, Vila Nova de Gaia</t>
  </si>
  <si>
    <t>41.112072</t>
  </si>
  <si>
    <t>-8.571961</t>
  </si>
  <si>
    <t>41.112072, -8.571961</t>
  </si>
  <si>
    <t>Escola Básica de Alheiras, Pedroso, Vila Nova de Gaia</t>
  </si>
  <si>
    <t>41.085445</t>
  </si>
  <si>
    <t>-8.539144</t>
  </si>
  <si>
    <t>41.085445, -8.539144</t>
  </si>
  <si>
    <t>Escola Básica de São Miguel, Olival, Vila Nova de Gaia</t>
  </si>
  <si>
    <t>Olival</t>
  </si>
  <si>
    <t>41.05027</t>
  </si>
  <si>
    <t>-8.521536</t>
  </si>
  <si>
    <t>41.05027, -8.521536</t>
  </si>
  <si>
    <t>Escola Básica de Boavista, Arcozelo, Vila Nova de Gaia</t>
  </si>
  <si>
    <t>41.06544</t>
  </si>
  <si>
    <t>-8.625377</t>
  </si>
  <si>
    <t>41.06544, -8.625377</t>
  </si>
  <si>
    <t>Escola Básica Adriano Correia de Oliveira, Avintes, Vila Nova de Gaia</t>
  </si>
  <si>
    <t>41.103115</t>
  </si>
  <si>
    <t>-8.552615</t>
  </si>
  <si>
    <t>41.103115, -8.552615</t>
  </si>
  <si>
    <t>Escola Básica da Lagarteira, Canelas, Vila Nova de Gaia</t>
  </si>
  <si>
    <t>41.081234</t>
  </si>
  <si>
    <t>-8.599728</t>
  </si>
  <si>
    <t>41.081234, -8.599728</t>
  </si>
  <si>
    <t>Escola Básica da Madalena, Vila Nova de Gaia</t>
  </si>
  <si>
    <t>41.11316</t>
  </si>
  <si>
    <t>-8.642929</t>
  </si>
  <si>
    <t>41.11316, -8.642929</t>
  </si>
  <si>
    <t>Escola Básica de Viso, Canidelo, Vila Nova de Gaia</t>
  </si>
  <si>
    <t>41.121834</t>
  </si>
  <si>
    <t>-8.649831</t>
  </si>
  <si>
    <t>41.121834, -8.649831</t>
  </si>
  <si>
    <t>Escola Básica de Lagos, Vilar do Paraíso, Vila Nova de Gaia</t>
  </si>
  <si>
    <t>Vilar do Paraíso</t>
  </si>
  <si>
    <t>41.11139</t>
  </si>
  <si>
    <t>-8.622922</t>
  </si>
  <si>
    <t>41.11139, -8.622922</t>
  </si>
  <si>
    <t>Escola Básica n.º 2 de Campolinho, Valadares, Vila Nova de Gaia</t>
  </si>
  <si>
    <t>Valadares</t>
  </si>
  <si>
    <t>41.096924</t>
  </si>
  <si>
    <t>-8.629674</t>
  </si>
  <si>
    <t>41.096924, -8.629674</t>
  </si>
  <si>
    <t>Escola Básica do Olival, Vila Nova de Gaia</t>
  </si>
  <si>
    <t>41.05145</t>
  </si>
  <si>
    <t>-8.517876</t>
  </si>
  <si>
    <t>41.05145, -8.517876</t>
  </si>
  <si>
    <t>Escola Básica de Lavadores, Canidelo, Vila Nova de Gaia</t>
  </si>
  <si>
    <t>41.13008</t>
  </si>
  <si>
    <t>-8.661849</t>
  </si>
  <si>
    <t>41.13008, -8.661849</t>
  </si>
  <si>
    <t>Escola Básica de Valadares, Vila Nova de Gaia</t>
  </si>
  <si>
    <t>41.095375</t>
  </si>
  <si>
    <t>-8.621548</t>
  </si>
  <si>
    <t>41.095375, -8.621548</t>
  </si>
  <si>
    <t>Escola Básica de Laborim de Cima, Vila Nova de Gaia</t>
  </si>
  <si>
    <t>41.105843</t>
  </si>
  <si>
    <t>-8.596566</t>
  </si>
  <si>
    <t>41.105843, -8.596566</t>
  </si>
  <si>
    <t>Escola Básica n.º 2 de Igreja, Sandim, Vila Nova de Gaia</t>
  </si>
  <si>
    <t>41.033344</t>
  </si>
  <si>
    <t>-8.513688</t>
  </si>
  <si>
    <t>41.033344, -8.513688</t>
  </si>
  <si>
    <t>Escola Básica de Laborim de Baixo, Vila Nova de Gaia</t>
  </si>
  <si>
    <t>41.106552</t>
  </si>
  <si>
    <t>-8.604855</t>
  </si>
  <si>
    <t>41.106552, -8.604855</t>
  </si>
  <si>
    <t>Escola Básica n.º 1 de Vila d’Este, Vila Nova de Gaia</t>
  </si>
  <si>
    <t>41.098686</t>
  </si>
  <si>
    <t>-8.591748</t>
  </si>
  <si>
    <t>41.098686, -8.591748</t>
  </si>
  <si>
    <t>Escola Básica de Afurada de Baixo, Afurada, Vila Nova de Gaia</t>
  </si>
  <si>
    <t>41.143276</t>
  </si>
  <si>
    <t>-8.647011</t>
  </si>
  <si>
    <t>41.143276, -8.647011</t>
  </si>
  <si>
    <t>Escola Básica de Portelinha, Vila Nova de Gaia</t>
  </si>
  <si>
    <t>Lever</t>
  </si>
  <si>
    <t>41.059933</t>
  </si>
  <si>
    <t>-8.465688</t>
  </si>
  <si>
    <t>41.059933, -8.465688</t>
  </si>
  <si>
    <t>Escola Básica de Cadavão, Vila Nova de Gaia</t>
  </si>
  <si>
    <t>41.08629</t>
  </si>
  <si>
    <t>-8.618126</t>
  </si>
  <si>
    <t>41.08629, -8.618126</t>
  </si>
  <si>
    <t>Escola Básica de Meiral, Canidelo, Vila Nova de Gaia</t>
  </si>
  <si>
    <t>41.126762</t>
  </si>
  <si>
    <t>-8.639653</t>
  </si>
  <si>
    <t>41.126762, -8.639653</t>
  </si>
  <si>
    <t>Escola Básica de Devesas, Vila Nova de Gaia</t>
  </si>
  <si>
    <t>41.1255</t>
  </si>
  <si>
    <t>-8.621998</t>
  </si>
  <si>
    <t>41.1255, -8.621998</t>
  </si>
  <si>
    <t>Escola Secundária Diogo de Macedo, Olival, Vila Nova de Gaia</t>
  </si>
  <si>
    <t>41.052727</t>
  </si>
  <si>
    <t>-8.516478</t>
  </si>
  <si>
    <t>41.052727, -8.516478</t>
  </si>
  <si>
    <t>Escola Básica de Loureiro, Grijó, Vila Nova de Gaia</t>
  </si>
  <si>
    <t>41.022133</t>
  </si>
  <si>
    <t>-8.571428</t>
  </si>
  <si>
    <t>41.022133, -8.571428</t>
  </si>
  <si>
    <t>Escola Secundária Gaia Nascente, Vila Nova de Gaia</t>
  </si>
  <si>
    <t>41.115284</t>
  </si>
  <si>
    <t>-8.57606</t>
  </si>
  <si>
    <t>41.115284, -8.57606</t>
  </si>
  <si>
    <t>Escola Secundária Dr. Joaquim Gomes Ferreira Alves, Valadares, Vila Nova de Gaia</t>
  </si>
  <si>
    <t>41.097015</t>
  </si>
  <si>
    <t>-8.621988</t>
  </si>
  <si>
    <t>41.097015, -8.621988</t>
  </si>
  <si>
    <t>Escola Básica de Megide, Souto de Megide, Vila Nova de Gaia</t>
  </si>
  <si>
    <t>41.086346</t>
  </si>
  <si>
    <t>-8.603871</t>
  </si>
  <si>
    <t>41.086346, -8.603871</t>
  </si>
  <si>
    <t>Escola Básica de Aguda, Arcozelo, Vila Nova de Gaia</t>
  </si>
  <si>
    <t>41.054165</t>
  </si>
  <si>
    <t>-8.653845</t>
  </si>
  <si>
    <t>41.054165, -8.653845</t>
  </si>
  <si>
    <t>Escola Básica de Cabanões, Avintes, Vila Nova de Gaia</t>
  </si>
  <si>
    <t>41.11196</t>
  </si>
  <si>
    <t>-8.554861</t>
  </si>
  <si>
    <t>41.11196, -8.554861</t>
  </si>
  <si>
    <t>Escola Básica de Leirós, Vila Nova de Gaia</t>
  </si>
  <si>
    <t>41.04636</t>
  </si>
  <si>
    <t>-8.553453</t>
  </si>
  <si>
    <t>41.04636, -8.553453</t>
  </si>
  <si>
    <t>Escola Básica Joaquim Nicolau de Almeida, Vila Nova de Gaia</t>
  </si>
  <si>
    <t>41.12302</t>
  </si>
  <si>
    <t>-8.604552</t>
  </si>
  <si>
    <t>41.12302, -8.604552</t>
  </si>
  <si>
    <t>Escola Básica de Serpente, Vila Nova de Gaia</t>
  </si>
  <si>
    <t>41.095592</t>
  </si>
  <si>
    <t>-8.5953665</t>
  </si>
  <si>
    <t>41.095592, -8.5953665</t>
  </si>
  <si>
    <t>Escola Básica de Sá, Sandim, Vila Nova de Gaia</t>
  </si>
  <si>
    <t>41.01822</t>
  </si>
  <si>
    <t>-8.504895</t>
  </si>
  <si>
    <t>41.01822, -8.504895</t>
  </si>
  <si>
    <t>Escola Básica de Marinha, Valadares, Vila Nova de Gaia</t>
  </si>
  <si>
    <t>41.091904</t>
  </si>
  <si>
    <t>-8.65698</t>
  </si>
  <si>
    <t>41.091904, -8.65698</t>
  </si>
  <si>
    <t>Escola Básica de Seixo Alvo, Vila Nova de Gaia</t>
  </si>
  <si>
    <t>41.05932</t>
  </si>
  <si>
    <t>-8.516959</t>
  </si>
  <si>
    <t>41.05932, -8.516959</t>
  </si>
  <si>
    <t>Escola Básica de Marmoiral, Vila Nova de Gaia</t>
  </si>
  <si>
    <t>41.10344</t>
  </si>
  <si>
    <t>-8.6451025</t>
  </si>
  <si>
    <t>41.10344, -8.6451025</t>
  </si>
  <si>
    <t>Escola Básica de Corvo, Vila Nova de Gaia</t>
  </si>
  <si>
    <t>41.04922</t>
  </si>
  <si>
    <t>-8.630777</t>
  </si>
  <si>
    <t>41.04922, -8.630777</t>
  </si>
  <si>
    <t>Escola Básica Padre António Luis Moreira, Carvalhos, Vila Nova de Gaia</t>
  </si>
  <si>
    <t>41.06856</t>
  </si>
  <si>
    <t>-8.571262</t>
  </si>
  <si>
    <t>41.06856, -8.571262</t>
  </si>
  <si>
    <t>Escola Básica n.º 1 de Campolinho, Valadares, Vila Nova de Gaia</t>
  </si>
  <si>
    <t>41.092033</t>
  </si>
  <si>
    <t>-8.63179</t>
  </si>
  <si>
    <t>41.092033, -8.63179</t>
  </si>
  <si>
    <t>Escola Básica e Secundária de Canelas, Vila Nova de Gaia</t>
  </si>
  <si>
    <t>41.078373</t>
  </si>
  <si>
    <t>-8.603212</t>
  </si>
  <si>
    <t>41.078373, -8.603212</t>
  </si>
  <si>
    <t>Escola Básica de Vila d’Este, Vilar de Andorinho, Vila Nova de Gaia</t>
  </si>
  <si>
    <t>41.095745</t>
  </si>
  <si>
    <t>-8.588379</t>
  </si>
  <si>
    <t>41.095745, -8.588379</t>
  </si>
  <si>
    <t>Escola Secundária de Carvalhos, Vila Nova de Gaia</t>
  </si>
  <si>
    <t>41.068066</t>
  </si>
  <si>
    <t>-8.578687</t>
  </si>
  <si>
    <t>41.068066, -8.578687</t>
  </si>
  <si>
    <t>Escola Básica de Santa Marinha, Vila Nova de Gaia</t>
  </si>
  <si>
    <t>41.1309</t>
  </si>
  <si>
    <t>-8.613177</t>
  </si>
  <si>
    <t>41.1309, -8.613177</t>
  </si>
  <si>
    <t>Escola Básica de Chãos Velhos, Arcozelo, Vila Nova de Gaia</t>
  </si>
  <si>
    <t>41.0538894361111</t>
  </si>
  <si>
    <t>-8.64006796666667</t>
  </si>
  <si>
    <t>41.0538894361111, -8.64006796666667</t>
  </si>
  <si>
    <t>Escola Básica de Quinta dos Castelos, Santa Marinha, Vila Nova de Gaia</t>
  </si>
  <si>
    <t>41.126736</t>
  </si>
  <si>
    <t>-8.628302</t>
  </si>
  <si>
    <t>41.126736, -8.628302</t>
  </si>
  <si>
    <t>Escola Básica de Miramar, Vila Nova de Gaia</t>
  </si>
  <si>
    <t>41.068542</t>
  </si>
  <si>
    <t>-8.646391</t>
  </si>
  <si>
    <t>41.068542, -8.646391</t>
  </si>
  <si>
    <t>Escola Básica de Arnelas, Vila Nova de Gaia</t>
  </si>
  <si>
    <t>41.07741</t>
  </si>
  <si>
    <t>-8.5237055</t>
  </si>
  <si>
    <t>41.07741, -8.5237055</t>
  </si>
  <si>
    <t>Escola Básica Santo António, Grijó, Vila Nova de Gaia</t>
  </si>
  <si>
    <t>41.02811</t>
  </si>
  <si>
    <t>-8.587257</t>
  </si>
  <si>
    <t>41.02811, -8.587257</t>
  </si>
  <si>
    <t>Escola Básica de Brandariz, Vila Nova de Gaia</t>
  </si>
  <si>
    <t>Perozinho</t>
  </si>
  <si>
    <t>41.059765</t>
  </si>
  <si>
    <t>-8.598131</t>
  </si>
  <si>
    <t>41.059765, -8.598131</t>
  </si>
  <si>
    <t>Escola Básica de Aldeia Nova, Vila Nova de Gaia</t>
  </si>
  <si>
    <t>41.094444</t>
  </si>
  <si>
    <t>-8.544123</t>
  </si>
  <si>
    <t>41.094444, -8.544123</t>
  </si>
  <si>
    <t>Escola Básica Sophia de Mello Breyner, Corvo, Vila Nova de Gaia</t>
  </si>
  <si>
    <t>41.04406</t>
  </si>
  <si>
    <t>-8.629409</t>
  </si>
  <si>
    <t>41.04406, -8.629409</t>
  </si>
  <si>
    <t>Escola Básica de Hortas, Vila Nova de Gaia</t>
  </si>
  <si>
    <t>41.06257</t>
  </si>
  <si>
    <t>-8.481748</t>
  </si>
  <si>
    <t>41.06257, -8.481748</t>
  </si>
  <si>
    <t>Escola Secundária António Sérgio, Vila Nova de Gaia</t>
  </si>
  <si>
    <t>41.122124</t>
  </si>
  <si>
    <t>-8.613943</t>
  </si>
  <si>
    <t>41.122124, -8.613943</t>
  </si>
  <si>
    <t>Escola Básica de Igreja e Lavadores, Vila Nova de Gaia</t>
  </si>
  <si>
    <t>41.04507</t>
  </si>
  <si>
    <t>-8.542745</t>
  </si>
  <si>
    <t>41.04507, -8.542745</t>
  </si>
  <si>
    <t>Escola Básica Escultor António Fernandes Sá, Gervide, Vila Nova de Gaia</t>
  </si>
  <si>
    <t>41.128483</t>
  </si>
  <si>
    <t>-8.591758</t>
  </si>
  <si>
    <t>41.128483, -8.591758</t>
  </si>
  <si>
    <t>Escola Básica de Junqueira, Vilar do Paraíso, Vila Nova de Gaia</t>
  </si>
  <si>
    <t>41.102573</t>
  </si>
  <si>
    <t>-8.613239</t>
  </si>
  <si>
    <t>41.102573, -8.613239</t>
  </si>
  <si>
    <t>Escola Básica n.º 2 de Loureiro, Perozinho, Vila Nova de Gaia</t>
  </si>
  <si>
    <t>41.05892</t>
  </si>
  <si>
    <t>-8.587732</t>
  </si>
  <si>
    <t>41.05892, -8.587732</t>
  </si>
  <si>
    <t>Escola Básica Dr. Costa Matos, Vila Nova de Gaia</t>
  </si>
  <si>
    <t>41.123264</t>
  </si>
  <si>
    <t>-8.619824</t>
  </si>
  <si>
    <t>41.123264, -8.619824</t>
  </si>
  <si>
    <t>Escola Básica n.º 1 de Igreja, Sandim, Vila Nova de Gaia</t>
  </si>
  <si>
    <t>41.033157</t>
  </si>
  <si>
    <t>-8.512763</t>
  </si>
  <si>
    <t>41.033157, -8.512763</t>
  </si>
  <si>
    <t>Escola Básica de Vendas, Seixezelo, Vila Nova de Gaia</t>
  </si>
  <si>
    <t>Seixezelo</t>
  </si>
  <si>
    <t>41.031868</t>
  </si>
  <si>
    <t>-8.558689</t>
  </si>
  <si>
    <t>41.031868, -8.558689</t>
  </si>
  <si>
    <t>Escola Básica de Granja, São Félix da Marinha, Vila Nova de Gaia</t>
  </si>
  <si>
    <t>41.038082</t>
  </si>
  <si>
    <t>-8.641221</t>
  </si>
  <si>
    <t>41.038082, -8.641221</t>
  </si>
  <si>
    <t>Escola Básica de Cabo-Mor, Vila Nova de Gaia</t>
  </si>
  <si>
    <t>41.119427</t>
  </si>
  <si>
    <t>-8.613451</t>
  </si>
  <si>
    <t>41.119427, -8.613451</t>
  </si>
  <si>
    <t>Escola Básica de Francelos, Vila Nova de Gaia</t>
  </si>
  <si>
    <t>41.08239</t>
  </si>
  <si>
    <t>-8.644104</t>
  </si>
  <si>
    <t>41.08239, -8.644104</t>
  </si>
  <si>
    <t>Escola Secundária Almeida Garrett, Vila Nova de Gaia</t>
  </si>
  <si>
    <t>41.123413</t>
  </si>
  <si>
    <t>-8.601795</t>
  </si>
  <si>
    <t>41.123413, -8.601795</t>
  </si>
  <si>
    <t>Escola Básica Soares dos Reis, Vila Nova de Gaia</t>
  </si>
  <si>
    <t>41.11003</t>
  </si>
  <si>
    <t>-8.598734</t>
  </si>
  <si>
    <t>41.11003, -8.598734</t>
  </si>
  <si>
    <t>Escola Básica de Figueiredo, Pedroso, Vila Nova de Gaia</t>
  </si>
  <si>
    <t>41.082096</t>
  </si>
  <si>
    <t>-8.561607</t>
  </si>
  <si>
    <t>41.082096, -8.561607</t>
  </si>
  <si>
    <t>Escola Básica de Gervide, Oliveira do Douro, Vila Nova de Gaia</t>
  </si>
  <si>
    <t>41.127228</t>
  </si>
  <si>
    <t>-8.593053</t>
  </si>
  <si>
    <t>41.127228, -8.593053</t>
  </si>
  <si>
    <t>Escola Básica de Espinho, Vila Nova de Gaia</t>
  </si>
  <si>
    <t>41.020466</t>
  </si>
  <si>
    <t>-8.6338825</t>
  </si>
  <si>
    <t>41.020466, -8.6338825</t>
  </si>
  <si>
    <t>Escola Básica do Curro, Canelas, Vila Nova de Gaia</t>
  </si>
  <si>
    <t>41.0721</t>
  </si>
  <si>
    <t>-8.596517</t>
  </si>
  <si>
    <t>41.0721, -8.596517</t>
  </si>
  <si>
    <t>Escola Básica de Sardão, Oliveira do Douro, Vila Nova de Gaia</t>
  </si>
  <si>
    <t>41.11478</t>
  </si>
  <si>
    <t>-8.589947</t>
  </si>
  <si>
    <t>41.11478, -8.589947</t>
  </si>
  <si>
    <t>Escola Básica de Asprela, Sermonde, Vila Nova de Gaia</t>
  </si>
  <si>
    <t>Sermonde</t>
  </si>
  <si>
    <t>41.051105</t>
  </si>
  <si>
    <t>-8.582877</t>
  </si>
  <si>
    <t>41.051105, -8.582877</t>
  </si>
  <si>
    <t>Escola Básica da Praia, Vila Nova de Gaia</t>
  </si>
  <si>
    <t>41.136795</t>
  </si>
  <si>
    <t>-8.612183</t>
  </si>
  <si>
    <t>41.136795, -8.612183</t>
  </si>
  <si>
    <t>Escola Básica de Sá, Arcozelo, Vila Nova de Gaia</t>
  </si>
  <si>
    <t>41.057686</t>
  </si>
  <si>
    <t>-8.635842</t>
  </si>
  <si>
    <t>41.057686, -8.635842</t>
  </si>
  <si>
    <t>Escola Básica de Alquebre, Serzedo, Vila Nova de Gaia</t>
  </si>
  <si>
    <t>41.061016</t>
  </si>
  <si>
    <t>-8.608748</t>
  </si>
  <si>
    <t>41.061016, -8.608748</t>
  </si>
  <si>
    <t>Escola Básica de Balteiro, Vilar de Andorinho, Vila Nova de Gaia</t>
  </si>
  <si>
    <t>41.09324</t>
  </si>
  <si>
    <t>-8.568913</t>
  </si>
  <si>
    <t>41.09324, -8.568913</t>
  </si>
  <si>
    <t>Escola Básica de Maninho, Madalena, Vila Nova de Gaia</t>
  </si>
  <si>
    <t>41.110157</t>
  </si>
  <si>
    <t>-8.63371</t>
  </si>
  <si>
    <t>41.110157, -8.63371</t>
  </si>
  <si>
    <t>Escola Básica Júlio Dinis, Grijó, Vila Nova de Gaia</t>
  </si>
  <si>
    <t>41.027744</t>
  </si>
  <si>
    <t>-8.575876</t>
  </si>
  <si>
    <t>41.027744, -8.575876</t>
  </si>
  <si>
    <t>Escola Básica D. Pedro I, Canidelo, Vila Nova de Gaia</t>
  </si>
  <si>
    <t>41.126545</t>
  </si>
  <si>
    <t>-8.638158</t>
  </si>
  <si>
    <t>41.126545, -8.638158</t>
  </si>
  <si>
    <t>Escola Básica de Senhora do Monte, Vila Nova de Gaia</t>
  </si>
  <si>
    <t>41.087383</t>
  </si>
  <si>
    <t>-8.583734</t>
  </si>
  <si>
    <t>41.087383, -8.583734</t>
  </si>
  <si>
    <t>Escola Básica de Mexedinho, Pedroso, Vila Nova de Gaia</t>
  </si>
  <si>
    <t>41.070908</t>
  </si>
  <si>
    <t>-8.551433</t>
  </si>
  <si>
    <t>41.070908, -8.551433</t>
  </si>
  <si>
    <t>Escola Secundária Inês de Castro, Canidelo, Vila Nova de Gaia</t>
  </si>
  <si>
    <t>41.12582</t>
  </si>
  <si>
    <t>-8.63987</t>
  </si>
  <si>
    <t>41.12582, -8.63987</t>
  </si>
  <si>
    <t>Escola Básica de Bandeira, Vila Nova de Gaia</t>
  </si>
  <si>
    <t>41.124905</t>
  </si>
  <si>
    <t>-8.614742</t>
  </si>
  <si>
    <t>41.124905, -8.614742</t>
  </si>
  <si>
    <t>Escola Básica de Outeiro, Oliveira do Douro, Vila Nova de Gaia</t>
  </si>
  <si>
    <t>41.12224</t>
  </si>
  <si>
    <t>-8.583553</t>
  </si>
  <si>
    <t>41.12224, -8.583553</t>
  </si>
  <si>
    <t>Escola Básica Urbano dos Santos Moura, Crestuma, Vila Nova de Gaia</t>
  </si>
  <si>
    <t>Crestuma</t>
  </si>
  <si>
    <t>41.064056</t>
  </si>
  <si>
    <t>-8.502667</t>
  </si>
  <si>
    <t>41.064056, -8.502667</t>
  </si>
  <si>
    <t>Escola Básica de Vila Chã, Valadares, Vila Nova de Gaia</t>
  </si>
  <si>
    <t>41.094105</t>
  </si>
  <si>
    <t>-8.64098</t>
  </si>
  <si>
    <t>41.094105, -8.64098</t>
  </si>
  <si>
    <t>Escola Básica de Freixieiro, Vila Nova de Gaia</t>
  </si>
  <si>
    <t>41.116184</t>
  </si>
  <si>
    <t>-8.57356</t>
  </si>
  <si>
    <t>41.116184, -8.57356</t>
  </si>
  <si>
    <t>Escola Básica de São Paio, Canidelo, Vila Nova de Gaia</t>
  </si>
  <si>
    <t>41.13703</t>
  </si>
  <si>
    <t>-8.644619</t>
  </si>
  <si>
    <t>41.13703, -8.644619</t>
  </si>
  <si>
    <t>Escola Secundária Arquitecto Oliveira Ferreira, Praia da Granja, Vila Nova de Gaia</t>
  </si>
  <si>
    <t>41.043655</t>
  </si>
  <si>
    <t>-8.633303</t>
  </si>
  <si>
    <t>41.043655, -8.633303</t>
  </si>
  <si>
    <t>Escola Básica do Cedro, Vila Nova de Gaia</t>
  </si>
  <si>
    <t>41.113445</t>
  </si>
  <si>
    <t>-8.609832</t>
  </si>
  <si>
    <t>41.113445, -8.609832</t>
  </si>
  <si>
    <t>Escola Básica do Marco, Vila Nova de Gaia</t>
  </si>
  <si>
    <t>41.134556</t>
  </si>
  <si>
    <t>-8.624053</t>
  </si>
  <si>
    <t>41.134556, -8.624053</t>
  </si>
  <si>
    <t>Escola Básica de Vilar, Vilar do Andorinho, Vila Nova de Gaia</t>
  </si>
  <si>
    <t>41.105038</t>
  </si>
  <si>
    <t>-8.572867</t>
  </si>
  <si>
    <t>41.105038, -8.572867</t>
  </si>
  <si>
    <t>Leziria e Médio Tejo</t>
  </si>
  <si>
    <t>Escola Básica de Mouriscas, Abrantes</t>
  </si>
  <si>
    <t>Mouriscas</t>
  </si>
  <si>
    <t>39.500366</t>
  </si>
  <si>
    <t>-8.094513</t>
  </si>
  <si>
    <t>39.500366, -8.094513</t>
  </si>
  <si>
    <t>Escola Profissional de Desenvolvimento Rural de Abrantes, Mouriscas, Abrantes</t>
  </si>
  <si>
    <t>39.508163</t>
  </si>
  <si>
    <t>-8.084328</t>
  </si>
  <si>
    <t>39.508163, -8.084328</t>
  </si>
  <si>
    <t>Escola Básica de Alvega, Abrantes</t>
  </si>
  <si>
    <t>Alvega</t>
  </si>
  <si>
    <t>39.464944</t>
  </si>
  <si>
    <t>-8.042669</t>
  </si>
  <si>
    <t>39.464944, -8.042669</t>
  </si>
  <si>
    <t>Escola Básica Maria Lucília Moita, Abrantes</t>
  </si>
  <si>
    <t>Alferrarede</t>
  </si>
  <si>
    <t>39.477348</t>
  </si>
  <si>
    <t>-8.195315</t>
  </si>
  <si>
    <t>39.477348, -8.195315</t>
  </si>
  <si>
    <t>Escola Básica António Torrado, Abrantes</t>
  </si>
  <si>
    <t>Abrantes (São Vicente)</t>
  </si>
  <si>
    <t>39.467167</t>
  </si>
  <si>
    <t>-8.207272</t>
  </si>
  <si>
    <t>39.467167, -8.207272</t>
  </si>
  <si>
    <t>Escola Básica de Bemposta, Abrantes</t>
  </si>
  <si>
    <t>39.355636</t>
  </si>
  <si>
    <t>-8.143475</t>
  </si>
  <si>
    <t>39.355636, -8.143475</t>
  </si>
  <si>
    <t>Escola Básica n.º 2 de Abrantes</t>
  </si>
  <si>
    <t>39.462856</t>
  </si>
  <si>
    <t>-8.201667</t>
  </si>
  <si>
    <t>39.462856, -8.201667</t>
  </si>
  <si>
    <t>Escola Básica e Secundária Dr. Manuel Fernandes, Abrantes</t>
  </si>
  <si>
    <t>39.4557</t>
  </si>
  <si>
    <t>-8.206586</t>
  </si>
  <si>
    <t>39.4557, -8.206586</t>
  </si>
  <si>
    <t>Escola Básica e Secundária D. Miguel de Almeida, Abrantes</t>
  </si>
  <si>
    <t>Abrantes (São João)</t>
  </si>
  <si>
    <t>39.459034</t>
  </si>
  <si>
    <t>-8.191484</t>
  </si>
  <si>
    <t>39.459034, -8.191484</t>
  </si>
  <si>
    <t>Escola Básica de São Miguel do Rio Torto, Abrantes</t>
  </si>
  <si>
    <t>São Miguel do Rio Torto</t>
  </si>
  <si>
    <t>39.427887</t>
  </si>
  <si>
    <t>-8.206941</t>
  </si>
  <si>
    <t>39.427887, -8.206941</t>
  </si>
  <si>
    <t>Escola Básica de Rio de Moinhos, Abrantes</t>
  </si>
  <si>
    <t>39.478127</t>
  </si>
  <si>
    <t>-8.244759</t>
  </si>
  <si>
    <t>39.478127, -8.244759</t>
  </si>
  <si>
    <t>Escola Básica e Secundária Dr. Solano de Abreu, Abrantes</t>
  </si>
  <si>
    <t>39.46262</t>
  </si>
  <si>
    <t>-8.207058</t>
  </si>
  <si>
    <t>39.46262, -8.207058</t>
  </si>
  <si>
    <t>Escola Básica e Secundária Octávio Duarte Ferreira, Tramagal, Abrantes</t>
  </si>
  <si>
    <t>Tramagal</t>
  </si>
  <si>
    <t>39.451412</t>
  </si>
  <si>
    <t>-8.25066</t>
  </si>
  <si>
    <t>39.451412, -8.25066</t>
  </si>
  <si>
    <t>Escola Básica do Pego, Abrantes</t>
  </si>
  <si>
    <t>Pego</t>
  </si>
  <si>
    <t>39.458424</t>
  </si>
  <si>
    <t>-8.152722</t>
  </si>
  <si>
    <t>39.458424, -8.152722</t>
  </si>
  <si>
    <t>Escola Básica de Chainça, Abrantes</t>
  </si>
  <si>
    <t>39.479454</t>
  </si>
  <si>
    <t>-8.201497</t>
  </si>
  <si>
    <t>39.479454, -8.201497</t>
  </si>
  <si>
    <t>Escola Básica Rossio ao Sul do Tejo, Abrantes</t>
  </si>
  <si>
    <t>Rossio ao Sul do Tejo</t>
  </si>
  <si>
    <t>39.446957</t>
  </si>
  <si>
    <t>-8.1879425</t>
  </si>
  <si>
    <t>39.446957, -8.1879425</t>
  </si>
  <si>
    <t>Escola Básica n.º 1 de Abrantes</t>
  </si>
  <si>
    <t>39.463074</t>
  </si>
  <si>
    <t>-8.1953335</t>
  </si>
  <si>
    <t>39.463074, -8.1953335</t>
  </si>
  <si>
    <t>Escola Básica do Tramagal, Abrantes</t>
  </si>
  <si>
    <t>39.452206</t>
  </si>
  <si>
    <t>-8.249604</t>
  </si>
  <si>
    <t>39.452206, -8.249604</t>
  </si>
  <si>
    <t>Escola Básica de Vila Moreira, Alcanena</t>
  </si>
  <si>
    <t>Vila Moreira</t>
  </si>
  <si>
    <t>39.470615</t>
  </si>
  <si>
    <t>-8.677722</t>
  </si>
  <si>
    <t>39.470615, -8.677722</t>
  </si>
  <si>
    <t>Escola Básica de Covão do Coelho, Alcanena</t>
  </si>
  <si>
    <t>Minde</t>
  </si>
  <si>
    <t>39.531162</t>
  </si>
  <si>
    <t>-8.674638</t>
  </si>
  <si>
    <t>39.531162, -8.674638</t>
  </si>
  <si>
    <t>Escola Básica de Malhou, Alcanena</t>
  </si>
  <si>
    <t>Malhou</t>
  </si>
  <si>
    <t>39.425045</t>
  </si>
  <si>
    <t>-8.683819</t>
  </si>
  <si>
    <t>39.425045, -8.683819</t>
  </si>
  <si>
    <t>Escola Secundária de Alcanena</t>
  </si>
  <si>
    <t>Alcanena</t>
  </si>
  <si>
    <t>39.461315</t>
  </si>
  <si>
    <t>-8.662848</t>
  </si>
  <si>
    <t>39.461315, -8.662848</t>
  </si>
  <si>
    <t>Escola Básica Dr. Anastácio Gonçalves, Alcanena</t>
  </si>
  <si>
    <t>39.466522</t>
  </si>
  <si>
    <t>-8.664896</t>
  </si>
  <si>
    <t>39.466522, -8.664896</t>
  </si>
  <si>
    <t>Escola Básica de Minde, Alcanena</t>
  </si>
  <si>
    <t>39.517025</t>
  </si>
  <si>
    <t>-8.68624</t>
  </si>
  <si>
    <t>39.517025, -8.68624</t>
  </si>
  <si>
    <t>Escola Básica da Serra de Santo António, Alcanena</t>
  </si>
  <si>
    <t>Serra de Santo António</t>
  </si>
  <si>
    <t>39.513912</t>
  </si>
  <si>
    <t>-8.728193</t>
  </si>
  <si>
    <t>39.513912, -8.728193</t>
  </si>
  <si>
    <t>Escola Básica dos Charcos, Almeirim</t>
  </si>
  <si>
    <t>Almeirim</t>
  </si>
  <si>
    <t>39.204071</t>
  </si>
  <si>
    <t>-8.632527</t>
  </si>
  <si>
    <t>39.204071, -8.632527</t>
  </si>
  <si>
    <t>Escola Básica Febo Moniz, Almeirim</t>
  </si>
  <si>
    <t>39.208225</t>
  </si>
  <si>
    <t>-8.622648</t>
  </si>
  <si>
    <t>39.208225, -8.622648</t>
  </si>
  <si>
    <t>Escola Básica n.º 1 de Fazendas de Almeirim, Almeirim</t>
  </si>
  <si>
    <t>Fazendas de Almeirim</t>
  </si>
  <si>
    <t>39.177221</t>
  </si>
  <si>
    <t>-8.59036</t>
  </si>
  <si>
    <t>39.177221, -8.59036</t>
  </si>
  <si>
    <t>Escola Básica Moinho de Vento, Almeirim</t>
  </si>
  <si>
    <t>39.206744</t>
  </si>
  <si>
    <t>-8.620426</t>
  </si>
  <si>
    <t>39.206744, -8.620426</t>
  </si>
  <si>
    <t>Escola Básica de Paço dos Negros, Almeirim</t>
  </si>
  <si>
    <t>39.153454</t>
  </si>
  <si>
    <t>-8.53858</t>
  </si>
  <si>
    <t>39.153454, -8.53858</t>
  </si>
  <si>
    <t>Escola Secundária Marquesa de Alorna, Almeirim</t>
  </si>
  <si>
    <t>39.20601</t>
  </si>
  <si>
    <t>-8.617935</t>
  </si>
  <si>
    <t>39.20601, -8.617935</t>
  </si>
  <si>
    <t>Escola Básica de Cortiçóis, Almeirim</t>
  </si>
  <si>
    <t>Benfica do Ribatejo</t>
  </si>
  <si>
    <t>39.137604</t>
  </si>
  <si>
    <t>-8.676815</t>
  </si>
  <si>
    <t>39.137604, -8.676815</t>
  </si>
  <si>
    <t>Escola Básica de Benfica do Ribatejo, Almeirim</t>
  </si>
  <si>
    <t>39.14092</t>
  </si>
  <si>
    <t>-8.6908455</t>
  </si>
  <si>
    <t>39.14092, -8.6908455</t>
  </si>
  <si>
    <t>Escola Básica de Fazendas de Almeirim, Almeirim</t>
  </si>
  <si>
    <t>39.17935</t>
  </si>
  <si>
    <t>-8.579179</t>
  </si>
  <si>
    <t>39.17935, -8.579179</t>
  </si>
  <si>
    <t>Escola Básica de Almeirim</t>
  </si>
  <si>
    <t>39.21003</t>
  </si>
  <si>
    <t>-8.626441</t>
  </si>
  <si>
    <t>39.21003, -8.626441</t>
  </si>
  <si>
    <t>Escola Básica Professor Abel Avelino, Alpiarça</t>
  </si>
  <si>
    <t>Alpiarça</t>
  </si>
  <si>
    <t>39.251564</t>
  </si>
  <si>
    <t>-8.581414</t>
  </si>
  <si>
    <t>39.251564, -8.581414</t>
  </si>
  <si>
    <t>Escola Básica de Frade de Baixo, Alpiarça</t>
  </si>
  <si>
    <t>39.219215</t>
  </si>
  <si>
    <t>-8.601063</t>
  </si>
  <si>
    <t>39.219215, -8.601063</t>
  </si>
  <si>
    <t>Escola Básica de Alpiarça</t>
  </si>
  <si>
    <t>39.26221</t>
  </si>
  <si>
    <t>-8.578487</t>
  </si>
  <si>
    <t>39.26221, -8.578487</t>
  </si>
  <si>
    <t>Escola Básica e Secundária José Relvas, Alpiarça</t>
  </si>
  <si>
    <t>39.251428</t>
  </si>
  <si>
    <t>-8.580386</t>
  </si>
  <si>
    <t>39.251428, -8.580386</t>
  </si>
  <si>
    <t>Escola Básica de Benavente</t>
  </si>
  <si>
    <t>Benavente</t>
  </si>
  <si>
    <t>38.977505</t>
  </si>
  <si>
    <t>-8.80283</t>
  </si>
  <si>
    <t>38.977505, -8.80283</t>
  </si>
  <si>
    <t>Escola Básica n.º 2 de Porto Alto, Benavente</t>
  </si>
  <si>
    <t>Samora Correia</t>
  </si>
  <si>
    <t>38.922118</t>
  </si>
  <si>
    <t>-8.878541</t>
  </si>
  <si>
    <t>38.922118, -8.878541</t>
  </si>
  <si>
    <t>Escola Básica de Porto Alto, Benavente</t>
  </si>
  <si>
    <t>38.917015</t>
  </si>
  <si>
    <t>-8.885629</t>
  </si>
  <si>
    <t>38.917015, -8.885629</t>
  </si>
  <si>
    <t>Escola Secundária de Benavente</t>
  </si>
  <si>
    <t>38.977177</t>
  </si>
  <si>
    <t>-8.80767</t>
  </si>
  <si>
    <t>38.977177, -8.80767</t>
  </si>
  <si>
    <t>Escola Básica Duarte Lopes, Benavente</t>
  </si>
  <si>
    <t>38.974995</t>
  </si>
  <si>
    <t>-8.80484</t>
  </si>
  <si>
    <t>38.974995, -8.80484</t>
  </si>
  <si>
    <t>Escola Básica de Samora Correia, Benavente</t>
  </si>
  <si>
    <t>38.93459</t>
  </si>
  <si>
    <t>-8.867086</t>
  </si>
  <si>
    <t>38.93459, -8.867086</t>
  </si>
  <si>
    <t>Escola Básica de Santo Estevão, Benavente</t>
  </si>
  <si>
    <t>38.861065</t>
  </si>
  <si>
    <t>-8.744418</t>
  </si>
  <si>
    <t>38.861065, -8.744418</t>
  </si>
  <si>
    <t>Escola Básica de Foros da Charneca, Benavente</t>
  </si>
  <si>
    <t>38.91129</t>
  </si>
  <si>
    <t>-8.675114</t>
  </si>
  <si>
    <t>38.91129, -8.675114</t>
  </si>
  <si>
    <t>Escola Básica n.º 1 de Benavente</t>
  </si>
  <si>
    <t>38.980267</t>
  </si>
  <si>
    <t>-8.807588</t>
  </si>
  <si>
    <t>38.980267, -8.807588</t>
  </si>
  <si>
    <t>Escola Básica de Acácias, Samora Correia, Benavente</t>
  </si>
  <si>
    <t>38.93463</t>
  </si>
  <si>
    <t>-8.869624</t>
  </si>
  <si>
    <t>38.93463, -8.869624</t>
  </si>
  <si>
    <t>Escola Básica e Secundária Professor João Fernandes Pratas, Samora Correia, Benavente</t>
  </si>
  <si>
    <t>38.935295</t>
  </si>
  <si>
    <t>-8.870746</t>
  </si>
  <si>
    <t>38.935295, -8.870746</t>
  </si>
  <si>
    <t>Escola Básica de Fonte dos Escudeiros, Samora Correia, Benavente</t>
  </si>
  <si>
    <t>38.935265</t>
  </si>
  <si>
    <t>-8.875347</t>
  </si>
  <si>
    <t>38.935265, -8.875347</t>
  </si>
  <si>
    <t>Escola Básica de Casais do Vale da Pedra, Cartaxo</t>
  </si>
  <si>
    <t>Vale da Pedra</t>
  </si>
  <si>
    <t>39.105934</t>
  </si>
  <si>
    <t>-8.803961</t>
  </si>
  <si>
    <t>39.105934, -8.803961</t>
  </si>
  <si>
    <t>Escola Básica n.º 3 do Cartaxo</t>
  </si>
  <si>
    <t>Cartaxo</t>
  </si>
  <si>
    <t>39.155113</t>
  </si>
  <si>
    <t>-8.787228</t>
  </si>
  <si>
    <t>39.155113, -8.787228</t>
  </si>
  <si>
    <t>Escola Básica da Ereira, Cartaxo</t>
  </si>
  <si>
    <t>Ereira</t>
  </si>
  <si>
    <t>39.17837</t>
  </si>
  <si>
    <t>-8.867415</t>
  </si>
  <si>
    <t>39.17837, -8.867415</t>
  </si>
  <si>
    <t>Escola Básica de Casais Penedos, Cartaxo</t>
  </si>
  <si>
    <t>Pontével</t>
  </si>
  <si>
    <t>39.137585</t>
  </si>
  <si>
    <t>-8.875198</t>
  </si>
  <si>
    <t>39.137585, -8.875198</t>
  </si>
  <si>
    <t>Escola Secundária do Cartaxo</t>
  </si>
  <si>
    <t>39.16795</t>
  </si>
  <si>
    <t>-8.795711</t>
  </si>
  <si>
    <t>39.16795, -8.795711</t>
  </si>
  <si>
    <t>Escola Básica de Vale da Pinta, Cartaxo</t>
  </si>
  <si>
    <t>Vale da Pinta</t>
  </si>
  <si>
    <t>39.169636</t>
  </si>
  <si>
    <t>-8.8251295</t>
  </si>
  <si>
    <t>39.169636, -8.8251295</t>
  </si>
  <si>
    <t>Escola Básica da Lapa, Cartaxo</t>
  </si>
  <si>
    <t>39.16414</t>
  </si>
  <si>
    <t>-8.876433</t>
  </si>
  <si>
    <t>39.16414, -8.876433</t>
  </si>
  <si>
    <t>Escola Básica D. Sancho I, Pontével, Cartaxo</t>
  </si>
  <si>
    <t>39.157368</t>
  </si>
  <si>
    <t>-8.841733</t>
  </si>
  <si>
    <t>39.157368, -8.841733</t>
  </si>
  <si>
    <t>Escola Básica José Tagarro, Cartaxo</t>
  </si>
  <si>
    <t>39.161583</t>
  </si>
  <si>
    <t>-8.783814</t>
  </si>
  <si>
    <t>39.161583, -8.783814</t>
  </si>
  <si>
    <t>Escola Básica n.º 1 de Vila Chã de Ourique, Cartaxo</t>
  </si>
  <si>
    <t>Vila Chã de Ourique</t>
  </si>
  <si>
    <t>39.16674</t>
  </si>
  <si>
    <t>-8.768495</t>
  </si>
  <si>
    <t>39.16674, -8.768495</t>
  </si>
  <si>
    <t>Escola Básica Marcelino Mesquita, Cartaxo</t>
  </si>
  <si>
    <t>39.163879</t>
  </si>
  <si>
    <t>-8.797813</t>
  </si>
  <si>
    <t>39.163879, -8.797813</t>
  </si>
  <si>
    <t>Escola Básica n.º 2 do Cartaxo</t>
  </si>
  <si>
    <t>39.162857</t>
  </si>
  <si>
    <t>-8.795188</t>
  </si>
  <si>
    <t>39.162857, -8.795188</t>
  </si>
  <si>
    <t>Escola Básica de Ulme, Chamusca</t>
  </si>
  <si>
    <t>Ulme</t>
  </si>
  <si>
    <t>39.314865</t>
  </si>
  <si>
    <t>-8.430476</t>
  </si>
  <si>
    <t>39.314865, -8.430476</t>
  </si>
  <si>
    <t>Escola Básica da Parreira, Chamusca</t>
  </si>
  <si>
    <t>Parreira</t>
  </si>
  <si>
    <t>39.214783</t>
  </si>
  <si>
    <t>-8.396393</t>
  </si>
  <si>
    <t>39.214783, -8.396393</t>
  </si>
  <si>
    <t>Escola Básica e Secundária da Chamusca</t>
  </si>
  <si>
    <t>Chamusca</t>
  </si>
  <si>
    <t>39.35966</t>
  </si>
  <si>
    <t>-8.476605</t>
  </si>
  <si>
    <t>39.35966, -8.476605</t>
  </si>
  <si>
    <t>Escola Básica da Chamusca</t>
  </si>
  <si>
    <t>39.357506</t>
  </si>
  <si>
    <t>-8.479855</t>
  </si>
  <si>
    <t>39.357506, -8.479855</t>
  </si>
  <si>
    <t>Escola Básica da Carregueira, Chamusca</t>
  </si>
  <si>
    <t>Carregueira</t>
  </si>
  <si>
    <t>39.420227</t>
  </si>
  <si>
    <t>-8.411794</t>
  </si>
  <si>
    <t>39.420227, -8.411794</t>
  </si>
  <si>
    <t>Escola Básica do Chouto, Chamusca</t>
  </si>
  <si>
    <t>Chouto</t>
  </si>
  <si>
    <t>39.270832</t>
  </si>
  <si>
    <t>-8.353646</t>
  </si>
  <si>
    <t>39.270832, -8.353646</t>
  </si>
  <si>
    <t>Escola Básica de Vale de Cavalos, Chamusca</t>
  </si>
  <si>
    <t>Vale de Cavalos</t>
  </si>
  <si>
    <t>39.291256</t>
  </si>
  <si>
    <t>-8.517743</t>
  </si>
  <si>
    <t>39.291256, -8.517743</t>
  </si>
  <si>
    <t>Escola Básica de Santa Margarida da Coutada, Constância</t>
  </si>
  <si>
    <t>Santa Margarida da Coutada</t>
  </si>
  <si>
    <t>39.4464961623274</t>
  </si>
  <si>
    <t>-8.30971419811248</t>
  </si>
  <si>
    <t>39.4464961623274, -8.30971419811248</t>
  </si>
  <si>
    <t>Escola Básica de Constância</t>
  </si>
  <si>
    <t>Constância</t>
  </si>
  <si>
    <t>39.480587</t>
  </si>
  <si>
    <t>-8.337693</t>
  </si>
  <si>
    <t>39.480587, -8.337693</t>
  </si>
  <si>
    <t>Escola Básica de Montalvo, Constância</t>
  </si>
  <si>
    <t>Montalvo</t>
  </si>
  <si>
    <t>39.483568</t>
  </si>
  <si>
    <t>-8.302371</t>
  </si>
  <si>
    <t>39.483568, -8.302371</t>
  </si>
  <si>
    <t>Escola Básica e Secundária Luís de Camões, Constância</t>
  </si>
  <si>
    <t>39.481297</t>
  </si>
  <si>
    <t>-8.3374405</t>
  </si>
  <si>
    <t>39.481297, -8.3374405</t>
  </si>
  <si>
    <t>Escola Básica de Foros do Rebocho, Coruche</t>
  </si>
  <si>
    <t>Coruche</t>
  </si>
  <si>
    <t>38.908096</t>
  </si>
  <si>
    <t>-8.494163</t>
  </si>
  <si>
    <t>38.908096, -8.494163</t>
  </si>
  <si>
    <t>Escola Secundária de Coruche</t>
  </si>
  <si>
    <t>38.959663</t>
  </si>
  <si>
    <t>-8.5335865</t>
  </si>
  <si>
    <t>38.959663, -8.5335865</t>
  </si>
  <si>
    <t>Escola Básica da Lamarosa, Coruche</t>
  </si>
  <si>
    <t>São José da Lamarosa</t>
  </si>
  <si>
    <t>39.06596</t>
  </si>
  <si>
    <t>-8.466267</t>
  </si>
  <si>
    <t>39.06596, -8.466267</t>
  </si>
  <si>
    <t>Escola Básica do Couço, Coruche</t>
  </si>
  <si>
    <t>Couço</t>
  </si>
  <si>
    <t>38.98177</t>
  </si>
  <si>
    <t>-8.287983</t>
  </si>
  <si>
    <t>38.98177, -8.287983</t>
  </si>
  <si>
    <t>Escola Básica de Fajarda, Coruche</t>
  </si>
  <si>
    <t>Fajarda</t>
  </si>
  <si>
    <t>38.96732</t>
  </si>
  <si>
    <t>-8.596335</t>
  </si>
  <si>
    <t>38.96732, -8.596335</t>
  </si>
  <si>
    <t>Escola Básica n.º 1 de Coruche</t>
  </si>
  <si>
    <t>38.959373</t>
  </si>
  <si>
    <t>-8.529728</t>
  </si>
  <si>
    <t>38.959373, -8.529728</t>
  </si>
  <si>
    <t>Escola Básica de Santana do Mato, Coruche</t>
  </si>
  <si>
    <t>Santana do Mato</t>
  </si>
  <si>
    <t>38.876945</t>
  </si>
  <si>
    <t>-8.40906</t>
  </si>
  <si>
    <t>38.876945, -8.40906</t>
  </si>
  <si>
    <t>Escola Básica Dr. Armando Lizardo, Coruche</t>
  </si>
  <si>
    <t>38.959583</t>
  </si>
  <si>
    <t>-8.5302925</t>
  </si>
  <si>
    <t>38.959583, -8.5302925</t>
  </si>
  <si>
    <t>Escola Básica de Azervadinha, Montinhos dos Pegos, Coruche</t>
  </si>
  <si>
    <t>38.95628</t>
  </si>
  <si>
    <t>-8.488622</t>
  </si>
  <si>
    <t>38.95628, -8.488622</t>
  </si>
  <si>
    <t>Escola Básica do Biscainho, Coruche</t>
  </si>
  <si>
    <t>Biscainho</t>
  </si>
  <si>
    <t>38.90967</t>
  </si>
  <si>
    <t>-8.645953</t>
  </si>
  <si>
    <t>38.90967, -8.645953</t>
  </si>
  <si>
    <t>Escola Básica de Erra, Coruche</t>
  </si>
  <si>
    <t>Erra</t>
  </si>
  <si>
    <t>39.000217</t>
  </si>
  <si>
    <t>-8.448552</t>
  </si>
  <si>
    <t>39.000217, -8.448552</t>
  </si>
  <si>
    <t>Escola Básica de Foros da Branca, Branca, Coruche</t>
  </si>
  <si>
    <t>38.83862</t>
  </si>
  <si>
    <t>-8.577114</t>
  </si>
  <si>
    <t>38.83862, -8.577114</t>
  </si>
  <si>
    <t>Escola Básica António Gedeão, Entroncamento</t>
  </si>
  <si>
    <t>39.45568</t>
  </si>
  <si>
    <t>-8.469921</t>
  </si>
  <si>
    <t>39.45568, -8.469921</t>
  </si>
  <si>
    <t>Escola Básica Dr. Ruy de Andrade, Entroncamento</t>
  </si>
  <si>
    <t>39.45661</t>
  </si>
  <si>
    <t>-8.470015</t>
  </si>
  <si>
    <t>39.45661, -8.470015</t>
  </si>
  <si>
    <t>Escola Básica do Bonito, Entroncamento</t>
  </si>
  <si>
    <t>39.468964</t>
  </si>
  <si>
    <t>-8.473257</t>
  </si>
  <si>
    <t>39.468964, -8.473257</t>
  </si>
  <si>
    <t>Escola Secundária do Entroncamento</t>
  </si>
  <si>
    <t>39.469036</t>
  </si>
  <si>
    <t>-8.477163</t>
  </si>
  <si>
    <t>39.469036, -8.477163</t>
  </si>
  <si>
    <t>Escola Básica da Zona Verde, Entroncamento</t>
  </si>
  <si>
    <t>39.458176</t>
  </si>
  <si>
    <t>-8.472302</t>
  </si>
  <si>
    <t>39.458176, -8.472302</t>
  </si>
  <si>
    <t>Escola Básica de Areias, Ferreira do Zêzere</t>
  </si>
  <si>
    <t>39.731484</t>
  </si>
  <si>
    <t>-8.348328</t>
  </si>
  <si>
    <t>39.731484, -8.348328</t>
  </si>
  <si>
    <t>Escola Básica e Secundária Pedro Ferreiro, Ferreira do Zêzere</t>
  </si>
  <si>
    <t>Ferreira do Zêzere</t>
  </si>
  <si>
    <t>39.690952</t>
  </si>
  <si>
    <t>-8.287215</t>
  </si>
  <si>
    <t>39.690952, -8.287215</t>
  </si>
  <si>
    <t>Escola Básica de Ferreira do Zêzere</t>
  </si>
  <si>
    <t>39.697001</t>
  </si>
  <si>
    <t>-8.287318</t>
  </si>
  <si>
    <t>39.697001, -8.287318</t>
  </si>
  <si>
    <t>Escola Básica e Secundária Mestre Martins Correia, Golegã</t>
  </si>
  <si>
    <t>Golegã</t>
  </si>
  <si>
    <t>39.40708</t>
  </si>
  <si>
    <t>-8.4836645</t>
  </si>
  <si>
    <t>39.40708, -8.4836645</t>
  </si>
  <si>
    <t>Escola Básica da Golegã</t>
  </si>
  <si>
    <t>39.40651</t>
  </si>
  <si>
    <t>-8.483811</t>
  </si>
  <si>
    <t>39.40651, -8.483811</t>
  </si>
  <si>
    <t>Escola Básica Augusto do Souto Barreiros, Azinhaga, Golegã</t>
  </si>
  <si>
    <t>Azinhaga</t>
  </si>
  <si>
    <t>39.350494</t>
  </si>
  <si>
    <t>-8.533526</t>
  </si>
  <si>
    <t>39.350494, -8.533526</t>
  </si>
  <si>
    <t>Escola Básica e Secundária de Mação</t>
  </si>
  <si>
    <t>Mação</t>
  </si>
  <si>
    <t>39.56179</t>
  </si>
  <si>
    <t>-7.999505</t>
  </si>
  <si>
    <t>39.56179, -7.999505</t>
  </si>
  <si>
    <t>Escola Básica de Mação</t>
  </si>
  <si>
    <t>39.555225</t>
  </si>
  <si>
    <t>-7.993767</t>
  </si>
  <si>
    <t>39.555225, -7.993767</t>
  </si>
  <si>
    <t>Escola Básica de Santo António, Fráguas, Rio Maior</t>
  </si>
  <si>
    <t>Fráguas</t>
  </si>
  <si>
    <t>39.372341</t>
  </si>
  <si>
    <t>-8.853971</t>
  </si>
  <si>
    <t>39.372341, -8.853971</t>
  </si>
  <si>
    <t>Escola Secundária Dr. Augusto César da Silva Ferreira, Rio Maior</t>
  </si>
  <si>
    <t>Rio Maior</t>
  </si>
  <si>
    <t>39.34377</t>
  </si>
  <si>
    <t>-8.933438</t>
  </si>
  <si>
    <t>39.34377, -8.933438</t>
  </si>
  <si>
    <t>Escola Básica de Asseiceira, Rio Maior</t>
  </si>
  <si>
    <t>Asseiceira</t>
  </si>
  <si>
    <t>39.29462</t>
  </si>
  <si>
    <t>-8.934629</t>
  </si>
  <si>
    <t>39.29462, -8.934629</t>
  </si>
  <si>
    <t>Escola Básica de Alcobertas, Rio Maior</t>
  </si>
  <si>
    <t>Alcobertas</t>
  </si>
  <si>
    <t>39.420727</t>
  </si>
  <si>
    <t>-8.90683</t>
  </si>
  <si>
    <t>39.420727, -8.90683</t>
  </si>
  <si>
    <t>Escola Básica Fernando Casimiro Pereira da Silva, Rio Maior</t>
  </si>
  <si>
    <t>39.341106</t>
  </si>
  <si>
    <t>-8.933175</t>
  </si>
  <si>
    <t>39.341106, -8.933175</t>
  </si>
  <si>
    <t>Escola Básica Latino Coelho, Rio Maior</t>
  </si>
  <si>
    <t>39.340218</t>
  </si>
  <si>
    <t>-8.943679</t>
  </si>
  <si>
    <t>39.340218, -8.943679</t>
  </si>
  <si>
    <t>Escola Básica de Marinhas do Sal, Rio Maior</t>
  </si>
  <si>
    <t>39.34307</t>
  </si>
  <si>
    <t>-8.93713</t>
  </si>
  <si>
    <t>39.34307, -8.93713</t>
  </si>
  <si>
    <t>Escola Básica Poeta Ruy Belo, Rio Maior</t>
  </si>
  <si>
    <t>São João da Ribeira</t>
  </si>
  <si>
    <t>39.282059</t>
  </si>
  <si>
    <t>-8.852275</t>
  </si>
  <si>
    <t>39.282059, -8.852275</t>
  </si>
  <si>
    <t>Escola Básica Mina do Espadanal, Rio Maior</t>
  </si>
  <si>
    <t>39.34233</t>
  </si>
  <si>
    <t>-8.931328</t>
  </si>
  <si>
    <t>39.34233, -8.931328</t>
  </si>
  <si>
    <t>Escola Básica de Granho, Salvaterra de Magos</t>
  </si>
  <si>
    <t>Granho</t>
  </si>
  <si>
    <t>39.090496</t>
  </si>
  <si>
    <t>-8.656728</t>
  </si>
  <si>
    <t>39.090496, -8.656728</t>
  </si>
  <si>
    <t>Escola Básica de Muge, Salvaterra de Magos</t>
  </si>
  <si>
    <t>Muge</t>
  </si>
  <si>
    <t>39.103245</t>
  </si>
  <si>
    <t>-8.713737</t>
  </si>
  <si>
    <t>39.103245, -8.713737</t>
  </si>
  <si>
    <t>Escola Básica de Salvaterra de Magos</t>
  </si>
  <si>
    <t>Salvaterra de Magos</t>
  </si>
  <si>
    <t>39.024537</t>
  </si>
  <si>
    <t>-8.795693</t>
  </si>
  <si>
    <t>39.024537, -8.795693</t>
  </si>
  <si>
    <t>Escola Básica de Glória do Ribatejo, Salvaterra de Magos</t>
  </si>
  <si>
    <t>Glória do Ribatejo</t>
  </si>
  <si>
    <t>39.04135</t>
  </si>
  <si>
    <t>-8.645121</t>
  </si>
  <si>
    <t>39.04135, -8.645121</t>
  </si>
  <si>
    <t>Escola Básica dos Foros de Salvaterra e da Várzea Fresca, Salvaterra de Magos</t>
  </si>
  <si>
    <t>Foros de Salvaterra</t>
  </si>
  <si>
    <t>38.98601</t>
  </si>
  <si>
    <t>-8.692783</t>
  </si>
  <si>
    <t>38.98601, -8.692783</t>
  </si>
  <si>
    <t>Escola Básica n.º 1 de Marinhais, Salvaterra de Magos</t>
  </si>
  <si>
    <t>Marinhais</t>
  </si>
  <si>
    <t>39.049603</t>
  </si>
  <si>
    <t>-8.69952</t>
  </si>
  <si>
    <t>39.049603, -8.69952</t>
  </si>
  <si>
    <t>Escola Básica e Secundária de Salvaterra de Magos</t>
  </si>
  <si>
    <t>39.024494</t>
  </si>
  <si>
    <t>-8.794607</t>
  </si>
  <si>
    <t>39.024494, -8.794607</t>
  </si>
  <si>
    <t>Escola Básica de Marinhais, Salvaterra de Magos</t>
  </si>
  <si>
    <t>39.053528</t>
  </si>
  <si>
    <t>-8.715481</t>
  </si>
  <si>
    <t>39.053528, -8.715481</t>
  </si>
  <si>
    <t>Escola Básica de Pereiro, Santarém</t>
  </si>
  <si>
    <t>Santarém (Marvila)</t>
  </si>
  <si>
    <t>39.23313</t>
  </si>
  <si>
    <t>-8.680717</t>
  </si>
  <si>
    <t>39.23313, -8.680717</t>
  </si>
  <si>
    <t>Escola Básica n.º 1 de Alcanede, Santarém</t>
  </si>
  <si>
    <t>Alcanede</t>
  </si>
  <si>
    <t>39.4190725839892</t>
  </si>
  <si>
    <t>-8.82243186235427</t>
  </si>
  <si>
    <t>39.4190725839892, -8.82243186235427</t>
  </si>
  <si>
    <t>Escola Básica Salgueiro Maia, Santarém</t>
  </si>
  <si>
    <t>Santarém (São Salvador)</t>
  </si>
  <si>
    <t>39.25098651</t>
  </si>
  <si>
    <t>-8.68853331</t>
  </si>
  <si>
    <t>39.25098651, -8.68853331</t>
  </si>
  <si>
    <t>Escola Básica do Sacapeito, Santarém</t>
  </si>
  <si>
    <t>39.227967</t>
  </si>
  <si>
    <t>-8.689304</t>
  </si>
  <si>
    <t>39.227967, -8.689304</t>
  </si>
  <si>
    <t>Escola Básica de Vale de Figueira, Santarém</t>
  </si>
  <si>
    <t>Vale de Figueira</t>
  </si>
  <si>
    <t>39.31503</t>
  </si>
  <si>
    <t>-8.623586</t>
  </si>
  <si>
    <t>39.31503, -8.623586</t>
  </si>
  <si>
    <t>Escola Básica Mem Ramires, Santarém</t>
  </si>
  <si>
    <t>39.22371</t>
  </si>
  <si>
    <t>-8.689173</t>
  </si>
  <si>
    <t>39.22371, -8.689173</t>
  </si>
  <si>
    <t>Escola Básica n.º 7 de Santarém - Leões, Santarém</t>
  </si>
  <si>
    <t>39.230804</t>
  </si>
  <si>
    <t>-8.684015</t>
  </si>
  <si>
    <t>39.230804, -8.684015</t>
  </si>
  <si>
    <t>Escola Secundária Dr. Ginestal Machado, Santarém</t>
  </si>
  <si>
    <t>39.22635</t>
  </si>
  <si>
    <t>-8.686631</t>
  </si>
  <si>
    <t>39.22635, -8.686631</t>
  </si>
  <si>
    <t>Escola Básica de Perofilho, Santarém</t>
  </si>
  <si>
    <t>39.26505</t>
  </si>
  <si>
    <t>-8.741409</t>
  </si>
  <si>
    <t>39.26505, -8.741409</t>
  </si>
  <si>
    <t>Escola Básica de Pernes, Santarém</t>
  </si>
  <si>
    <t>Pernes</t>
  </si>
  <si>
    <t>39.384815</t>
  </si>
  <si>
    <t>-8.659177</t>
  </si>
  <si>
    <t>39.384815, -8.659177</t>
  </si>
  <si>
    <t>Escola Básica da Ribeira de Santarém, Santarém</t>
  </si>
  <si>
    <t>Santa Iria da Ribeira de Santarém</t>
  </si>
  <si>
    <t>39.23743</t>
  </si>
  <si>
    <t>-8.677291</t>
  </si>
  <si>
    <t>39.23743, -8.677291</t>
  </si>
  <si>
    <t>Escola Básica de Azoia de Cima, Santarém</t>
  </si>
  <si>
    <t>Azoia de Cima</t>
  </si>
  <si>
    <t>39.350293</t>
  </si>
  <si>
    <t>-8.741735</t>
  </si>
  <si>
    <t>39.350293, -8.741735</t>
  </si>
  <si>
    <t>Escola Básica da Romeira, Santarém</t>
  </si>
  <si>
    <t>Romeira</t>
  </si>
  <si>
    <t>39.306023</t>
  </si>
  <si>
    <t>-8.733122</t>
  </si>
  <si>
    <t>39.306023, -8.733122</t>
  </si>
  <si>
    <t>Escola Básica São Domingos, Santarém</t>
  </si>
  <si>
    <t>Santarém (São Nicolau)</t>
  </si>
  <si>
    <t>39.237133</t>
  </si>
  <si>
    <t>-8.698331</t>
  </si>
  <si>
    <t>39.237133, -8.698331</t>
  </si>
  <si>
    <t>Escola Básica de Tremês, Santarém</t>
  </si>
  <si>
    <t>Tremês</t>
  </si>
  <si>
    <t>39.360943</t>
  </si>
  <si>
    <t>-8.765729</t>
  </si>
  <si>
    <t>39.360943, -8.765729</t>
  </si>
  <si>
    <t>Escola Básica de Tojosa, Santarém</t>
  </si>
  <si>
    <t>São Vicente do Paul</t>
  </si>
  <si>
    <t>39.342392</t>
  </si>
  <si>
    <t>-8.632491</t>
  </si>
  <si>
    <t>39.342392, -8.632491</t>
  </si>
  <si>
    <t>Escola Básica de São Bento, Santarém</t>
  </si>
  <si>
    <t>39.24143</t>
  </si>
  <si>
    <t>-8.682957</t>
  </si>
  <si>
    <t>39.24143, -8.682957</t>
  </si>
  <si>
    <t>Escola Secundária Sá da Bandeira, Santarém</t>
  </si>
  <si>
    <t>39.240215</t>
  </si>
  <si>
    <t>-8.679203</t>
  </si>
  <si>
    <t>39.240215, -8.679203</t>
  </si>
  <si>
    <t>Escola Básica de Advagar, Santarém</t>
  </si>
  <si>
    <t>Achete</t>
  </si>
  <si>
    <t>39.352722</t>
  </si>
  <si>
    <t>-8.712758</t>
  </si>
  <si>
    <t>39.352722, -8.712758</t>
  </si>
  <si>
    <t>Escola Básica de Abitureiras, Santarém</t>
  </si>
  <si>
    <t>Abitureiras</t>
  </si>
  <si>
    <t>39.3146</t>
  </si>
  <si>
    <t>-8.784079</t>
  </si>
  <si>
    <t>39.3146, -8.784079</t>
  </si>
  <si>
    <t>Escola Básica de Amiais de Cima, Santarém</t>
  </si>
  <si>
    <t>Abrã</t>
  </si>
  <si>
    <t>39.44983</t>
  </si>
  <si>
    <t>-8.758947</t>
  </si>
  <si>
    <t>39.44983, -8.758947</t>
  </si>
  <si>
    <t>Escola Básica n.º 1 de Vale de Santarém, Santarém</t>
  </si>
  <si>
    <t>Vale de Santarém</t>
  </si>
  <si>
    <t>39.194687</t>
  </si>
  <si>
    <t>-8.735115</t>
  </si>
  <si>
    <t>39.194687, -8.735115</t>
  </si>
  <si>
    <t>Escola Básica de Combatentes, Santarém</t>
  </si>
  <si>
    <t>39.23282</t>
  </si>
  <si>
    <t>-8.692997</t>
  </si>
  <si>
    <t>39.23282, -8.692997</t>
  </si>
  <si>
    <t>Escola Básica da Portela das Padeiras, Santarém</t>
  </si>
  <si>
    <t>39.268288</t>
  </si>
  <si>
    <t>-8.697011</t>
  </si>
  <si>
    <t>39.268288, -8.697011</t>
  </si>
  <si>
    <t>Escola Básica de Alcanhões, Santarém</t>
  </si>
  <si>
    <t>Alcanhões</t>
  </si>
  <si>
    <t>39.296993</t>
  </si>
  <si>
    <t>-8.66115</t>
  </si>
  <si>
    <t>39.296993, -8.66115</t>
  </si>
  <si>
    <t>Escola Básica D. Manuel I, Pernes, Santarém</t>
  </si>
  <si>
    <t>39.378307</t>
  </si>
  <si>
    <t>-8.660183</t>
  </si>
  <si>
    <t>39.378307, -8.660183</t>
  </si>
  <si>
    <t>Escola Básica de Fontainhas, Santarém</t>
  </si>
  <si>
    <t>39.24454</t>
  </si>
  <si>
    <t>-8.722043</t>
  </si>
  <si>
    <t>39.24454, -8.722043</t>
  </si>
  <si>
    <t>Escola Básica de Abrã, Santarém</t>
  </si>
  <si>
    <t>39.419785</t>
  </si>
  <si>
    <t>-8.774043</t>
  </si>
  <si>
    <t>39.419785, -8.774043</t>
  </si>
  <si>
    <t>Escola Básica de Alcanede, Santarém</t>
  </si>
  <si>
    <t>39.41999</t>
  </si>
  <si>
    <t>-8.821879</t>
  </si>
  <si>
    <t>39.41999, -8.821879</t>
  </si>
  <si>
    <t>Escola Básica da Póvoa da Isenta, Santarém</t>
  </si>
  <si>
    <t>Póvoa da Isenta</t>
  </si>
  <si>
    <t>39.215397</t>
  </si>
  <si>
    <t>-8.745934</t>
  </si>
  <si>
    <t>39.215397, -8.745934</t>
  </si>
  <si>
    <t>Escola Básica de Casével, Santarém</t>
  </si>
  <si>
    <t>Casével</t>
  </si>
  <si>
    <t>39.41084</t>
  </si>
  <si>
    <t>-8.613881</t>
  </si>
  <si>
    <t>39.41084, -8.613881</t>
  </si>
  <si>
    <t>Escola Básica de Almoster, Santarém</t>
  </si>
  <si>
    <t>Almoster</t>
  </si>
  <si>
    <t>39.240917</t>
  </si>
  <si>
    <t>-8.792065</t>
  </si>
  <si>
    <t>39.240917, -8.792065</t>
  </si>
  <si>
    <t>Escola Básica Alexandre Herculano, Santarém</t>
  </si>
  <si>
    <t>39.245407</t>
  </si>
  <si>
    <t>-8.698736</t>
  </si>
  <si>
    <t>39.245407, -8.698736</t>
  </si>
  <si>
    <t>Escola Básica da Póvoa de Santarém, Santarém</t>
  </si>
  <si>
    <t>Póvoa de Santarém</t>
  </si>
  <si>
    <t>39.30565</t>
  </si>
  <si>
    <t>-8.681946</t>
  </si>
  <si>
    <t>39.30565, -8.681946</t>
  </si>
  <si>
    <t>Escola Básica de Amiais de Baixo, Santarém</t>
  </si>
  <si>
    <t>Amiais de Baixo</t>
  </si>
  <si>
    <t>39.44058</t>
  </si>
  <si>
    <t>-8.734716</t>
  </si>
  <si>
    <t>39.44058, -8.734716</t>
  </si>
  <si>
    <t>Escola Básica D. João II, Santarém</t>
  </si>
  <si>
    <t>39.25141</t>
  </si>
  <si>
    <t>-8.683371</t>
  </si>
  <si>
    <t>39.25141, -8.683371</t>
  </si>
  <si>
    <t>Escola Básica da Moçarria, Santarém</t>
  </si>
  <si>
    <t>Moçarria</t>
  </si>
  <si>
    <t>39.285984</t>
  </si>
  <si>
    <t>-8.778425</t>
  </si>
  <si>
    <t>39.285984, -8.778425</t>
  </si>
  <si>
    <t>Escola Básica do Mergulhão, Santarém</t>
  </si>
  <si>
    <t>39.24355</t>
  </si>
  <si>
    <t>-8.6948805</t>
  </si>
  <si>
    <t>39.24355, -8.6948805</t>
  </si>
  <si>
    <t>Escola Básica de Arneiro das Milhariças, Santarém</t>
  </si>
  <si>
    <t>Arneiro das Milhariças</t>
  </si>
  <si>
    <t>39.402718</t>
  </si>
  <si>
    <t>-8.709027</t>
  </si>
  <si>
    <t>39.402718, -8.709027</t>
  </si>
  <si>
    <t>Escola Básica do Sardoal</t>
  </si>
  <si>
    <t>Sardoal</t>
  </si>
  <si>
    <t>39.542557</t>
  </si>
  <si>
    <t>-8.157438</t>
  </si>
  <si>
    <t>39.542557, -8.157438</t>
  </si>
  <si>
    <t>Escola Básica e Secundária Dr.ª Judite Andrade, Sardoal</t>
  </si>
  <si>
    <t>39.542206</t>
  </si>
  <si>
    <t>-8.157707</t>
  </si>
  <si>
    <t>39.542206, -8.157707</t>
  </si>
  <si>
    <t>Escola Básica de Casais, Tomar</t>
  </si>
  <si>
    <t>39.6384314817319</t>
  </si>
  <si>
    <t>-8.3767345547676</t>
  </si>
  <si>
    <t>39.6384314817319, -8.3767345547676</t>
  </si>
  <si>
    <t>Escola Básica de Vale do Calvo, Tomar</t>
  </si>
  <si>
    <t>Beselga</t>
  </si>
  <si>
    <t>39.61961</t>
  </si>
  <si>
    <t>-8.4777565</t>
  </si>
  <si>
    <t>39.61961, -8.4777565</t>
  </si>
  <si>
    <t>Escola Básica da Junceira, Tomar</t>
  </si>
  <si>
    <t>Junceira</t>
  </si>
  <si>
    <t>39.61002</t>
  </si>
  <si>
    <t>-8.333945</t>
  </si>
  <si>
    <t>39.61002, -8.333945</t>
  </si>
  <si>
    <t>Escola Básica de Linhaceira, Tomar</t>
  </si>
  <si>
    <t>39.520695</t>
  </si>
  <si>
    <t>-8.381089</t>
  </si>
  <si>
    <t>39.520695, -8.381089</t>
  </si>
  <si>
    <t>Escola Básica Templários, Tomar</t>
  </si>
  <si>
    <t>Tomar (São João Baptista)</t>
  </si>
  <si>
    <t>39.601116</t>
  </si>
  <si>
    <t>-8.412696</t>
  </si>
  <si>
    <t>39.601116, -8.412696</t>
  </si>
  <si>
    <t>Escola Secundária de Santa Maria do Olival, Tomar</t>
  </si>
  <si>
    <t>39.6029</t>
  </si>
  <si>
    <t>-8.403971</t>
  </si>
  <si>
    <t>39.6029, -8.403971</t>
  </si>
  <si>
    <t>Escola Básica de Cem Soldos, Tomar</t>
  </si>
  <si>
    <t>39.58872</t>
  </si>
  <si>
    <t>-8.452644</t>
  </si>
  <si>
    <t>39.58872, -8.452644</t>
  </si>
  <si>
    <t>Escola Básica de Santa Iria, Tomar</t>
  </si>
  <si>
    <t>39.59757</t>
  </si>
  <si>
    <t>-8.403438</t>
  </si>
  <si>
    <t>39.59757, -8.403438</t>
  </si>
  <si>
    <t>Escola Básica de Olalhas, Tomar</t>
  </si>
  <si>
    <t>Olalhas</t>
  </si>
  <si>
    <t>39.63699</t>
  </si>
  <si>
    <t>-8.296827</t>
  </si>
  <si>
    <t>39.63699, -8.296827</t>
  </si>
  <si>
    <t>Escola Básica de Carregueiros, Tomar</t>
  </si>
  <si>
    <t>Carregueiros</t>
  </si>
  <si>
    <t>39.624733</t>
  </si>
  <si>
    <t>-8.443249</t>
  </si>
  <si>
    <t>39.624733, -8.443249</t>
  </si>
  <si>
    <t>Escola Básica Santo António, Tomar</t>
  </si>
  <si>
    <t>39.608334</t>
  </si>
  <si>
    <t>-8.407373</t>
  </si>
  <si>
    <t>39.608334, -8.407373</t>
  </si>
  <si>
    <t>Escola Básica da Serra, Tomar</t>
  </si>
  <si>
    <t>Serra</t>
  </si>
  <si>
    <t>39.602013</t>
  </si>
  <si>
    <t>-8.304114</t>
  </si>
  <si>
    <t>39.602013, -8.304114</t>
  </si>
  <si>
    <t>Escola Básica de Carvalhos de Figueiredo, Tomar</t>
  </si>
  <si>
    <t>39.577545</t>
  </si>
  <si>
    <t>-8.39385</t>
  </si>
  <si>
    <t>39.577545, -8.39385</t>
  </si>
  <si>
    <t>Escola Básica da Curvaceira, Tomar</t>
  </si>
  <si>
    <t>Paialvo</t>
  </si>
  <si>
    <t>39.538723</t>
  </si>
  <si>
    <t>-8.438978</t>
  </si>
  <si>
    <t>39.538723, -8.438978</t>
  </si>
  <si>
    <t>Escola Básica de Vale Donas, Tomar</t>
  </si>
  <si>
    <t>39.60314</t>
  </si>
  <si>
    <t>-8.376389</t>
  </si>
  <si>
    <t>39.60314, -8.376389</t>
  </si>
  <si>
    <t>Escola Secundária Jacôme Ratton, Tomar</t>
  </si>
  <si>
    <t>39.601017</t>
  </si>
  <si>
    <t>-8.405069</t>
  </si>
  <si>
    <t>39.601017, -8.405069</t>
  </si>
  <si>
    <t>Escola Básica da Pedreira, Tomar</t>
  </si>
  <si>
    <t>39.639412</t>
  </si>
  <si>
    <t>-8.405687</t>
  </si>
  <si>
    <t>39.639412, -8.405687</t>
  </si>
  <si>
    <t>Escola Básica do Marmeleiro, Tomar</t>
  </si>
  <si>
    <t>39.557835</t>
  </si>
  <si>
    <t>-8.438679</t>
  </si>
  <si>
    <t>39.557835, -8.438679</t>
  </si>
  <si>
    <t>Escola Básica Raul Lopes, Tomar</t>
  </si>
  <si>
    <t>39.604603</t>
  </si>
  <si>
    <t>-8.403546</t>
  </si>
  <si>
    <t>39.604603, -8.403546</t>
  </si>
  <si>
    <t>Escola Básica Gualdim Pais, Tomar</t>
  </si>
  <si>
    <t>39.60569</t>
  </si>
  <si>
    <t>-8.401384</t>
  </si>
  <si>
    <t>39.60569, -8.401384</t>
  </si>
  <si>
    <t>Escola Básica D. Nuno Álvares Pereira, Tomar</t>
  </si>
  <si>
    <t>39.605312</t>
  </si>
  <si>
    <t>-8.404632</t>
  </si>
  <si>
    <t>39.605312, -8.404632</t>
  </si>
  <si>
    <t>Escola Básica de São Pedro, São Pedro de Tomar, Tomar</t>
  </si>
  <si>
    <t>São Pedro de Tomar</t>
  </si>
  <si>
    <t>39.564133</t>
  </si>
  <si>
    <t>-8.363685</t>
  </si>
  <si>
    <t>39.564133, -8.363685</t>
  </si>
  <si>
    <t>Escola Básica de Assentis e Chancelaria, Outeiro Grande, Torres Novas</t>
  </si>
  <si>
    <t>Assentiz</t>
  </si>
  <si>
    <t>39.5585475002653</t>
  </si>
  <si>
    <t>-8.51685583591461</t>
  </si>
  <si>
    <t>39.5585475002653, -8.51685583591461</t>
  </si>
  <si>
    <t>Escola Básica da Serra de Aire, Pedrógão, Torres Novas</t>
  </si>
  <si>
    <t>39.5214992048531</t>
  </si>
  <si>
    <t>-8.59260410070419</t>
  </si>
  <si>
    <t>39.5214992048531, -8.59260410070419</t>
  </si>
  <si>
    <t>Escola Básica de Olaia, Torres Novas</t>
  </si>
  <si>
    <t>Olaia</t>
  </si>
  <si>
    <t>39.5232537100288</t>
  </si>
  <si>
    <t>-8.47348988056182</t>
  </si>
  <si>
    <t>39.5232537100288, -8.47348988056182</t>
  </si>
  <si>
    <t>Escola Básica Manuel Figueiredo, Torres Novas</t>
  </si>
  <si>
    <t>Torres Novas (São Pedro)</t>
  </si>
  <si>
    <t>39.486843</t>
  </si>
  <si>
    <t>-8.542007</t>
  </si>
  <si>
    <t>39.486843, -8.542007</t>
  </si>
  <si>
    <t>Escola Básica de Riachos, Torres Novas</t>
  </si>
  <si>
    <t>Riachos</t>
  </si>
  <si>
    <t>39.43867</t>
  </si>
  <si>
    <t>-8.515316</t>
  </si>
  <si>
    <t>39.43867, -8.515316</t>
  </si>
  <si>
    <t>Escola Básica de Santa Maria, Torres Novas</t>
  </si>
  <si>
    <t>Torres Novas (Santa Maria)</t>
  </si>
  <si>
    <t>39.47469</t>
  </si>
  <si>
    <t>-8.544308</t>
  </si>
  <si>
    <t>39.47469, -8.544308</t>
  </si>
  <si>
    <t>Escola Básica e Secundária Artur Gonçalves, Torres Novas</t>
  </si>
  <si>
    <t>39.472507</t>
  </si>
  <si>
    <t>-8.540718</t>
  </si>
  <si>
    <t>39.472507, -8.540718</t>
  </si>
  <si>
    <t>Escola Básica da Meia Via, Torres Novas</t>
  </si>
  <si>
    <t>Meia Via</t>
  </si>
  <si>
    <t>39.475765</t>
  </si>
  <si>
    <t>-8.495707</t>
  </si>
  <si>
    <t>39.475765, -8.495707</t>
  </si>
  <si>
    <t>Escola Básica Dr. António Chora Barroso, Torres Novas</t>
  </si>
  <si>
    <t>39.43834</t>
  </si>
  <si>
    <t>-8.5129385</t>
  </si>
  <si>
    <t>39.43834, -8.5129385</t>
  </si>
  <si>
    <t>Escola Secundária Maria Lamas, Torres Novas</t>
  </si>
  <si>
    <t>39.48429658</t>
  </si>
  <si>
    <t>-8.53958756</t>
  </si>
  <si>
    <t>39.48429658, -8.53958756</t>
  </si>
  <si>
    <t>Escola Básica Visconde de São Gião, Torres Novas</t>
  </si>
  <si>
    <t>39.4832553</t>
  </si>
  <si>
    <t>-8.54084015</t>
  </si>
  <si>
    <t>39.4832553, -8.54084015</t>
  </si>
  <si>
    <t>Escola Básica de Vila Nova da Barquinha</t>
  </si>
  <si>
    <t>Moita do Norte</t>
  </si>
  <si>
    <t>39.461545</t>
  </si>
  <si>
    <t>-8.446515</t>
  </si>
  <si>
    <t>39.461545, -8.446515</t>
  </si>
  <si>
    <t>Escola Básica e Secundária D. Maria II, Vila Nova da Barquinha</t>
  </si>
  <si>
    <t>39.461274</t>
  </si>
  <si>
    <t>-8.443782</t>
  </si>
  <si>
    <t>39.461274, -8.443782</t>
  </si>
  <si>
    <t>Escola Básica da Praia do Ribatejo, Vila Nova da Barquinha</t>
  </si>
  <si>
    <t>Praia do Ribatejo</t>
  </si>
  <si>
    <t>39.46738</t>
  </si>
  <si>
    <t>-8.354008</t>
  </si>
  <si>
    <t>39.46738, -8.354008</t>
  </si>
  <si>
    <t>Escola Básica Beato Nuno, Fátima, Ourém</t>
  </si>
  <si>
    <t>Fátima</t>
  </si>
  <si>
    <t>39.6332023941076</t>
  </si>
  <si>
    <t>-8.66576671600341</t>
  </si>
  <si>
    <t>39.6332023941076, -8.66576671600341</t>
  </si>
  <si>
    <t>Escola Básica da Caridade, Ourém</t>
  </si>
  <si>
    <t>Nossa Senhora da Piedade</t>
  </si>
  <si>
    <t>39.656416</t>
  </si>
  <si>
    <t>-8.588825</t>
  </si>
  <si>
    <t>39.656416, -8.588825</t>
  </si>
  <si>
    <t>Escola Básica Ourém Nascente, Ourém</t>
  </si>
  <si>
    <t>Seiça</t>
  </si>
  <si>
    <t>39.65918</t>
  </si>
  <si>
    <t>-8.518</t>
  </si>
  <si>
    <t>39.65918, -8.518</t>
  </si>
  <si>
    <t>Escola Básica do Bairro, Ourém</t>
  </si>
  <si>
    <t>Nossa Senhora das Misericórdias</t>
  </si>
  <si>
    <t>39.57352</t>
  </si>
  <si>
    <t>-8.59445</t>
  </si>
  <si>
    <t>39.57352, -8.59445</t>
  </si>
  <si>
    <t>Escola Básica de Matas, Ourém</t>
  </si>
  <si>
    <t>Matas</t>
  </si>
  <si>
    <t>39.74372</t>
  </si>
  <si>
    <t>-8.666893</t>
  </si>
  <si>
    <t>39.74372, -8.666893</t>
  </si>
  <si>
    <t>Escola Básica de Maxieira, Ourém</t>
  </si>
  <si>
    <t>39.57483</t>
  </si>
  <si>
    <t>-8.631497</t>
  </si>
  <si>
    <t>39.57483, -8.631497</t>
  </si>
  <si>
    <t>Escola Básica Santa Teresa, Ourém</t>
  </si>
  <si>
    <t>39.655716</t>
  </si>
  <si>
    <t>-8.573553</t>
  </si>
  <si>
    <t>39.655716, -8.573553</t>
  </si>
  <si>
    <t>Escola Básica de Gondemaria, Ourém</t>
  </si>
  <si>
    <t>Gondemaria</t>
  </si>
  <si>
    <t>39.690456</t>
  </si>
  <si>
    <t>-8.617212</t>
  </si>
  <si>
    <t>39.690456, -8.617212</t>
  </si>
  <si>
    <t>Escola Básica do Pinheiro, Ourém</t>
  </si>
  <si>
    <t>39.678646</t>
  </si>
  <si>
    <t>-8.596843</t>
  </si>
  <si>
    <t>39.678646, -8.596843</t>
  </si>
  <si>
    <t>Escola Básica de Cercal, Ourém</t>
  </si>
  <si>
    <t>Cercal</t>
  </si>
  <si>
    <t>39.70719</t>
  </si>
  <si>
    <t>-8.661009</t>
  </si>
  <si>
    <t>39.70719, -8.661009</t>
  </si>
  <si>
    <t>Escola Básica e Secundária de Ourém</t>
  </si>
  <si>
    <t>39.6594</t>
  </si>
  <si>
    <t>-8.578201</t>
  </si>
  <si>
    <t>39.6594, -8.578201</t>
  </si>
  <si>
    <t>Escola Básica de Espite, Ourém</t>
  </si>
  <si>
    <t>Espite</t>
  </si>
  <si>
    <t>39.764256</t>
  </si>
  <si>
    <t>-8.638019</t>
  </si>
  <si>
    <t>39.764256, -8.638019</t>
  </si>
  <si>
    <t>Escola Básica da Cova da Iria, Ourém</t>
  </si>
  <si>
    <t>39.63732</t>
  </si>
  <si>
    <t>-8.681413</t>
  </si>
  <si>
    <t>39.63732, -8.681413</t>
  </si>
  <si>
    <t>Escola Básica da Mata, Ourém</t>
  </si>
  <si>
    <t>Urqueira</t>
  </si>
  <si>
    <t>39.725456</t>
  </si>
  <si>
    <t>-8.568125</t>
  </si>
  <si>
    <t>39.725456, -8.568125</t>
  </si>
  <si>
    <t>Escola Básica de Casal dos Bernardos, Ourém</t>
  </si>
  <si>
    <t>Casal dos Bernardos</t>
  </si>
  <si>
    <t>39.756744</t>
  </si>
  <si>
    <t>-8.527338</t>
  </si>
  <si>
    <t>39.756744, -8.527338</t>
  </si>
  <si>
    <t>Escola Básica de Rio de Couros, Ourém</t>
  </si>
  <si>
    <t>Rio de Couros</t>
  </si>
  <si>
    <t>39.72829</t>
  </si>
  <si>
    <t>-8.49678</t>
  </si>
  <si>
    <t>39.72829, -8.49678</t>
  </si>
  <si>
    <t>Escola Básica 4.º Conde de Ourém, Ourém</t>
  </si>
  <si>
    <t>39.655575</t>
  </si>
  <si>
    <t>-8.570021</t>
  </si>
  <si>
    <t>39.655575, -8.570021</t>
  </si>
  <si>
    <t>Escola Básica de Fontainhas da Serra, Ourém</t>
  </si>
  <si>
    <t>Atouguia</t>
  </si>
  <si>
    <t>39.649643</t>
  </si>
  <si>
    <t>-8.651084</t>
  </si>
  <si>
    <t>39.649643, -8.651084</t>
  </si>
  <si>
    <t>Escola Básica de Freixianda, Ourém</t>
  </si>
  <si>
    <t>Freixianda</t>
  </si>
  <si>
    <t>39.763496</t>
  </si>
  <si>
    <t>-8.462757</t>
  </si>
  <si>
    <t>39.763496, -8.462757</t>
  </si>
  <si>
    <t>Escola Básica de Atouguia, Ourém</t>
  </si>
  <si>
    <t>39.647755</t>
  </si>
  <si>
    <t>-8.626687</t>
  </si>
  <si>
    <t>39.647755, -8.626687</t>
  </si>
  <si>
    <t>Escola Básica do Olival, Ourém</t>
  </si>
  <si>
    <t>39.711544</t>
  </si>
  <si>
    <t>-8.601383</t>
  </si>
  <si>
    <t>39.711544, -8.601383</t>
  </si>
  <si>
    <t>Escola Básica das Misericórdias, Ourém</t>
  </si>
  <si>
    <t>39.630985</t>
  </si>
  <si>
    <t>-8.565657</t>
  </si>
  <si>
    <t>39.630985, -8.565657</t>
  </si>
  <si>
    <t>Escola Básica de Boleiros, Ourém</t>
  </si>
  <si>
    <t>39.58626</t>
  </si>
  <si>
    <t>-8.645018</t>
  </si>
  <si>
    <t>39.58626, -8.645018</t>
  </si>
  <si>
    <t>Escola Básica da Moita Redonda, Ourém</t>
  </si>
  <si>
    <t>39.639523</t>
  </si>
  <si>
    <t>-8.673579</t>
  </si>
  <si>
    <t>39.639523, -8.673579</t>
  </si>
  <si>
    <t>Escola Básica da Urqueira Norte, Amieira, Ourém</t>
  </si>
  <si>
    <t>39.75158</t>
  </si>
  <si>
    <t>-8.585426</t>
  </si>
  <si>
    <t>39.75158, -8.585426</t>
  </si>
  <si>
    <t>Escola Básica Cónego Dr. Manuel Lopes Perdigão, Caxarias, Ourém</t>
  </si>
  <si>
    <t>Caxarias</t>
  </si>
  <si>
    <t>39.720314</t>
  </si>
  <si>
    <t>-8.543976</t>
  </si>
  <si>
    <t>39.720314, -8.543976</t>
  </si>
  <si>
    <t>Escola Básica de Torrão, Alcácer do Sal</t>
  </si>
  <si>
    <t>38.2915386574691</t>
  </si>
  <si>
    <t>-8.22415977716445</t>
  </si>
  <si>
    <t>38.2915386574691, -8.22415977716445</t>
  </si>
  <si>
    <t>Escola Básica Pedro Nunes, Alcácer do Sal</t>
  </si>
  <si>
    <t>Alcácer do Sal (Santa Maria do Castelo)</t>
  </si>
  <si>
    <t>38.376087</t>
  </si>
  <si>
    <t>-8.514595</t>
  </si>
  <si>
    <t>38.376087, -8.514595</t>
  </si>
  <si>
    <t>Escola Básica de Alcácer do Sal</t>
  </si>
  <si>
    <t>Alcácer do Sal (Santiago)</t>
  </si>
  <si>
    <t>38.371586</t>
  </si>
  <si>
    <t>-8.501704</t>
  </si>
  <si>
    <t>38.371586, -8.501704</t>
  </si>
  <si>
    <t>Escola Básica de Palma, Alcácer do Sal</t>
  </si>
  <si>
    <t>38.482533</t>
  </si>
  <si>
    <t>-8.595615</t>
  </si>
  <si>
    <t>38.482533, -8.595615</t>
  </si>
  <si>
    <t>Escola Básica Bernardim Ribeiro, Alcácer do Sal</t>
  </si>
  <si>
    <t>38.293697</t>
  </si>
  <si>
    <t>-8.223785</t>
  </si>
  <si>
    <t>38.293697, -8.223785</t>
  </si>
  <si>
    <t>Escola Básica de Comporta, Alcácer do Sal</t>
  </si>
  <si>
    <t>Comporta</t>
  </si>
  <si>
    <t>38.383167</t>
  </si>
  <si>
    <t>-8.78618</t>
  </si>
  <si>
    <t>38.383167, -8.78618</t>
  </si>
  <si>
    <t>Escola Secundária de Alcácer do Sal</t>
  </si>
  <si>
    <t>38.37248</t>
  </si>
  <si>
    <t>-8.51752</t>
  </si>
  <si>
    <t>38.37248, -8.51752</t>
  </si>
  <si>
    <t>Escola Básica de Olival Queimado, Alcácer do Sal</t>
  </si>
  <si>
    <t>38.395332</t>
  </si>
  <si>
    <t>-8.515003</t>
  </si>
  <si>
    <t>38.395332, -8.515003</t>
  </si>
  <si>
    <t>Escola Básica de Casebres, Alcácer do Sal</t>
  </si>
  <si>
    <t>São Martinho</t>
  </si>
  <si>
    <t>38.527325</t>
  </si>
  <si>
    <t>-8.494597</t>
  </si>
  <si>
    <t>38.527325, -8.494597</t>
  </si>
  <si>
    <t>Escola Básica n.º 1 de Alcochete</t>
  </si>
  <si>
    <t>Alcochete</t>
  </si>
  <si>
    <t>38.75417</t>
  </si>
  <si>
    <t>-8.959783</t>
  </si>
  <si>
    <t>38.75417, -8.959783</t>
  </si>
  <si>
    <t>Escola Básica de Passil, Alcochete</t>
  </si>
  <si>
    <t>38.70923</t>
  </si>
  <si>
    <t>-8.897014</t>
  </si>
  <si>
    <t>38.70923, -8.897014</t>
  </si>
  <si>
    <t>Escola Básica do Samouco, Alcochete</t>
  </si>
  <si>
    <t>Samouco</t>
  </si>
  <si>
    <t>38.722588</t>
  </si>
  <si>
    <t>-9.00302</t>
  </si>
  <si>
    <t>38.722588, -9.00302</t>
  </si>
  <si>
    <t>Escola Básica n.º 2 de Alcochete</t>
  </si>
  <si>
    <t>38.748547</t>
  </si>
  <si>
    <t>-8.967569</t>
  </si>
  <si>
    <t>38.748547, -8.967569</t>
  </si>
  <si>
    <t>Escola Básica da Restauração, Alcochete</t>
  </si>
  <si>
    <t>38.751698</t>
  </si>
  <si>
    <t>-8.964594</t>
  </si>
  <si>
    <t>38.751698, -8.964594</t>
  </si>
  <si>
    <t>Escola Básica de São Francisco, Alcochete</t>
  </si>
  <si>
    <t>São Francisco</t>
  </si>
  <si>
    <t>38.732655</t>
  </si>
  <si>
    <t>-8.971244</t>
  </si>
  <si>
    <t>38.732655, -8.971244</t>
  </si>
  <si>
    <t>Escola Básica El Rei D. Manuel I, Alcochete</t>
  </si>
  <si>
    <t>38.750534</t>
  </si>
  <si>
    <t>-8.963782</t>
  </si>
  <si>
    <t>38.750534, -8.963782</t>
  </si>
  <si>
    <t>Escola Secundária de Alcochete</t>
  </si>
  <si>
    <t>38.747078</t>
  </si>
  <si>
    <t>-8.963258</t>
  </si>
  <si>
    <t>38.747078, -8.963258</t>
  </si>
  <si>
    <t>Escola Básica Presidente Maria Emília, Charneca de Caparica, Almada</t>
  </si>
  <si>
    <t>Charneca de Caparica</t>
  </si>
  <si>
    <t>38.62712</t>
  </si>
  <si>
    <t>-9.20486</t>
  </si>
  <si>
    <t>38.62712, -9.20486</t>
  </si>
  <si>
    <t>Escola Básica de Alembrança, Feijó, Almada</t>
  </si>
  <si>
    <t>Feijó</t>
  </si>
  <si>
    <t>38.651405</t>
  </si>
  <si>
    <t>-9.163323</t>
  </si>
  <si>
    <t>38.651405, -9.163323</t>
  </si>
  <si>
    <t>Escola Básica de Vila Nova da Caparica, Almada</t>
  </si>
  <si>
    <t>Caparica</t>
  </si>
  <si>
    <t>38.645046</t>
  </si>
  <si>
    <t>-9.20518</t>
  </si>
  <si>
    <t>38.645046, -9.20518</t>
  </si>
  <si>
    <t>Escola Básica e Secundária Anselmo de Andrade, Almada</t>
  </si>
  <si>
    <t>Almada</t>
  </si>
  <si>
    <t>38.675045</t>
  </si>
  <si>
    <t>-9.164192</t>
  </si>
  <si>
    <t>38.675045, -9.164192</t>
  </si>
  <si>
    <t>Escola Básica da Cova da Piedade, Almada</t>
  </si>
  <si>
    <t>Cova da Piedade</t>
  </si>
  <si>
    <t>38.673435</t>
  </si>
  <si>
    <t>-9.156941</t>
  </si>
  <si>
    <t>38.673435, -9.156941</t>
  </si>
  <si>
    <t>Escola Básica n.º 3 de Monte da Caparica, Almada</t>
  </si>
  <si>
    <t>38.663536</t>
  </si>
  <si>
    <t>-9.196441</t>
  </si>
  <si>
    <t>38.663536, -9.196441</t>
  </si>
  <si>
    <t>Escola Básica de Almada</t>
  </si>
  <si>
    <t>38.683006</t>
  </si>
  <si>
    <t>-9.153046</t>
  </si>
  <si>
    <t>38.683006, -9.153046</t>
  </si>
  <si>
    <t>Escola Básica Maria Adelaide Silva, Almada</t>
  </si>
  <si>
    <t>38.6712</t>
  </si>
  <si>
    <t>-9.188955</t>
  </si>
  <si>
    <t>38.6712, -9.188955</t>
  </si>
  <si>
    <t>Escola Básica da Fonte Santa, Almada</t>
  </si>
  <si>
    <t>38.66779</t>
  </si>
  <si>
    <t>-9.203659</t>
  </si>
  <si>
    <t>38.66779, -9.203659</t>
  </si>
  <si>
    <t>Escola Básica de Monte da Caparica, Almada</t>
  </si>
  <si>
    <t>38.668514</t>
  </si>
  <si>
    <t>-9.190957</t>
  </si>
  <si>
    <t>38.668514, -9.190957</t>
  </si>
  <si>
    <t>Escola Básica de Alfeite, Almada</t>
  </si>
  <si>
    <t>Laranjeiro</t>
  </si>
  <si>
    <t>38.66124</t>
  </si>
  <si>
    <t>-9.154381</t>
  </si>
  <si>
    <t>38.66124, -9.154381</t>
  </si>
  <si>
    <t>Escola Básica Louro Artur, Charneca de Caparica, Almada</t>
  </si>
  <si>
    <t>38.60023</t>
  </si>
  <si>
    <t>-9.180526</t>
  </si>
  <si>
    <t>38.60023, -9.180526</t>
  </si>
  <si>
    <t>Escola Básica n.º 1 da Cova da Piedade, Almada</t>
  </si>
  <si>
    <t>38.66989</t>
  </si>
  <si>
    <t>-9.161166</t>
  </si>
  <si>
    <t>38.66989, -9.161166</t>
  </si>
  <si>
    <t>Escola Básica Rogério Ribeiro, Pragal, Almada</t>
  </si>
  <si>
    <t>Pragal</t>
  </si>
  <si>
    <t>38.671046</t>
  </si>
  <si>
    <t>-9.178999</t>
  </si>
  <si>
    <t>38.671046, -9.178999</t>
  </si>
  <si>
    <t>Escola Básica do Pragal, Almada</t>
  </si>
  <si>
    <t>38.6727</t>
  </si>
  <si>
    <t>-9.170747</t>
  </si>
  <si>
    <t>38.6727, -9.170747</t>
  </si>
  <si>
    <t>Escola Básica n.º 3 do Laranjeiro, Almada</t>
  </si>
  <si>
    <t>38.663048</t>
  </si>
  <si>
    <t>-9.157533</t>
  </si>
  <si>
    <t>38.663048, -9.157533</t>
  </si>
  <si>
    <t>Escola Básica de Santa Maria, Charneca de Caparica, Almada</t>
  </si>
  <si>
    <t>38.606252</t>
  </si>
  <si>
    <t>-9.18026</t>
  </si>
  <si>
    <t>38.606252, -9.18026</t>
  </si>
  <si>
    <t>Escola Básica do Cataventos da Paz, Cacilhas, Almada</t>
  </si>
  <si>
    <t>Cacilhas</t>
  </si>
  <si>
    <t>38.679417</t>
  </si>
  <si>
    <t>-9.151111</t>
  </si>
  <si>
    <t>38.679417, -9.151111</t>
  </si>
  <si>
    <t>Escola Básica e Secundária de Monte da Caparica, Almada</t>
  </si>
  <si>
    <t>38.661156</t>
  </si>
  <si>
    <t>-9.197291</t>
  </si>
  <si>
    <t>38.661156, -9.197291</t>
  </si>
  <si>
    <t>Escola Básica de Chegadinho, Feijó, Almada</t>
  </si>
  <si>
    <t>38.661446</t>
  </si>
  <si>
    <t>-9.163381</t>
  </si>
  <si>
    <t>38.661446, -9.163381</t>
  </si>
  <si>
    <t>Escola Básica Elias Garcia, Sobreda, Almada</t>
  </si>
  <si>
    <t>Sobreda</t>
  </si>
  <si>
    <t>38.64849</t>
  </si>
  <si>
    <t>-9.1854105</t>
  </si>
  <si>
    <t>38.64849, -9.1854105</t>
  </si>
  <si>
    <t>Escola Básica n.º 1 de Alfeite, Almada</t>
  </si>
  <si>
    <t>38.656155</t>
  </si>
  <si>
    <t>-9.145649</t>
  </si>
  <si>
    <t>38.656155, -9.145649</t>
  </si>
  <si>
    <t>Escola Básica n.º 1 do Laranjeiro, Almada</t>
  </si>
  <si>
    <t>38.652107</t>
  </si>
  <si>
    <t>-9.15</t>
  </si>
  <si>
    <t>38.652107, -9.15</t>
  </si>
  <si>
    <t>Escola Básica Feliciano Oleiro, Almada</t>
  </si>
  <si>
    <t>38.681095</t>
  </si>
  <si>
    <t>-9.160977</t>
  </si>
  <si>
    <t>38.681095, -9.160977</t>
  </si>
  <si>
    <t>Escola Secundária António Gedeão, Cova da Piedade, Almada</t>
  </si>
  <si>
    <t>38.662212</t>
  </si>
  <si>
    <t>-9.159555</t>
  </si>
  <si>
    <t>38.662212, -9.159555</t>
  </si>
  <si>
    <t>Escola Básica do Miradouro de Alfazina, Monte de Caparica, Almada</t>
  </si>
  <si>
    <t>38.67399</t>
  </si>
  <si>
    <t>-9.189141</t>
  </si>
  <si>
    <t>38.67399, -9.189141</t>
  </si>
  <si>
    <t>Escola Básica Alexandre Castanheira, Laranjeiro, Almada</t>
  </si>
  <si>
    <t>38.656654</t>
  </si>
  <si>
    <t>-9.152734</t>
  </si>
  <si>
    <t>38.656654, -9.152734</t>
  </si>
  <si>
    <t>Escola Básica e Secundária Francisco Simões, Laranjeiro, Almada</t>
  </si>
  <si>
    <t>38.65261</t>
  </si>
  <si>
    <t>-9.154489</t>
  </si>
  <si>
    <t>38.65261, -9.154489</t>
  </si>
  <si>
    <t>Escola Básica n.º 1 da Trafaria, Almada</t>
  </si>
  <si>
    <t>Trafaria</t>
  </si>
  <si>
    <t>38.66984</t>
  </si>
  <si>
    <t>-9.238241</t>
  </si>
  <si>
    <t>38.66984, -9.238241</t>
  </si>
  <si>
    <t>Escola Básica Maria Rosa Colaço, Feijó, Almada</t>
  </si>
  <si>
    <t>38.649063</t>
  </si>
  <si>
    <t>-9.160137</t>
  </si>
  <si>
    <t>38.649063, -9.160137</t>
  </si>
  <si>
    <t>Escola Básica n.º 1 de Monte da Caparica, Almada</t>
  </si>
  <si>
    <t>38.667793</t>
  </si>
  <si>
    <t>-9.193264</t>
  </si>
  <si>
    <t>38.667793, -9.193264</t>
  </si>
  <si>
    <t>Escola Básica n.º 2 da Cova da Piedade, Almada</t>
  </si>
  <si>
    <t>38.671436</t>
  </si>
  <si>
    <t>-9.163905</t>
  </si>
  <si>
    <t>38.671436, -9.163905</t>
  </si>
  <si>
    <t>Escola Básica da Costa da Caparica, Almada</t>
  </si>
  <si>
    <t>Costa da Caparica</t>
  </si>
  <si>
    <t>38.64775</t>
  </si>
  <si>
    <t>-9.233479</t>
  </si>
  <si>
    <t>38.64775, -9.233479</t>
  </si>
  <si>
    <t>Escola Básica de Vale Rosal, Vale Fetal, Almada</t>
  </si>
  <si>
    <t>38.630543</t>
  </si>
  <si>
    <t>-9.191523</t>
  </si>
  <si>
    <t>38.630543, -9.191523</t>
  </si>
  <si>
    <t>Escola Básica n.º 3 da Trafaria, Almada</t>
  </si>
  <si>
    <t>38.67021</t>
  </si>
  <si>
    <t>-9.234139</t>
  </si>
  <si>
    <t>38.67021, -9.234139</t>
  </si>
  <si>
    <t>Escola Básica de Marco Cabaço, Charneca de Caparica, Almada</t>
  </si>
  <si>
    <t>38.620434</t>
  </si>
  <si>
    <t>-9.192834</t>
  </si>
  <si>
    <t>38.620434, -9.192834</t>
  </si>
  <si>
    <t>Escola Básica Miquelina Pombo, Almada</t>
  </si>
  <si>
    <t>38.63793</t>
  </si>
  <si>
    <t>-9.176846</t>
  </si>
  <si>
    <t>38.63793, -9.176846</t>
  </si>
  <si>
    <t>Escola Básica n.º 1 do Feijó, Almada</t>
  </si>
  <si>
    <t>38.65344</t>
  </si>
  <si>
    <t>-9.164888</t>
  </si>
  <si>
    <t>38.65344, -9.164888</t>
  </si>
  <si>
    <t>Escola Básica Cremilde Castro e Norvinda Silva, Almada</t>
  </si>
  <si>
    <t>38.664597</t>
  </si>
  <si>
    <t>-9.230671</t>
  </si>
  <si>
    <t>38.664597, -9.230671</t>
  </si>
  <si>
    <t>Escola Secundária Daniel Sampaio, Sobreda, Almada</t>
  </si>
  <si>
    <t>38.63843</t>
  </si>
  <si>
    <t>-9.181434</t>
  </si>
  <si>
    <t>38.63843, -9.181434</t>
  </si>
  <si>
    <t>Escola Secundária de Cacilhas-Tejo, Almada</t>
  </si>
  <si>
    <t>38.682453</t>
  </si>
  <si>
    <t>-9.150879</t>
  </si>
  <si>
    <t>38.682453, -9.150879</t>
  </si>
  <si>
    <t>Escola Básica Comandante Conceição e Silva, Cova da Piedade, Almada</t>
  </si>
  <si>
    <t>38.6688</t>
  </si>
  <si>
    <t>-9.156346</t>
  </si>
  <si>
    <t>38.6688, -9.156346</t>
  </si>
  <si>
    <t>Escola Básica Carlos Gargaté, Charneca de Caparica, Almada</t>
  </si>
  <si>
    <t>38.60507</t>
  </si>
  <si>
    <t>-9.1843405</t>
  </si>
  <si>
    <t>38.60507, -9.1843405</t>
  </si>
  <si>
    <t>Escola Secundária Fernão Mendes Pinto, Pragal, Almada</t>
  </si>
  <si>
    <t>38.673138</t>
  </si>
  <si>
    <t>-9.1691675</t>
  </si>
  <si>
    <t>38.673138, -9.1691675</t>
  </si>
  <si>
    <t>Escola Básica n.º 2 do Feijó, Almada</t>
  </si>
  <si>
    <t>38.652367</t>
  </si>
  <si>
    <t>-9.160873</t>
  </si>
  <si>
    <t>38.652367, -9.160873</t>
  </si>
  <si>
    <t>Escola Básica da Trafaria, Almada</t>
  </si>
  <si>
    <t>38.66793</t>
  </si>
  <si>
    <t>-9.242219</t>
  </si>
  <si>
    <t>38.66793, -9.242219</t>
  </si>
  <si>
    <t>Escola Secundária Romeu Correia, Feijó, Almada</t>
  </si>
  <si>
    <t>38.6505</t>
  </si>
  <si>
    <t>-9.162983</t>
  </si>
  <si>
    <t>38.6505, -9.162983</t>
  </si>
  <si>
    <t>Escola Básica n.º 2 da Costa da Caparica, Almada</t>
  </si>
  <si>
    <t>38.64056</t>
  </si>
  <si>
    <t>-9.2340145</t>
  </si>
  <si>
    <t>38.64056, -9.2340145</t>
  </si>
  <si>
    <t>Escola Básica de Vale Flores, Feijó, Almada</t>
  </si>
  <si>
    <t>38.653408</t>
  </si>
  <si>
    <t>-9.174074</t>
  </si>
  <si>
    <t>38.653408, -9.174074</t>
  </si>
  <si>
    <t>Escola Básica D. António da Costa, Almada</t>
  </si>
  <si>
    <t>38.676655</t>
  </si>
  <si>
    <t>-9.158534</t>
  </si>
  <si>
    <t>38.676655, -9.158534</t>
  </si>
  <si>
    <t>Escola Básica n.º 3 da Cova da Piedade, Almada</t>
  </si>
  <si>
    <t>38.676</t>
  </si>
  <si>
    <t>-9.157138</t>
  </si>
  <si>
    <t>38.676, -9.157138</t>
  </si>
  <si>
    <t>Escola Básica e Secundária Professor Ruy Luís Gomes, Laranjeiro, Almada</t>
  </si>
  <si>
    <t>38.65143</t>
  </si>
  <si>
    <t>-9.146712</t>
  </si>
  <si>
    <t>38.65143, -9.146712</t>
  </si>
  <si>
    <t>Escola Básica n.º 2 de Vale de Figueira, Vale Fetal, Almada</t>
  </si>
  <si>
    <t>38.62893</t>
  </si>
  <si>
    <t>-9.182776</t>
  </si>
  <si>
    <t>38.62893, -9.182776</t>
  </si>
  <si>
    <t>Escola Secundária Emídio Navarro, Almada</t>
  </si>
  <si>
    <t>38.677113</t>
  </si>
  <si>
    <t>-9.155205</t>
  </si>
  <si>
    <t>38.677113, -9.155205</t>
  </si>
  <si>
    <t>Escola Básica José Cardoso Pires, Costa da Caparica, Almada</t>
  </si>
  <si>
    <t>38.656803</t>
  </si>
  <si>
    <t>-9.238214</t>
  </si>
  <si>
    <t>38.656803, -9.238214</t>
  </si>
  <si>
    <t>Escola Básica Professor José Joaquim Rita Seixas, Barreiro</t>
  </si>
  <si>
    <t>Barreiro</t>
  </si>
  <si>
    <t>38.662575866931</t>
  </si>
  <si>
    <t>-9.0773731470108</t>
  </si>
  <si>
    <t>38.662575866931, -9.0773731470108</t>
  </si>
  <si>
    <t>Escola Básica da Quinta da Lomba, Barreiro</t>
  </si>
  <si>
    <t>Santo André</t>
  </si>
  <si>
    <t>38.645935</t>
  </si>
  <si>
    <t>-9.053164</t>
  </si>
  <si>
    <t>38.645935, -9.053164</t>
  </si>
  <si>
    <t>Escola Básica n.º 4 do Barreiro</t>
  </si>
  <si>
    <t>Verderena</t>
  </si>
  <si>
    <t>38.654575</t>
  </si>
  <si>
    <t>-9.069079</t>
  </si>
  <si>
    <t>38.654575, -9.069079</t>
  </si>
  <si>
    <t>Escola Básica de Penalva, Barreiro</t>
  </si>
  <si>
    <t>Santo António da Charneca</t>
  </si>
  <si>
    <t>38.59992</t>
  </si>
  <si>
    <t>-9.019652</t>
  </si>
  <si>
    <t>38.59992, -9.019652</t>
  </si>
  <si>
    <t>Escola Básica n.º 9 do Barreiro</t>
  </si>
  <si>
    <t>Alto do Seixalinho</t>
  </si>
  <si>
    <t>38.652954</t>
  </si>
  <si>
    <t>-9.060802</t>
  </si>
  <si>
    <t>38.652954, -9.060802</t>
  </si>
  <si>
    <t>Escola Secundária de Casquilhos, Barreiro</t>
  </si>
  <si>
    <t>38.650314</t>
  </si>
  <si>
    <t>-9.057452</t>
  </si>
  <si>
    <t>38.650314, -9.057452</t>
  </si>
  <si>
    <t>Escola Básica n.º 3 do Barreiro</t>
  </si>
  <si>
    <t>38.655735</t>
  </si>
  <si>
    <t>-9.07129</t>
  </si>
  <si>
    <t>38.655735, -9.07129</t>
  </si>
  <si>
    <t xml:space="preserve">Escola Básica da Telha Nova, Barreiro_x000D_
</t>
  </si>
  <si>
    <t>38.644844</t>
  </si>
  <si>
    <t>-9.05415</t>
  </si>
  <si>
    <t>38.644844, -9.05415</t>
  </si>
  <si>
    <t>Escola Básica n.º 6 do Barreiro</t>
  </si>
  <si>
    <t>38.659607</t>
  </si>
  <si>
    <t>-9.061908</t>
  </si>
  <si>
    <t>38.659607, -9.061908</t>
  </si>
  <si>
    <t>Escola Básica n.º 2 do Lavradio, Barreiro</t>
  </si>
  <si>
    <t>Lavradio</t>
  </si>
  <si>
    <t>38.663975</t>
  </si>
  <si>
    <t>-9.052745</t>
  </si>
  <si>
    <t>38.663975, -9.052745</t>
  </si>
  <si>
    <t>Escola Básica D. Luís de Mendonça Furtado, Barreiro</t>
  </si>
  <si>
    <t>38.66089</t>
  </si>
  <si>
    <t>-9.06732</t>
  </si>
  <si>
    <t>38.66089, -9.06732</t>
  </si>
  <si>
    <t>Escola Básica da Quinta Nova da Telha, Alto do Seixalinho, Barreiro</t>
  </si>
  <si>
    <t>38.650455</t>
  </si>
  <si>
    <t>-9.061516</t>
  </si>
  <si>
    <t>38.650455, -9.061516</t>
  </si>
  <si>
    <t>Escola Secundária Augusto Cabrita, Barreiro</t>
  </si>
  <si>
    <t>38.657528</t>
  </si>
  <si>
    <t>-9.05789</t>
  </si>
  <si>
    <t>38.657528, -9.05789</t>
  </si>
  <si>
    <t>Escola Secundária de Santo André, Barreiro</t>
  </si>
  <si>
    <t>38.64511</t>
  </si>
  <si>
    <t>-9.061874</t>
  </si>
  <si>
    <t>38.64511, -9.061874</t>
  </si>
  <si>
    <t>Escola Básica de Palhais, Barreiro</t>
  </si>
  <si>
    <t>38.625267</t>
  </si>
  <si>
    <t>-9.048974</t>
  </si>
  <si>
    <t>38.625267, -9.048974</t>
  </si>
  <si>
    <t>Escola Básica e Secundária Alfredo da Silva, Barreiro</t>
  </si>
  <si>
    <t>38.661716</t>
  </si>
  <si>
    <t>-9.084841</t>
  </si>
  <si>
    <t>38.661716, -9.084841</t>
  </si>
  <si>
    <t xml:space="preserve">Escola Básica de Santo António da Charneca, Barreiro_x000D_
</t>
  </si>
  <si>
    <t>38.626316</t>
  </si>
  <si>
    <t>-9.033744</t>
  </si>
  <si>
    <t>38.626316, -9.033744</t>
  </si>
  <si>
    <t>Escola Básica de Fidalguinhos, Barreiro</t>
  </si>
  <si>
    <t>38.6497</t>
  </si>
  <si>
    <t>-9.048228</t>
  </si>
  <si>
    <t>38.6497, -9.048228</t>
  </si>
  <si>
    <t>Escola Básica n.º 1 do Lavradio, Barreiro</t>
  </si>
  <si>
    <t>38.667152</t>
  </si>
  <si>
    <t>-9.049741</t>
  </si>
  <si>
    <t>38.667152, -9.049741</t>
  </si>
  <si>
    <t>Escola Básica n.º 5 do Barreiro</t>
  </si>
  <si>
    <t>38.65598</t>
  </si>
  <si>
    <t>-9.063318</t>
  </si>
  <si>
    <t>38.65598, -9.063318</t>
  </si>
  <si>
    <t>Escola Básica e Secundária de Santo António, Barreiro</t>
  </si>
  <si>
    <t>38.63225</t>
  </si>
  <si>
    <t>-9.037939</t>
  </si>
  <si>
    <t>38.63225, -9.037939</t>
  </si>
  <si>
    <t>Escola Básica Álvaro Velho, Lavradio, Barreiro</t>
  </si>
  <si>
    <t>38.663258</t>
  </si>
  <si>
    <t>-9.054108</t>
  </si>
  <si>
    <t>38.663258, -9.054108</t>
  </si>
  <si>
    <t>Escola Básica de Vila Chã, Barreiro</t>
  </si>
  <si>
    <t>38.63979</t>
  </si>
  <si>
    <t>-9.046002</t>
  </si>
  <si>
    <t>38.63979, -9.046002</t>
  </si>
  <si>
    <t>Escola Básica Padre Abílio Mendes, Barreiro</t>
  </si>
  <si>
    <t>38.65745</t>
  </si>
  <si>
    <t>-9.056495</t>
  </si>
  <si>
    <t>38.65745, -9.056495</t>
  </si>
  <si>
    <t>Escola Básica n.º 8 do Barreiro</t>
  </si>
  <si>
    <t>38.657772</t>
  </si>
  <si>
    <t>-9.065346</t>
  </si>
  <si>
    <t>38.657772, -9.065346</t>
  </si>
  <si>
    <t>Escola Básica da Cidade Sol, Santo António da Charneca, Barreiro</t>
  </si>
  <si>
    <t>38.631389</t>
  </si>
  <si>
    <t>-9.032987</t>
  </si>
  <si>
    <t>38.631389, -9.032987</t>
  </si>
  <si>
    <t>Escola Básica do Barreiro</t>
  </si>
  <si>
    <t>38.652317</t>
  </si>
  <si>
    <t>-9.071875</t>
  </si>
  <si>
    <t>38.652317, -9.071875</t>
  </si>
  <si>
    <t xml:space="preserve">Escola Básica de Coina, Barreiro_x000D_
</t>
  </si>
  <si>
    <t>Coina</t>
  </si>
  <si>
    <t>38.59418</t>
  </si>
  <si>
    <t>-9.04148</t>
  </si>
  <si>
    <t>38.59418, -9.04148</t>
  </si>
  <si>
    <t>Escola Básica de Ameiras de Cima, Grândola</t>
  </si>
  <si>
    <t>Grândola</t>
  </si>
  <si>
    <t>38.22074</t>
  </si>
  <si>
    <t>-8.556443</t>
  </si>
  <si>
    <t>38.22074, -8.556443</t>
  </si>
  <si>
    <t>Escola Básica de Água Derramada, Grândola</t>
  </si>
  <si>
    <t>38.210754</t>
  </si>
  <si>
    <t>-8.442811</t>
  </si>
  <si>
    <t>38.210754, -8.442811</t>
  </si>
  <si>
    <t>Escola Básica de Grândola</t>
  </si>
  <si>
    <t>38.1723</t>
  </si>
  <si>
    <t>-8.567585</t>
  </si>
  <si>
    <t>38.1723, -8.567585</t>
  </si>
  <si>
    <t>Escola Básica D. Jorge de Lencastre, Grândola</t>
  </si>
  <si>
    <t>38.173077</t>
  </si>
  <si>
    <t>-8.561268</t>
  </si>
  <si>
    <t>38.173077, -8.561268</t>
  </si>
  <si>
    <t>Escola Básica de Aldeia Nova de São Lourenço, Grândola</t>
  </si>
  <si>
    <t>38.133537</t>
  </si>
  <si>
    <t>-8.48796</t>
  </si>
  <si>
    <t>38.133537, -8.48796</t>
  </si>
  <si>
    <t>Escola Básica de Melides, Grândola</t>
  </si>
  <si>
    <t>Melides</t>
  </si>
  <si>
    <t>38.147778</t>
  </si>
  <si>
    <t>-8.729179</t>
  </si>
  <si>
    <t>38.147778, -8.729179</t>
  </si>
  <si>
    <t>Escola Secundária António Inácio Cruz, Grândola</t>
  </si>
  <si>
    <t>38.170082</t>
  </si>
  <si>
    <t>-8.557896</t>
  </si>
  <si>
    <t>38.170082, -8.557896</t>
  </si>
  <si>
    <t>Escola Básica de Aldeia do Futuro, Grândola</t>
  </si>
  <si>
    <t>38.19194</t>
  </si>
  <si>
    <t>-8.553514</t>
  </si>
  <si>
    <t>38.19194, -8.553514</t>
  </si>
  <si>
    <t>Escola Básica de Lousal, Grândola</t>
  </si>
  <si>
    <t>Azinheira Barros e São Mamede do Sádão</t>
  </si>
  <si>
    <t>38.036777</t>
  </si>
  <si>
    <t>-8.428197</t>
  </si>
  <si>
    <t>38.036777, -8.428197</t>
  </si>
  <si>
    <t>Escola Profissional de Desenvolvimento Rural de Grândola</t>
  </si>
  <si>
    <t>38.170803</t>
  </si>
  <si>
    <t>-8.559646</t>
  </si>
  <si>
    <t>38.170803, -8.559646</t>
  </si>
  <si>
    <t>Escola Básica de Carvalhal, Grândola</t>
  </si>
  <si>
    <t>38.3101</t>
  </si>
  <si>
    <t>-8.744444</t>
  </si>
  <si>
    <t>38.3101, -8.744444</t>
  </si>
  <si>
    <t>Escola Básica do Rosário, Moita</t>
  </si>
  <si>
    <t>Gaio-Rosário</t>
  </si>
  <si>
    <t>38.67732</t>
  </si>
  <si>
    <t>-9.007878</t>
  </si>
  <si>
    <t>38.67732, -9.007878</t>
  </si>
  <si>
    <t>Escola Básica de Barra Cheia, Moita</t>
  </si>
  <si>
    <t>Alhos Vedros</t>
  </si>
  <si>
    <t>38.608353</t>
  </si>
  <si>
    <t>-9.001254</t>
  </si>
  <si>
    <t>38.608353, -9.001254</t>
  </si>
  <si>
    <t>Escola Básica D. João I, Baixa da Banheira, Moita</t>
  </si>
  <si>
    <t>Baixa da Banheira</t>
  </si>
  <si>
    <t>38.654655</t>
  </si>
  <si>
    <t>-9.037336</t>
  </si>
  <si>
    <t>38.654655, -9.037336</t>
  </si>
  <si>
    <t>Escola Básica n.º 3 da Baixa da Banheira, Moita</t>
  </si>
  <si>
    <t>38.658398</t>
  </si>
  <si>
    <t>-9.044302</t>
  </si>
  <si>
    <t>38.658398, -9.044302</t>
  </si>
  <si>
    <t>Escola Básica de Penteado, Moita</t>
  </si>
  <si>
    <t>38.636093</t>
  </si>
  <si>
    <t>-8.957816</t>
  </si>
  <si>
    <t>38.636093, -8.957816</t>
  </si>
  <si>
    <t>Escola Básica Mouzinho da Silveira, Baixa da Banheira, Moita</t>
  </si>
  <si>
    <t>38.650063</t>
  </si>
  <si>
    <t>-9.044001</t>
  </si>
  <si>
    <t>38.650063, -9.044001</t>
  </si>
  <si>
    <t>Escola Secundária da Baixa da Banheira, Vale da Amoreira, Moita</t>
  </si>
  <si>
    <t>Vale da Amoreira</t>
  </si>
  <si>
    <t>38.645416</t>
  </si>
  <si>
    <t>-9.041042</t>
  </si>
  <si>
    <t>38.645416, -9.041042</t>
  </si>
  <si>
    <t>Escola Básica n.º 5 da Baixa da Banheira, Moita</t>
  </si>
  <si>
    <t>38.6533</t>
  </si>
  <si>
    <t>-9.037005</t>
  </si>
  <si>
    <t>38.6533, -9.037005</t>
  </si>
  <si>
    <t>Escola Básica n.º 1 de Alhos Vedros, Moita</t>
  </si>
  <si>
    <t>38.657814</t>
  </si>
  <si>
    <t>-9.025145</t>
  </si>
  <si>
    <t>38.657814, -9.025145</t>
  </si>
  <si>
    <t>Escola Básica n.º 2 de Alhos Vedros, Moita</t>
  </si>
  <si>
    <t>38.6489</t>
  </si>
  <si>
    <t>-9.023344</t>
  </si>
  <si>
    <t>38.6489, -9.023344</t>
  </si>
  <si>
    <t>Escola Básica n.º 6 da Baixa da Banheira, Moita</t>
  </si>
  <si>
    <t>38.656864</t>
  </si>
  <si>
    <t>-9.048784</t>
  </si>
  <si>
    <t>38.656864, -9.048784</t>
  </si>
  <si>
    <t>Escola Básica n.º 1 de Vale da Amoreira, Moita</t>
  </si>
  <si>
    <t>38.647762</t>
  </si>
  <si>
    <t>-9.040025</t>
  </si>
  <si>
    <t>38.647762, -9.040025</t>
  </si>
  <si>
    <t>Escola Básica de Chão Duro, Moita</t>
  </si>
  <si>
    <t>38.666298</t>
  </si>
  <si>
    <t>-8.985187</t>
  </si>
  <si>
    <t>38.666298, -8.985187</t>
  </si>
  <si>
    <t>Escola Básica da Moita</t>
  </si>
  <si>
    <t>38.64586</t>
  </si>
  <si>
    <t>-8.988795</t>
  </si>
  <si>
    <t>38.64586, -8.988795</t>
  </si>
  <si>
    <t>Escola Básica D. Pedro II, Moita</t>
  </si>
  <si>
    <t>38.6579</t>
  </si>
  <si>
    <t>-8.986197</t>
  </si>
  <si>
    <t>38.6579, -8.986197</t>
  </si>
  <si>
    <t>Escola Básica n.º 4 da Baixa da Banheira, Moita</t>
  </si>
  <si>
    <t>38.65618</t>
  </si>
  <si>
    <t>-9.041438</t>
  </si>
  <si>
    <t>38.65618, -9.041438</t>
  </si>
  <si>
    <t>Escola Secundária da Moita</t>
  </si>
  <si>
    <t>38.659637</t>
  </si>
  <si>
    <t>-8.985957</t>
  </si>
  <si>
    <t>38.659637, -8.985957</t>
  </si>
  <si>
    <t>Escola Básica n.º 2 da Baixa da Banheira, Moita</t>
  </si>
  <si>
    <t>38.662376</t>
  </si>
  <si>
    <t>-9.046146</t>
  </si>
  <si>
    <t>38.662376, -9.046146</t>
  </si>
  <si>
    <t>Escola Básica José Afonso, Alhos Vedros, Moita</t>
  </si>
  <si>
    <t>38.656796</t>
  </si>
  <si>
    <t>-9.018402</t>
  </si>
  <si>
    <t>38.656796, -9.018402</t>
  </si>
  <si>
    <t>Escola Básica n.º 1 da Baixa da Banheira, Moita</t>
  </si>
  <si>
    <t>38.65364</t>
  </si>
  <si>
    <t>38.65364, -9.043282</t>
  </si>
  <si>
    <t>Escola Básica n.º 1 da Moita</t>
  </si>
  <si>
    <t>38.65504</t>
  </si>
  <si>
    <t>-8.992198</t>
  </si>
  <si>
    <t>38.65504, -8.992198</t>
  </si>
  <si>
    <t>Escola Básica de Fragata do Tejo, Moita</t>
  </si>
  <si>
    <t>38.65831</t>
  </si>
  <si>
    <t>-8.995742</t>
  </si>
  <si>
    <t>38.65831, -8.995742</t>
  </si>
  <si>
    <t>Escola Básica n.º 7 da Baixa da Banheira, Moita</t>
  </si>
  <si>
    <t>38.662937</t>
  </si>
  <si>
    <t>-9.046193</t>
  </si>
  <si>
    <t>38.662937, -9.046193</t>
  </si>
  <si>
    <t>Escola Básica n.º 2 da Moita</t>
  </si>
  <si>
    <t>38.649273</t>
  </si>
  <si>
    <t>-8.988086</t>
  </si>
  <si>
    <t>38.649273, -8.988086</t>
  </si>
  <si>
    <t>Escola Básica de Alhos Vedros, Fonte da Prata, Moita</t>
  </si>
  <si>
    <t>38.652397</t>
  </si>
  <si>
    <t>-9.006238</t>
  </si>
  <si>
    <t>38.652397, -9.006238</t>
  </si>
  <si>
    <t>Escola Básica de Vale da Amoreira, Moita</t>
  </si>
  <si>
    <t>38.646156</t>
  </si>
  <si>
    <t>-9.032674</t>
  </si>
  <si>
    <t>38.646156, -9.032674</t>
  </si>
  <si>
    <t>Escola Básica n.º 2 de Vale da Amoreira, Moita</t>
  </si>
  <si>
    <t>38.64315</t>
  </si>
  <si>
    <t>-9.03575</t>
  </si>
  <si>
    <t>38.64315, -9.03575</t>
  </si>
  <si>
    <t>Escola Básica do Gaio, Moita</t>
  </si>
  <si>
    <t>38.670715</t>
  </si>
  <si>
    <t>-9.0041895</t>
  </si>
  <si>
    <t>38.670715, -9.0041895</t>
  </si>
  <si>
    <t>Escola Básica de Sarilhos Pequenos, Moita</t>
  </si>
  <si>
    <t>Sarilhos Pequenos</t>
  </si>
  <si>
    <t>38.68105</t>
  </si>
  <si>
    <t>-8.983982</t>
  </si>
  <si>
    <t>38.68105, -8.983982</t>
  </si>
  <si>
    <t>Escola Básica do Esteval, Montijo</t>
  </si>
  <si>
    <t>Montijo</t>
  </si>
  <si>
    <t>38.7085430493343</t>
  </si>
  <si>
    <t>-8.95567059516906</t>
  </si>
  <si>
    <t>38.7085430493343, -8.95567059516906</t>
  </si>
  <si>
    <t>Escola Secundária Jorge Peixinho, Montijo</t>
  </si>
  <si>
    <t>38.70987</t>
  </si>
  <si>
    <t>-8.983675</t>
  </si>
  <si>
    <t>38.70987, -8.983675</t>
  </si>
  <si>
    <t>Escola Básica da Rosa dos Ventos, Afonsoeiro, Montijo</t>
  </si>
  <si>
    <t>Afonsoeiro</t>
  </si>
  <si>
    <t>38.704185</t>
  </si>
  <si>
    <t>-8.954204</t>
  </si>
  <si>
    <t>38.704185, -8.954204</t>
  </si>
  <si>
    <t>Escola Básica de Pegões Cruzamento, Pegões, Montijo</t>
  </si>
  <si>
    <t>Pegões</t>
  </si>
  <si>
    <t>38.68467</t>
  </si>
  <si>
    <t>-8.613754</t>
  </si>
  <si>
    <t>38.68467, -8.613754</t>
  </si>
  <si>
    <t>Escola Básica de Craveira do Norte, Montijo</t>
  </si>
  <si>
    <t>38.668518</t>
  </si>
  <si>
    <t>-8.587461</t>
  </si>
  <si>
    <t>38.668518, -8.587461</t>
  </si>
  <si>
    <t>Escola Básica de Caneira, Montijo</t>
  </si>
  <si>
    <t>38.71266</t>
  </si>
  <si>
    <t>-8.992683</t>
  </si>
  <si>
    <t>38.71266, -8.992683</t>
  </si>
  <si>
    <t>Escola Básica Ary dos Santos, Montijo</t>
  </si>
  <si>
    <t>38.712803</t>
  </si>
  <si>
    <t>-8.977352</t>
  </si>
  <si>
    <t>38.712803, -8.977352</t>
  </si>
  <si>
    <t>Escola Básica Joaquim de Almeida, Montijo</t>
  </si>
  <si>
    <t>38.705894</t>
  </si>
  <si>
    <t>-8.967924</t>
  </si>
  <si>
    <t>38.705894, -8.967924</t>
  </si>
  <si>
    <t>Escola Básica do Alto Estanqueiro, Montijo</t>
  </si>
  <si>
    <t>Alto-Estanqueiro-Jardia</t>
  </si>
  <si>
    <t>38.67982</t>
  </si>
  <si>
    <t>-8.932361</t>
  </si>
  <si>
    <t>38.67982, -8.932361</t>
  </si>
  <si>
    <t>Escola Básica de Jardia, Montijo</t>
  </si>
  <si>
    <t>38.6653</t>
  </si>
  <si>
    <t>-8.925069</t>
  </si>
  <si>
    <t>38.6653, -8.925069</t>
  </si>
  <si>
    <t>Escola Básica de Foros da Craveira do Norte, Afonsos, Montijo</t>
  </si>
  <si>
    <t>38.67949</t>
  </si>
  <si>
    <t>-8.588261</t>
  </si>
  <si>
    <t>38.67949, -8.588261</t>
  </si>
  <si>
    <t>Escola Básica de Areias, Montijo</t>
  </si>
  <si>
    <t>38.71179</t>
  </si>
  <si>
    <t>-8.949479</t>
  </si>
  <si>
    <t>38.71179, -8.949479</t>
  </si>
  <si>
    <t>Escola Básica de Foros do Trapo, Montijo</t>
  </si>
  <si>
    <t>Santo Isidro de Pegões</t>
  </si>
  <si>
    <t>38.700165</t>
  </si>
  <si>
    <t>-8.718683</t>
  </si>
  <si>
    <t>38.700165, -8.718683</t>
  </si>
  <si>
    <t>Escola Básica Luís de Camões, Montijo</t>
  </si>
  <si>
    <t>38.70812</t>
  </si>
  <si>
    <t>-8.979205</t>
  </si>
  <si>
    <t>38.70812, -8.979205</t>
  </si>
  <si>
    <t>Escola Básica de Sarilhos Grandes, Montijo</t>
  </si>
  <si>
    <t>Sarilhos Grandes</t>
  </si>
  <si>
    <t>38.681335</t>
  </si>
  <si>
    <t>-8.963854</t>
  </si>
  <si>
    <t>38.681335, -8.963854</t>
  </si>
  <si>
    <t>Escola Básica de Afonsoeiro, Montijo</t>
  </si>
  <si>
    <t>38.698414</t>
  </si>
  <si>
    <t>-8.951754</t>
  </si>
  <si>
    <t>38.698414, -8.951754</t>
  </si>
  <si>
    <t>Escola Básica de Pegões, Canha e Santo Isidro, Montijo</t>
  </si>
  <si>
    <t>38.678223</t>
  </si>
  <si>
    <t>-8.608718</t>
  </si>
  <si>
    <t>38.678223, -8.608718</t>
  </si>
  <si>
    <t>Escola Secundária Poeta Joaquim Serra, Montijo</t>
  </si>
  <si>
    <t>38.701897</t>
  </si>
  <si>
    <t>-8.95191</t>
  </si>
  <si>
    <t>38.701897, -8.95191</t>
  </si>
  <si>
    <t>Escola Básica de Pegões Velhos, Montijo</t>
  </si>
  <si>
    <t>38.682926</t>
  </si>
  <si>
    <t>-8.6648</t>
  </si>
  <si>
    <t>38.682926, -8.6648</t>
  </si>
  <si>
    <t>Escola Básica D. Pedro Varela, Montijo</t>
  </si>
  <si>
    <t>38.71119</t>
  </si>
  <si>
    <t>-8.985478</t>
  </si>
  <si>
    <t>38.71119, -8.985478</t>
  </si>
  <si>
    <t>Escola Básica da Liberdade, Montijo</t>
  </si>
  <si>
    <t>38.712902</t>
  </si>
  <si>
    <t>-8.970833</t>
  </si>
  <si>
    <t>38.712902, -8.970833</t>
  </si>
  <si>
    <t>Escola Básica de Canha, Montijo</t>
  </si>
  <si>
    <t>Canha</t>
  </si>
  <si>
    <t>38.766792</t>
  </si>
  <si>
    <t>-8.627714</t>
  </si>
  <si>
    <t>38.766792, -8.627714</t>
  </si>
  <si>
    <t>Escola Básica de Novos Trilhos, Atalaia, Montijo</t>
  </si>
  <si>
    <t>38.708702</t>
  </si>
  <si>
    <t>-8.922193</t>
  </si>
  <si>
    <t>38.708702, -8.922193</t>
  </si>
  <si>
    <t>Escola Básica da Lagoa da Palha, Palmela</t>
  </si>
  <si>
    <t>Pinhal Novo</t>
  </si>
  <si>
    <t>38.636494</t>
  </si>
  <si>
    <t>-8.877907</t>
  </si>
  <si>
    <t>38.636494, -8.877907</t>
  </si>
  <si>
    <t>Escola Básica Hermenegildo Capelo, Palmela</t>
  </si>
  <si>
    <t>Palmela</t>
  </si>
  <si>
    <t>38.575275</t>
  </si>
  <si>
    <t>-8.90101</t>
  </si>
  <si>
    <t>38.575275, -8.90101</t>
  </si>
  <si>
    <t>Escola Básica de Palhota, Palmela</t>
  </si>
  <si>
    <t>38.61325</t>
  </si>
  <si>
    <t>-8.880082</t>
  </si>
  <si>
    <t>38.61325, -8.880082</t>
  </si>
  <si>
    <t>Escola Básica e Secundária José Saramago, Poceirão, Palmela</t>
  </si>
  <si>
    <t>Poceirão</t>
  </si>
  <si>
    <t>38.629014</t>
  </si>
  <si>
    <t>-8.737688</t>
  </si>
  <si>
    <t>38.629014, -8.737688</t>
  </si>
  <si>
    <t>Escola Básica n.º 2 de Palmela</t>
  </si>
  <si>
    <t>38.56953</t>
  </si>
  <si>
    <t>-8.898851</t>
  </si>
  <si>
    <t>38.56953, -8.898851</t>
  </si>
  <si>
    <t>Escola Básica n.º 2 de Olhos de Água, Lagoinha, Palmela</t>
  </si>
  <si>
    <t>38.598793</t>
  </si>
  <si>
    <t>-8.928478</t>
  </si>
  <si>
    <t>38.598793, -8.928478</t>
  </si>
  <si>
    <t>Escola Básica José Maria dos Santos, Pinhal Novo, Palmela</t>
  </si>
  <si>
    <t>38.629185</t>
  </si>
  <si>
    <t>-8.911913</t>
  </si>
  <si>
    <t>38.629185, -8.911913</t>
  </si>
  <si>
    <t>Escola Secundária de Pinhal Novo, Palmela</t>
  </si>
  <si>
    <t>38.63704</t>
  </si>
  <si>
    <t>-8.911144</t>
  </si>
  <si>
    <t>38.63704, -8.911144</t>
  </si>
  <si>
    <t>Escola Básica de Batudes, Palmela</t>
  </si>
  <si>
    <t>38.600086</t>
  </si>
  <si>
    <t>-8.897228</t>
  </si>
  <si>
    <t>38.600086, -8.897228</t>
  </si>
  <si>
    <t>Escola Básica de Aires, Palmela</t>
  </si>
  <si>
    <t>38.572261</t>
  </si>
  <si>
    <t>-8.881071</t>
  </si>
  <si>
    <t>38.572261, -8.881071</t>
  </si>
  <si>
    <t>Escola Básica João Eduardo Xavier, Pinhal Novo, Palmela</t>
  </si>
  <si>
    <t>38.628952</t>
  </si>
  <si>
    <t>-8.911233</t>
  </si>
  <si>
    <t>38.628952, -8.911233</t>
  </si>
  <si>
    <t>Escola Básica Joaquim José Carvalho, Palmela</t>
  </si>
  <si>
    <t>38.572063</t>
  </si>
  <si>
    <t>-8.902502</t>
  </si>
  <si>
    <t>38.572063, -8.902502</t>
  </si>
  <si>
    <t>Escola Básica Salgueiro Maia, Pinhal Novo, Palmela</t>
  </si>
  <si>
    <t>38.62197</t>
  </si>
  <si>
    <t>-8.912369</t>
  </si>
  <si>
    <t>38.62197, -8.912369</t>
  </si>
  <si>
    <t>Escola Básica do Bairro Alentejano, Palmela</t>
  </si>
  <si>
    <t>Quinta do Anjo</t>
  </si>
  <si>
    <t>38.60139</t>
  </si>
  <si>
    <t>-9.0068655</t>
  </si>
  <si>
    <t>38.60139, -9.0068655</t>
  </si>
  <si>
    <t>Escola Básica António Santos Jorge, Pinhal Novo, Palmela</t>
  </si>
  <si>
    <t>38.633556</t>
  </si>
  <si>
    <t>-8.915843</t>
  </si>
  <si>
    <t>38.633556, -8.915843</t>
  </si>
  <si>
    <t>Escola Básica Alberto Valente, Pinhal Novo, Palmela</t>
  </si>
  <si>
    <t>38.620917</t>
  </si>
  <si>
    <t>-8.920746</t>
  </si>
  <si>
    <t>38.620917, -8.920746</t>
  </si>
  <si>
    <t>Escola Básica de Cajados, Palmela</t>
  </si>
  <si>
    <t>Marateca</t>
  </si>
  <si>
    <t>38.565533</t>
  </si>
  <si>
    <t>-8.778257</t>
  </si>
  <si>
    <t>38.565533, -8.778257</t>
  </si>
  <si>
    <t>Escola Secundária de Palmela</t>
  </si>
  <si>
    <t>38.57127</t>
  </si>
  <si>
    <t>-8.908453</t>
  </si>
  <si>
    <t>38.57127, -8.908453</t>
  </si>
  <si>
    <t>Escola Básica n.º 1 de Brejos do Assa, Palmela</t>
  </si>
  <si>
    <t>38.570057</t>
  </si>
  <si>
    <t>-8.8348</t>
  </si>
  <si>
    <t>38.570057, -8.8348</t>
  </si>
  <si>
    <t>Escola Básica de Algeruz-Lau, Palmela</t>
  </si>
  <si>
    <t>38.603504</t>
  </si>
  <si>
    <t>-8.817724</t>
  </si>
  <si>
    <t>38.603504, -8.817724</t>
  </si>
  <si>
    <t>Escola Básica n.º 1 de Águas de Moura, Palmela</t>
  </si>
  <si>
    <t>38.58338</t>
  </si>
  <si>
    <t>-8.690997</t>
  </si>
  <si>
    <t>38.58338, -8.690997</t>
  </si>
  <si>
    <t>Escola Básica de Cabanas, Palmela</t>
  </si>
  <si>
    <t>38.55719</t>
  </si>
  <si>
    <t>-8.96546</t>
  </si>
  <si>
    <t>38.55719, -8.96546</t>
  </si>
  <si>
    <t>Escola Básica Zeca Afonso, Pinhal Novo, Palmela</t>
  </si>
  <si>
    <t>38.634136</t>
  </si>
  <si>
    <t>-8.90937</t>
  </si>
  <si>
    <t>38.634136, -8.90937</t>
  </si>
  <si>
    <t>Escola Básica António Matos Fortuna, Quinta do Anjo, Palmela</t>
  </si>
  <si>
    <t>38.569534</t>
  </si>
  <si>
    <t>-8.94438</t>
  </si>
  <si>
    <t>38.569534, -8.94438</t>
  </si>
  <si>
    <t>Escola Básica n.º 1 de Cercal do Alentejo, Santiago do Cacém</t>
  </si>
  <si>
    <t>37.798916</t>
  </si>
  <si>
    <t>-8.667591</t>
  </si>
  <si>
    <t>37.798916, -8.667591</t>
  </si>
  <si>
    <t>Escola Secundária Padre António Macedo, Santiago do Cacém</t>
  </si>
  <si>
    <t>38.06183</t>
  </si>
  <si>
    <t>-8.779758</t>
  </si>
  <si>
    <t>38.06183, -8.779758</t>
  </si>
  <si>
    <t>Escola Secundária Manuel da Fonseca, Santiago do Cacém</t>
  </si>
  <si>
    <t>Santiago do Cacém</t>
  </si>
  <si>
    <t>38.02302</t>
  </si>
  <si>
    <t>-8.693651</t>
  </si>
  <si>
    <t>38.02302, -8.693651</t>
  </si>
  <si>
    <t>Escola Básica de Cruz de João Mendes, Santiago do Cacém</t>
  </si>
  <si>
    <t>São Francisco da Serra</t>
  </si>
  <si>
    <t>38.090397</t>
  </si>
  <si>
    <t>-8.63951</t>
  </si>
  <si>
    <t>38.090397, -8.63951</t>
  </si>
  <si>
    <t>Escola Básica de Relvas Verdes, Santiago do Cacém</t>
  </si>
  <si>
    <t>37.9986</t>
  </si>
  <si>
    <t>-8.73667</t>
  </si>
  <si>
    <t>37.9986, -8.73667</t>
  </si>
  <si>
    <t>Escola Básica n.º 2 de Santo André, Santiago do Cacém</t>
  </si>
  <si>
    <t>38.063107</t>
  </si>
  <si>
    <t>-8.781479</t>
  </si>
  <si>
    <t>38.063107, -8.781479</t>
  </si>
  <si>
    <t>Escola Básica n.º 2 de Cercal do Alentejo, Santiago do Cacém</t>
  </si>
  <si>
    <t>37.799545</t>
  </si>
  <si>
    <t>-8.674512</t>
  </si>
  <si>
    <t>37.799545, -8.674512</t>
  </si>
  <si>
    <t>Escola Básica n.º 4 de Santo André, Santiago do Cacém</t>
  </si>
  <si>
    <t>38.06304</t>
  </si>
  <si>
    <t>-8.790445</t>
  </si>
  <si>
    <t>38.06304, -8.790445</t>
  </si>
  <si>
    <t>Escola Básica e Secundária Frei André da Veiga, Santiago do Cacém</t>
  </si>
  <si>
    <t>38.02146</t>
  </si>
  <si>
    <t>-8.694788</t>
  </si>
  <si>
    <t>38.02146, -8.694788</t>
  </si>
  <si>
    <t>Escola Básica de Santa Cruz, Santiago do Cacém</t>
  </si>
  <si>
    <t>38.051395</t>
  </si>
  <si>
    <t>-8.708749</t>
  </si>
  <si>
    <t>38.051395, -8.708749</t>
  </si>
  <si>
    <t>Escola Básica de Abela, Santiago do Cacém</t>
  </si>
  <si>
    <t>Abela</t>
  </si>
  <si>
    <t>38.00123</t>
  </si>
  <si>
    <t>-8.559587</t>
  </si>
  <si>
    <t>38.00123, -8.559587</t>
  </si>
  <si>
    <t>Escola Básica n.º 1 de Santo André, Santiago do Cacém</t>
  </si>
  <si>
    <t>38.06382</t>
  </si>
  <si>
    <t>-8.78969</t>
  </si>
  <si>
    <t>38.06382, -8.78969</t>
  </si>
  <si>
    <t>Escola Básica de Deixa-o-Resto, Santiago do Cacém</t>
  </si>
  <si>
    <t>38.071865</t>
  </si>
  <si>
    <t>-8.747246</t>
  </si>
  <si>
    <t>38.071865, -8.747246</t>
  </si>
  <si>
    <t>Escola Básica de São Bartolomeu da Serra, Santiago do Cacém</t>
  </si>
  <si>
    <t>São Bartolomeu da Serra</t>
  </si>
  <si>
    <t>38.01781</t>
  </si>
  <si>
    <t>-8.6167965</t>
  </si>
  <si>
    <t>38.01781, -8.6167965</t>
  </si>
  <si>
    <t>Escola Básica n.º 3 de Santo André, Santiago do Cacém</t>
  </si>
  <si>
    <t>38.05402</t>
  </si>
  <si>
    <t>-8.780474</t>
  </si>
  <si>
    <t>38.05402, -8.780474</t>
  </si>
  <si>
    <t>Escola Básica de Ermidas-do-Sado, Santiago do Cacém</t>
  </si>
  <si>
    <t>Ermidas-Sado</t>
  </si>
  <si>
    <t>38.007175</t>
  </si>
  <si>
    <t>-8.41199</t>
  </si>
  <si>
    <t>38.007175, -8.41199</t>
  </si>
  <si>
    <t>Escola Básica de Aldeia dos Chãos, Santiago do Cacém</t>
  </si>
  <si>
    <t>37.98981</t>
  </si>
  <si>
    <t>-8.690435</t>
  </si>
  <si>
    <t>37.98981, -8.690435</t>
  </si>
  <si>
    <t>Escola Básica de Vale de Água, Santiago do Cacém</t>
  </si>
  <si>
    <t>Vale de Água</t>
  </si>
  <si>
    <t>37.903362</t>
  </si>
  <si>
    <t>-8.58934</t>
  </si>
  <si>
    <t>37.903362, -8.58934</t>
  </si>
  <si>
    <t>Escola Básica de São Domingos da Serra, Santiago do Cacém</t>
  </si>
  <si>
    <t>São Domingos</t>
  </si>
  <si>
    <t>37.927837</t>
  </si>
  <si>
    <t>-8.538474</t>
  </si>
  <si>
    <t>37.927837, -8.538474</t>
  </si>
  <si>
    <t>Escola Básica Prof. Arménio Lança, Alvalade do Sado, Santiago do Cacém</t>
  </si>
  <si>
    <t>37.9347</t>
  </si>
  <si>
    <t>-8.395271</t>
  </si>
  <si>
    <t>37.9347, -8.395271</t>
  </si>
  <si>
    <t>Escola Básica dos Redondos, Seixal</t>
  </si>
  <si>
    <t>Fernão Ferro</t>
  </si>
  <si>
    <t>38.57751275</t>
  </si>
  <si>
    <t>-9.08085331</t>
  </si>
  <si>
    <t>38.57751275, -9.08085331</t>
  </si>
  <si>
    <t>Escola Básica Dr. António Augusto Louro, Arrentela, Seixal</t>
  </si>
  <si>
    <t>Arrentela</t>
  </si>
  <si>
    <t>38.6301</t>
  </si>
  <si>
    <t>-9.09483</t>
  </si>
  <si>
    <t>38.6301, -9.09483</t>
  </si>
  <si>
    <t>Escola Básica da Quinta de Santa Marta de Corroios, Seixal</t>
  </si>
  <si>
    <t>Amora</t>
  </si>
  <si>
    <t>38.63211</t>
  </si>
  <si>
    <t>-9.144177</t>
  </si>
  <si>
    <t>38.63211, -9.144177</t>
  </si>
  <si>
    <t>Escola Básica de Pinhal de Frades, Seixal</t>
  </si>
  <si>
    <t>38.593037</t>
  </si>
  <si>
    <t>-9.094867</t>
  </si>
  <si>
    <t>38.593037, -9.094867</t>
  </si>
  <si>
    <t>Escola Básica da Quinta Cabouca, Vale de Milhaços, Seixal</t>
  </si>
  <si>
    <t>Corroios</t>
  </si>
  <si>
    <t>38.630875</t>
  </si>
  <si>
    <t>-9.160045</t>
  </si>
  <si>
    <t>38.630875, -9.160045</t>
  </si>
  <si>
    <t>Escola Básica da Quinta da Princesa, Seixal</t>
  </si>
  <si>
    <t>38.634644</t>
  </si>
  <si>
    <t>-9.131913</t>
  </si>
  <si>
    <t>38.634644, -9.131913</t>
  </si>
  <si>
    <t>Escola Básica da Quinta dos Franceses, Seixal</t>
  </si>
  <si>
    <t>Seixal</t>
  </si>
  <si>
    <t>38.63905</t>
  </si>
  <si>
    <t>-9.100593</t>
  </si>
  <si>
    <t>38.63905, -9.100593</t>
  </si>
  <si>
    <t>Escola Básica da Quinta dos Morgados, Fernão Ferro, Seixal</t>
  </si>
  <si>
    <t>38.565617</t>
  </si>
  <si>
    <t>-9.090104</t>
  </si>
  <si>
    <t>38.565617, -9.090104</t>
  </si>
  <si>
    <t>Escola Básica do Bairro Novo, Seixal</t>
  </si>
  <si>
    <t>38.63958</t>
  </si>
  <si>
    <t>-9.099408</t>
  </si>
  <si>
    <t>38.63958, -9.099408</t>
  </si>
  <si>
    <t>Escola Secundária Dr. José Afonso, Arrentela, Seixal</t>
  </si>
  <si>
    <t>38.631973</t>
  </si>
  <si>
    <t>-9.101724</t>
  </si>
  <si>
    <t>38.631973, -9.101724</t>
  </si>
  <si>
    <t>Escola Básica de Santa Marta do Pinhal, Corroios, Seixal</t>
  </si>
  <si>
    <t>38.631654</t>
  </si>
  <si>
    <t>-9.151652</t>
  </si>
  <si>
    <t>38.631654, -9.151652</t>
  </si>
  <si>
    <t>Escola Básica José Afonso, Corroios, Seixal</t>
  </si>
  <si>
    <t>38.653996</t>
  </si>
  <si>
    <t>-9.143129</t>
  </si>
  <si>
    <t>38.653996, -9.143129</t>
  </si>
  <si>
    <t>Escola Básica da Quinta das Inglesinhas, Cruz de Pau, Seixal</t>
  </si>
  <si>
    <t>38.62977</t>
  </si>
  <si>
    <t>-9.124277</t>
  </si>
  <si>
    <t>38.62977, -9.124277</t>
  </si>
  <si>
    <t>Escola Básica da Quinta Medideira, Amora, Seixal</t>
  </si>
  <si>
    <t>38.63061</t>
  </si>
  <si>
    <t>-9.117038</t>
  </si>
  <si>
    <t>38.63061, -9.117038</t>
  </si>
  <si>
    <t>Escola Básica de Paivas, Seixal</t>
  </si>
  <si>
    <t>38.62236</t>
  </si>
  <si>
    <t>-9.11511</t>
  </si>
  <si>
    <t>38.62236, -9.11511</t>
  </si>
  <si>
    <t>Escola Básica de Foros de Amora, Seixal</t>
  </si>
  <si>
    <t>38.61006</t>
  </si>
  <si>
    <t>-9.1336155</t>
  </si>
  <si>
    <t>38.61006, -9.1336155</t>
  </si>
  <si>
    <t>Escola Secundária Alfredo dos Reis Silveira, Cavadas, Seixal</t>
  </si>
  <si>
    <t>38.619354</t>
  </si>
  <si>
    <t>-9.097594</t>
  </si>
  <si>
    <t>38.619354, -9.097594</t>
  </si>
  <si>
    <t>Escola Básica da Quinta do Conde de Portalegre, Paivas, Seixal</t>
  </si>
  <si>
    <t>38.620483</t>
  </si>
  <si>
    <t>-9.112208</t>
  </si>
  <si>
    <t>38.620483, -9.112208</t>
  </si>
  <si>
    <t>Escola Básica do Casal do Marco, Seixal</t>
  </si>
  <si>
    <t>Aldeia de Paio Pires</t>
  </si>
  <si>
    <t>38.609146</t>
  </si>
  <si>
    <t>-9.091384</t>
  </si>
  <si>
    <t>38.609146, -9.091384</t>
  </si>
  <si>
    <t>Escola Secundária João de Barros, Corroios, Seixal</t>
  </si>
  <si>
    <t>38.63837</t>
  </si>
  <si>
    <t>-9.149743</t>
  </si>
  <si>
    <t>38.63837, -9.149743</t>
  </si>
  <si>
    <t>Escola Básica de Fernão Ferro, Seixal</t>
  </si>
  <si>
    <t>38.567173</t>
  </si>
  <si>
    <t>-9.1020155</t>
  </si>
  <si>
    <t>38.567173, -9.1020155</t>
  </si>
  <si>
    <t>Escola Básica de Amora, Seixal</t>
  </si>
  <si>
    <t>38.62883</t>
  </si>
  <si>
    <t>-9.116806</t>
  </si>
  <si>
    <t>38.62883, -9.116806</t>
  </si>
  <si>
    <t>Escola Básica n.º 1 de Corroios, Seixal</t>
  </si>
  <si>
    <t>38.642967</t>
  </si>
  <si>
    <t>-9.155367</t>
  </si>
  <si>
    <t>38.642967, -9.155367</t>
  </si>
  <si>
    <t>Escola Básica de Miratejo, Seixal</t>
  </si>
  <si>
    <t>38.651455</t>
  </si>
  <si>
    <t>-9.141353</t>
  </si>
  <si>
    <t>38.651455, -9.141353</t>
  </si>
  <si>
    <t>Escola Básica Carlos Ribeiro, Pinhal de Frades, Seixal</t>
  </si>
  <si>
    <t>38.597443</t>
  </si>
  <si>
    <t>-9.093493</t>
  </si>
  <si>
    <t>38.597443, -9.093493</t>
  </si>
  <si>
    <t>Escola Básica da Quinta do Campo, Corroios, Seixal</t>
  </si>
  <si>
    <t>38.641716</t>
  </si>
  <si>
    <t>-9.153087</t>
  </si>
  <si>
    <t>38.641716, -9.153087</t>
  </si>
  <si>
    <t>Escola Secundária da Amora, Seixal</t>
  </si>
  <si>
    <t>38.62835</t>
  </si>
  <si>
    <t>-9.120315</t>
  </si>
  <si>
    <t>38.62835, -9.120315</t>
  </si>
  <si>
    <t>Escola Básica do Fogueteiro, Seixal</t>
  </si>
  <si>
    <t>38.614693</t>
  </si>
  <si>
    <t>-9.110322</t>
  </si>
  <si>
    <t>38.614693, -9.110322</t>
  </si>
  <si>
    <t>Escola Básica Infante D. Augusto, Cruz de Pau, Seixal</t>
  </si>
  <si>
    <t>38.62776</t>
  </si>
  <si>
    <t>-9.124257</t>
  </si>
  <si>
    <t>38.62776, -9.124257</t>
  </si>
  <si>
    <t>Escola Básica D. Nuno Álvares Pereira, Corroios, Seixal</t>
  </si>
  <si>
    <t>38.646595</t>
  </si>
  <si>
    <t>-9.14647</t>
  </si>
  <si>
    <t>38.646595, -9.14647</t>
  </si>
  <si>
    <t>Escola Básica da Quinta das Sementes, Paivas, Seixal</t>
  </si>
  <si>
    <t>38.61817</t>
  </si>
  <si>
    <t>-9.12065</t>
  </si>
  <si>
    <t>38.61817, -9.12065</t>
  </si>
  <si>
    <t>Escola Básica da Quinta de Santo António, Cruz de Pau, Seixal</t>
  </si>
  <si>
    <t>38.618446</t>
  </si>
  <si>
    <t>-9.124363</t>
  </si>
  <si>
    <t>38.618446, -9.124363</t>
  </si>
  <si>
    <t>Escola Básica de Aldeia de Paio Pires, Seixal</t>
  </si>
  <si>
    <t>38.627007</t>
  </si>
  <si>
    <t>-9.086365</t>
  </si>
  <si>
    <t>38.627007, -9.086365</t>
  </si>
  <si>
    <t>Escola Básica da Cruz de Pau, Seixal</t>
  </si>
  <si>
    <t>38.618904</t>
  </si>
  <si>
    <t>-9.122932</t>
  </si>
  <si>
    <t>38.618904, -9.122932</t>
  </si>
  <si>
    <t>Escola Básica da Torre da Marinha, Seixal</t>
  </si>
  <si>
    <t>38.61618</t>
  </si>
  <si>
    <t>-9.104017</t>
  </si>
  <si>
    <t>38.61618, -9.104017</t>
  </si>
  <si>
    <t>Escola Básica do Alto do Moinho, Seixal</t>
  </si>
  <si>
    <t>38.63321</t>
  </si>
  <si>
    <t>-9.16107</t>
  </si>
  <si>
    <t>38.63321, -9.16107</t>
  </si>
  <si>
    <t>Escola Básica da Quinta de São João, Arrentela, Seixal</t>
  </si>
  <si>
    <t>38.62255</t>
  </si>
  <si>
    <t>-9.10034</t>
  </si>
  <si>
    <t>38.62255, -9.10034</t>
  </si>
  <si>
    <t>Escola Básica de Vale de Milhaços, Seixal</t>
  </si>
  <si>
    <t>38.625797</t>
  </si>
  <si>
    <t>-9.162154</t>
  </si>
  <si>
    <t>38.625797, -9.162154</t>
  </si>
  <si>
    <t>Escola Básica Nun’Álvares, Arrentela, Seixal</t>
  </si>
  <si>
    <t>38.629257</t>
  </si>
  <si>
    <t>-9.100495</t>
  </si>
  <si>
    <t>38.629257, -9.100495</t>
  </si>
  <si>
    <t>Escola Básica de Arrentela, Seixal</t>
  </si>
  <si>
    <t>38.624313</t>
  </si>
  <si>
    <t>-9.102875</t>
  </si>
  <si>
    <t>38.624313, -9.102875</t>
  </si>
  <si>
    <t>Escola Básica Paulo da Gama, Amora, Seixal</t>
  </si>
  <si>
    <t>38.622772</t>
  </si>
  <si>
    <t>-9.11094</t>
  </si>
  <si>
    <t>38.622772, -9.11094</t>
  </si>
  <si>
    <t>Escola Secundária Manuel Cargaleiro, Amora, Seixal</t>
  </si>
  <si>
    <t>38.61541</t>
  </si>
  <si>
    <t>-9.115009</t>
  </si>
  <si>
    <t>38.61541, -9.115009</t>
  </si>
  <si>
    <t>Escola Básica Pedro Eanes Lobato, Amora, Seixal</t>
  </si>
  <si>
    <t>38.62704</t>
  </si>
  <si>
    <t>-9.11744</t>
  </si>
  <si>
    <t>38.62704, -9.11744</t>
  </si>
  <si>
    <t>Escola Básica da Quinta de Nossa Senhora do Monte Sião, Torre da Marinha, Seixal</t>
  </si>
  <si>
    <t>38.61645</t>
  </si>
  <si>
    <t>-9.100449</t>
  </si>
  <si>
    <t>38.61645, -9.100449</t>
  </si>
  <si>
    <t>Escola Básica de Corroios, Seixal</t>
  </si>
  <si>
    <t>38.646637</t>
  </si>
  <si>
    <t>-9.147617</t>
  </si>
  <si>
    <t>38.646637, -9.147617</t>
  </si>
  <si>
    <t>Escola Básica da Quinta da Courela, Aldeia de Paio Pires, Seixal</t>
  </si>
  <si>
    <t>38.61699</t>
  </si>
  <si>
    <t>-9.08293</t>
  </si>
  <si>
    <t>38.61699, -9.08293</t>
  </si>
  <si>
    <t>Escola Básica de Sampaio, Sesimbra</t>
  </si>
  <si>
    <t>Sesimbra (Castelo)</t>
  </si>
  <si>
    <t>38.474536</t>
  </si>
  <si>
    <t>-9.091231</t>
  </si>
  <si>
    <t>38.474536, -9.091231</t>
  </si>
  <si>
    <t>Escola Básica n.º 1 do Zambujal, Sesimbra</t>
  </si>
  <si>
    <t>38.452374</t>
  </si>
  <si>
    <t>-9.128088</t>
  </si>
  <si>
    <t>38.452374, -9.128088</t>
  </si>
  <si>
    <t>Escola Básica do Pinhal General, Quinta do Conde, Sesimbra</t>
  </si>
  <si>
    <t>Quinta do Conde</t>
  </si>
  <si>
    <t>38.562656</t>
  </si>
  <si>
    <t>-9.053582</t>
  </si>
  <si>
    <t>38.562656, -9.053582</t>
  </si>
  <si>
    <t>Escola Básica de Azoia, Sesimbra</t>
  </si>
  <si>
    <t>38.430172</t>
  </si>
  <si>
    <t>-9.189549</t>
  </si>
  <si>
    <t>38.430172, -9.189549</t>
  </si>
  <si>
    <t>Escola Básica de Aldeia do Meco, Sesimbra</t>
  </si>
  <si>
    <t>38.471138</t>
  </si>
  <si>
    <t>-9.169962</t>
  </si>
  <si>
    <t>38.471138, -9.169962</t>
  </si>
  <si>
    <t>Escola Básica do Casal do Sapo (Fontainhas), Sesimbra</t>
  </si>
  <si>
    <t>38.553467</t>
  </si>
  <si>
    <t>-9.081356</t>
  </si>
  <si>
    <t>38.553467, -9.081356</t>
  </si>
  <si>
    <t>Escola Secundária de Sampaio, Sesimbra</t>
  </si>
  <si>
    <t>38.472546</t>
  </si>
  <si>
    <t>-9.094563</t>
  </si>
  <si>
    <t>38.472546, -9.094563</t>
  </si>
  <si>
    <t>Escola Básica e Secundária Michel Giacometti, Quinta do Conde, Sesimbra</t>
  </si>
  <si>
    <t>38.56904</t>
  </si>
  <si>
    <t>-9.040878</t>
  </si>
  <si>
    <t>38.56904, -9.040878</t>
  </si>
  <si>
    <t>Escola Básica de Sesimbra</t>
  </si>
  <si>
    <t>Sesimbra (Santiago)</t>
  </si>
  <si>
    <t>38.445568</t>
  </si>
  <si>
    <t>-9.100499</t>
  </si>
  <si>
    <t>38.445568, -9.100499</t>
  </si>
  <si>
    <t>Escola Básica n.º 3 da Quinta do Conde, Sesimbra</t>
  </si>
  <si>
    <t>38.572533</t>
  </si>
  <si>
    <t>-9.049354</t>
  </si>
  <si>
    <t>38.572533, -9.049354</t>
  </si>
  <si>
    <t>Escola Básica de Aiana de Cima, Sesimbra</t>
  </si>
  <si>
    <t>38.47413</t>
  </si>
  <si>
    <t>-9.141018</t>
  </si>
  <si>
    <t>38.47413, -9.141018</t>
  </si>
  <si>
    <t>Escola Básica Navegador Rodrigues Soromenho, Sesimbra</t>
  </si>
  <si>
    <t>38.44865</t>
  </si>
  <si>
    <t>-9.103751</t>
  </si>
  <si>
    <t>38.44865, -9.103751</t>
  </si>
  <si>
    <t>Escola Básica do Castelo, Sesimbra</t>
  </si>
  <si>
    <t>38.473763</t>
  </si>
  <si>
    <t>-9.092376</t>
  </si>
  <si>
    <t>38.473763, -9.092376</t>
  </si>
  <si>
    <t>Escola Básica da Cotovia, Sesimbra</t>
  </si>
  <si>
    <t>38.47052</t>
  </si>
  <si>
    <t>-9.101878</t>
  </si>
  <si>
    <t>38.47052, -9.101878</t>
  </si>
  <si>
    <t>Escola Básica n.º 2 da Quinta do Conde, Sesimbra</t>
  </si>
  <si>
    <t>38.552803</t>
  </si>
  <si>
    <t>-9.048997</t>
  </si>
  <si>
    <t>38.552803, -9.048997</t>
  </si>
  <si>
    <t>Escola Básica da Quinta do Conde, Sesimbra</t>
  </si>
  <si>
    <t>38.56055</t>
  </si>
  <si>
    <t>-9.045602</t>
  </si>
  <si>
    <t>38.56055, -9.045602</t>
  </si>
  <si>
    <t>Escola Básica de Alfarim, Sesimbra</t>
  </si>
  <si>
    <t>38.475006</t>
  </si>
  <si>
    <t>-9.15591</t>
  </si>
  <si>
    <t>38.475006, -9.15591</t>
  </si>
  <si>
    <t>Escola Básica da Boa Água, Quinta do Conde, Sesimbra</t>
  </si>
  <si>
    <t>38.554634</t>
  </si>
  <si>
    <t>-9.050779</t>
  </si>
  <si>
    <t>38.554634, -9.050779</t>
  </si>
  <si>
    <t>Escola Básica da Brejoeira, Vila Nogueira de Azeitão, Setúbal</t>
  </si>
  <si>
    <t>38.5481444459007</t>
  </si>
  <si>
    <t>-9.02386307716369</t>
  </si>
  <si>
    <t>38.5481444459007, -9.02386307716369</t>
  </si>
  <si>
    <t>Escola Básica de Manteigadas, Setúbal</t>
  </si>
  <si>
    <t>Setúbal (São Sebastião)</t>
  </si>
  <si>
    <t>38.523655</t>
  </si>
  <si>
    <t>-8.850797</t>
  </si>
  <si>
    <t>38.523655, -8.850797</t>
  </si>
  <si>
    <t>Escola Básica e Secundária Lima de Freitas, Setúbal</t>
  </si>
  <si>
    <t>Setúbal (Nossa Senhora da Anunciada)</t>
  </si>
  <si>
    <t>38.522953</t>
  </si>
  <si>
    <t>-8.914326</t>
  </si>
  <si>
    <t>38.522953, -8.914326</t>
  </si>
  <si>
    <t>Escola Básica do Sanatório do Outão, Setúbal</t>
  </si>
  <si>
    <t>38.488434</t>
  </si>
  <si>
    <t>-8.935059</t>
  </si>
  <si>
    <t>38.488434, -8.935059</t>
  </si>
  <si>
    <t>Escola Básica Barbosa du Bocage, Setúbal</t>
  </si>
  <si>
    <t>Setúbal (São Julião)</t>
  </si>
  <si>
    <t>38.537403</t>
  </si>
  <si>
    <t>-8.890104</t>
  </si>
  <si>
    <t>38.537403, -8.890104</t>
  </si>
  <si>
    <t>Escola Básica n.º 11 de Setúbal</t>
  </si>
  <si>
    <t>38.528244</t>
  </si>
  <si>
    <t>-8.869344</t>
  </si>
  <si>
    <t>38.528244, -8.869344</t>
  </si>
  <si>
    <t>Escola Básica de Montinho da Cotovia, Pontes, Setúbal</t>
  </si>
  <si>
    <t>Gâmbia-Pontes-Alto da Guerra</t>
  </si>
  <si>
    <t>38.54538</t>
  </si>
  <si>
    <t>-8.817589</t>
  </si>
  <si>
    <t>38.54538, -8.817589</t>
  </si>
  <si>
    <t>Escola Básica de Azeitão, Vila Nogueira de Azeitão, Setúbal</t>
  </si>
  <si>
    <t>38.523354</t>
  </si>
  <si>
    <t>-9.022733</t>
  </si>
  <si>
    <t>38.523354, -9.022733</t>
  </si>
  <si>
    <t>Escola Básica n.º 2 do Faralhão, Setúbal</t>
  </si>
  <si>
    <t>Sado</t>
  </si>
  <si>
    <t>38.52163</t>
  </si>
  <si>
    <t>-8.814544</t>
  </si>
  <si>
    <t>38.52163, -8.814544</t>
  </si>
  <si>
    <t>Escola Secundária du Bocage, Setúbal</t>
  </si>
  <si>
    <t>38.533447</t>
  </si>
  <si>
    <t>-8.892131</t>
  </si>
  <si>
    <t>38.533447, -8.892131</t>
  </si>
  <si>
    <t>Escola Básica de Aranguez, Setúbal</t>
  </si>
  <si>
    <t>38.52767</t>
  </si>
  <si>
    <t>-8.885132</t>
  </si>
  <si>
    <t>38.52767, -8.885132</t>
  </si>
  <si>
    <t>Escola Secundária Dom Manuel Martins, Setúbal</t>
  </si>
  <si>
    <t>38.52233</t>
  </si>
  <si>
    <t>-8.858177</t>
  </si>
  <si>
    <t>38.52233, -8.858177</t>
  </si>
  <si>
    <t>Escola Básica n.º 4 de Setúbal</t>
  </si>
  <si>
    <t>38.52971</t>
  </si>
  <si>
    <t>-8.878457</t>
  </si>
  <si>
    <t>38.52971, -8.878457</t>
  </si>
  <si>
    <t>Escola Básica de São Gabriel, Setúbal</t>
  </si>
  <si>
    <t>Setúbal (Santa Maria da Graça)</t>
  </si>
  <si>
    <t>38.541164</t>
  </si>
  <si>
    <t>-8.8837185</t>
  </si>
  <si>
    <t>38.541164, -8.8837185</t>
  </si>
  <si>
    <t>Escola Básica de Vendas de Azeitão, Setúbal</t>
  </si>
  <si>
    <t>São Simão</t>
  </si>
  <si>
    <t>38.52975</t>
  </si>
  <si>
    <t>-8.992264</t>
  </si>
  <si>
    <t>38.52975, -8.992264</t>
  </si>
  <si>
    <t>Escola Básica n.º 1 de Setúbal</t>
  </si>
  <si>
    <t>38.52389</t>
  </si>
  <si>
    <t>-8.881524</t>
  </si>
  <si>
    <t>38.52389, -8.881524</t>
  </si>
  <si>
    <t>Escola Secundária D. João II, Setúbal</t>
  </si>
  <si>
    <t>38.531307</t>
  </si>
  <si>
    <t>-8.871853</t>
  </si>
  <si>
    <t>38.531307, -8.871853</t>
  </si>
  <si>
    <t>Escola Básica n.º 6 de Setúbal</t>
  </si>
  <si>
    <t>38.532475</t>
  </si>
  <si>
    <t>-8.867984</t>
  </si>
  <si>
    <t>38.532475, -8.867984</t>
  </si>
  <si>
    <t>Escola Básica n.º 12 de Setúbal</t>
  </si>
  <si>
    <t>38.541092</t>
  </si>
  <si>
    <t>-8.8938875</t>
  </si>
  <si>
    <t>38.541092, -8.8938875</t>
  </si>
  <si>
    <t>Escola Básica n.º 2 de Setúbal</t>
  </si>
  <si>
    <t>38.532516</t>
  </si>
  <si>
    <t>-8.888596</t>
  </si>
  <si>
    <t>38.532516, -8.888596</t>
  </si>
  <si>
    <t>Escola Básica Luísa Todi, Setúbal</t>
  </si>
  <si>
    <t>38.531685</t>
  </si>
  <si>
    <t>-8.866762</t>
  </si>
  <si>
    <t>38.531685, -8.866762</t>
  </si>
  <si>
    <t>Escola Básica n.º 9 de Setúbal</t>
  </si>
  <si>
    <t>38.528336</t>
  </si>
  <si>
    <t>-8.908747</t>
  </si>
  <si>
    <t>38.528336, -8.908747</t>
  </si>
  <si>
    <t>Escola Básica do Faralhão, Setúbal</t>
  </si>
  <si>
    <t>38.521885</t>
  </si>
  <si>
    <t>-8.817812</t>
  </si>
  <si>
    <t>38.521885, -8.817812</t>
  </si>
  <si>
    <t>Escola Básica de Brejos do Clérigo, Setúbal</t>
  </si>
  <si>
    <t>38.545498</t>
  </si>
  <si>
    <t>-9.01731</t>
  </si>
  <si>
    <t>38.545498, -9.01731</t>
  </si>
  <si>
    <t>Escola Básica de Gâmbia, Setúbal</t>
  </si>
  <si>
    <t>38.55766</t>
  </si>
  <si>
    <t>-8.766781</t>
  </si>
  <si>
    <t>38.55766, -8.766781</t>
  </si>
  <si>
    <t>Escola Básica n.º 7 de Setúbal</t>
  </si>
  <si>
    <t>38.522907</t>
  </si>
  <si>
    <t>-8.876105</t>
  </si>
  <si>
    <t>38.522907, -8.876105</t>
  </si>
  <si>
    <t>Escola Secundária Sebastião da Gama, Setúbal</t>
  </si>
  <si>
    <t>38.526833</t>
  </si>
  <si>
    <t>-8.891502</t>
  </si>
  <si>
    <t>38.526833, -8.891502</t>
  </si>
  <si>
    <t>Escola Básica n.º 3 de Setúbal</t>
  </si>
  <si>
    <t>38.528538</t>
  </si>
  <si>
    <t>-8.89645</t>
  </si>
  <si>
    <t>38.528538, -8.89645</t>
  </si>
  <si>
    <t>Escola Básica de Montalvão, Setúbal</t>
  </si>
  <si>
    <t>38.526737</t>
  </si>
  <si>
    <t>-8.89718</t>
  </si>
  <si>
    <t>38.526737, -8.89718</t>
  </si>
  <si>
    <t>Escola Básica dos Arcos, Setúbal</t>
  </si>
  <si>
    <t>38.52963</t>
  </si>
  <si>
    <t>-8.893482</t>
  </si>
  <si>
    <t>38.52963, -8.893482</t>
  </si>
  <si>
    <t>Escola Básica de Setúbal</t>
  </si>
  <si>
    <t>38.520897</t>
  </si>
  <si>
    <t>-8.870632</t>
  </si>
  <si>
    <t>38.520897, -8.870632</t>
  </si>
  <si>
    <t>Escola Básica de Azeda, Setúbal</t>
  </si>
  <si>
    <t>38.538994</t>
  </si>
  <si>
    <t>-8.876355</t>
  </si>
  <si>
    <t>38.538994, -8.876355</t>
  </si>
  <si>
    <t>Escola Básica n.º 8 de Setúbal</t>
  </si>
  <si>
    <t>38.525883</t>
  </si>
  <si>
    <t>-8.877799</t>
  </si>
  <si>
    <t>38.525883, -8.877799</t>
  </si>
  <si>
    <t>Escola Básica do Viso, Setúbal</t>
  </si>
  <si>
    <t>38.525948</t>
  </si>
  <si>
    <t>-8.902377</t>
  </si>
  <si>
    <t>38.525948, -8.902377</t>
  </si>
  <si>
    <t>Escola Básica do Alto da Guerra, Setúbal</t>
  </si>
  <si>
    <t>38.539787</t>
  </si>
  <si>
    <t>-8.847309</t>
  </si>
  <si>
    <t>38.539787, -8.847309</t>
  </si>
  <si>
    <t>Escola Básica de Vila Fresca de Azeitão, Setúbal</t>
  </si>
  <si>
    <t>38.52545</t>
  </si>
  <si>
    <t>-8.997045</t>
  </si>
  <si>
    <t>38.52545, -8.997045</t>
  </si>
  <si>
    <t>Escola Básica e Secundária Ordem de Sant´Iago, Setúbal</t>
  </si>
  <si>
    <t>38.521126</t>
  </si>
  <si>
    <t>-8.86784</t>
  </si>
  <si>
    <t>38.521126, -8.86784</t>
  </si>
  <si>
    <t>Escola Básica n.º 1 do Faralhão, Setúbal</t>
  </si>
  <si>
    <t>38.521267</t>
  </si>
  <si>
    <t>-8.826331</t>
  </si>
  <si>
    <t>38.521267, -8.826331</t>
  </si>
  <si>
    <t>Escola Básica n.º 5 de Setúbal</t>
  </si>
  <si>
    <t>38.526108</t>
  </si>
  <si>
    <t>-8.866464</t>
  </si>
  <si>
    <t>38.526108, -8.866464</t>
  </si>
  <si>
    <t>Escola Básica de Vila Nogueira de Azeitão, Setúbal</t>
  </si>
  <si>
    <t>38.518917</t>
  </si>
  <si>
    <t>-9.018723</t>
  </si>
  <si>
    <t>38.518917, -9.018723</t>
  </si>
  <si>
    <t>Escola Básica do Bairro Afonso Costa, Setúbal</t>
  </si>
  <si>
    <t>38.529026</t>
  </si>
  <si>
    <t>-8.871448</t>
  </si>
  <si>
    <t>38.529026, -8.871448</t>
  </si>
  <si>
    <t>Escola Básica de Porto Côvo, Sines</t>
  </si>
  <si>
    <t>Porto Covo</t>
  </si>
  <si>
    <t>37.852287</t>
  </si>
  <si>
    <t>-8.790683</t>
  </si>
  <si>
    <t>37.852287, -8.790683</t>
  </si>
  <si>
    <t>Escola Básica n.º 1 de Sines</t>
  </si>
  <si>
    <t>Sines</t>
  </si>
  <si>
    <t>37.959635</t>
  </si>
  <si>
    <t>-8.871624</t>
  </si>
  <si>
    <t>37.959635, -8.871624</t>
  </si>
  <si>
    <t>Escola Básica n.º 3 de Sines</t>
  </si>
  <si>
    <t>37.953087</t>
  </si>
  <si>
    <t>-8.851894</t>
  </si>
  <si>
    <t>37.953087, -8.851894</t>
  </si>
  <si>
    <t>Escola Básica Vasco da Gama, Sines</t>
  </si>
  <si>
    <t>37.960205</t>
  </si>
  <si>
    <t>-8.872012</t>
  </si>
  <si>
    <t>37.960205, -8.872012</t>
  </si>
  <si>
    <t>Escola Secundária Poeta Al Berto, Sines</t>
  </si>
  <si>
    <t>37.953545</t>
  </si>
  <si>
    <t>-8.852695</t>
  </si>
  <si>
    <t>37.953545, -8.852695</t>
  </si>
  <si>
    <t>Escola Básica n.º 2 de Sines</t>
  </si>
  <si>
    <t>37.956715</t>
  </si>
  <si>
    <t>-8.858022</t>
  </si>
  <si>
    <t>37.956715, -8.858022</t>
  </si>
  <si>
    <t>Escola Básica Padre Himalaya, Távora, Arcos de Valdevez</t>
  </si>
  <si>
    <t>Távora (Santa Maria)</t>
  </si>
  <si>
    <t>41.80487</t>
  </si>
  <si>
    <t>-8.471521</t>
  </si>
  <si>
    <t>41.80487, -8.471521</t>
  </si>
  <si>
    <t>Escola Básica e Secundária de Valdevez, Arcos de Valdevez</t>
  </si>
  <si>
    <t>Vila Fonche</t>
  </si>
  <si>
    <t>41.849533</t>
  </si>
  <si>
    <t>-8.422118</t>
  </si>
  <si>
    <t>41.849533, -8.422118</t>
  </si>
  <si>
    <t>Escola Básica Prof. António Melo Machado, Arcos de Valdevez</t>
  </si>
  <si>
    <t>Arcos de Valdevez (Salvador)</t>
  </si>
  <si>
    <t>41.852364</t>
  </si>
  <si>
    <t>-8.423043</t>
  </si>
  <si>
    <t>41.852364, -8.423043</t>
  </si>
  <si>
    <t>Escola Básica Dr. Manuel da Costa Brandão, Sabadim, Arcos de Valdevez</t>
  </si>
  <si>
    <t>Sabadim</t>
  </si>
  <si>
    <t>41.909445</t>
  </si>
  <si>
    <t>-8.44305</t>
  </si>
  <si>
    <t>41.909445, -8.44305</t>
  </si>
  <si>
    <t>Escola Básica de Eira do Penedo, Arcos de Valdevez</t>
  </si>
  <si>
    <t>Soajo</t>
  </si>
  <si>
    <t>41.871998</t>
  </si>
  <si>
    <t>-8.262695</t>
  </si>
  <si>
    <t>41.871998, -8.262695</t>
  </si>
  <si>
    <t>Escola Básica e Secundária Sidónio Pais, Vilarelho, Caminha</t>
  </si>
  <si>
    <t>Caminha (Matriz)</t>
  </si>
  <si>
    <t>41.8716</t>
  </si>
  <si>
    <t>-8.835768</t>
  </si>
  <si>
    <t>41.8716, -8.835768</t>
  </si>
  <si>
    <t>Escola Básica de Dem, Caminha</t>
  </si>
  <si>
    <t>Dem</t>
  </si>
  <si>
    <t>41.837395</t>
  </si>
  <si>
    <t>-8.771253</t>
  </si>
  <si>
    <t>41.837395, -8.771253</t>
  </si>
  <si>
    <t>Escola Básica de Cruzeiro, Moledo, Caminha</t>
  </si>
  <si>
    <t>41.846478</t>
  </si>
  <si>
    <t>-8.857183</t>
  </si>
  <si>
    <t>41.846478, -8.857183</t>
  </si>
  <si>
    <t>Escola Básica de Lage, Caminha</t>
  </si>
  <si>
    <t>Âncora</t>
  </si>
  <si>
    <t>41.795677</t>
  </si>
  <si>
    <t>-8.84696</t>
  </si>
  <si>
    <t>41.795677, -8.84696</t>
  </si>
  <si>
    <t>Escola Básica de Perafita, Caminha</t>
  </si>
  <si>
    <t>Lanhelas</t>
  </si>
  <si>
    <t>41.905727</t>
  </si>
  <si>
    <t>-8.792279</t>
  </si>
  <si>
    <t>41.905727, -8.792279</t>
  </si>
  <si>
    <t>Escola Básica e Secundária do Vale do Âncora, Vila Praia de Âncora, Caminha</t>
  </si>
  <si>
    <t>Vila Praia de Âncora</t>
  </si>
  <si>
    <t>41.809704</t>
  </si>
  <si>
    <t>-8.853995</t>
  </si>
  <si>
    <t>41.809704, -8.853995</t>
  </si>
  <si>
    <t>Escola Básica de Vilarelho, Caminha</t>
  </si>
  <si>
    <t>Vilarelho</t>
  </si>
  <si>
    <t>41.86596</t>
  </si>
  <si>
    <t>-8.833725</t>
  </si>
  <si>
    <t>41.86596, -8.833725</t>
  </si>
  <si>
    <t>Escola Básica de Loução, Caminha</t>
  </si>
  <si>
    <t>Venade</t>
  </si>
  <si>
    <t>41.858013</t>
  </si>
  <si>
    <t>-8.817937</t>
  </si>
  <si>
    <t>41.858013, -8.817937</t>
  </si>
  <si>
    <t>Escola Básica de Caminha</t>
  </si>
  <si>
    <t>41.87547</t>
  </si>
  <si>
    <t>-8.836772</t>
  </si>
  <si>
    <t>41.87547, -8.836772</t>
  </si>
  <si>
    <t>Escola Básica de Cruzeiro, Seixas, Caminha</t>
  </si>
  <si>
    <t>Seixas</t>
  </si>
  <si>
    <t>41.895718</t>
  </si>
  <si>
    <t>-8.814367</t>
  </si>
  <si>
    <t>41.895718, -8.814367</t>
  </si>
  <si>
    <t>Escola Básica de Torre, Caminha</t>
  </si>
  <si>
    <t>Vilar de Mouros</t>
  </si>
  <si>
    <t>41.888626</t>
  </si>
  <si>
    <t>-8.795594</t>
  </si>
  <si>
    <t>41.888626, -8.795594</t>
  </si>
  <si>
    <t>Escola Básica e Secundária de Melgaço</t>
  </si>
  <si>
    <t>Vila</t>
  </si>
  <si>
    <t>42.107643</t>
  </si>
  <si>
    <t>-8.260193</t>
  </si>
  <si>
    <t>42.107643, -8.260193</t>
  </si>
  <si>
    <t>Escola Básica de Melgaço</t>
  </si>
  <si>
    <t>42.106934</t>
  </si>
  <si>
    <t>-8.260877</t>
  </si>
  <si>
    <t>42.106934, -8.260877</t>
  </si>
  <si>
    <t>Escola Básica de Pomares, Melgaço</t>
  </si>
  <si>
    <t>42.059772</t>
  </si>
  <si>
    <t>-8.277731</t>
  </si>
  <si>
    <t>42.059772, -8.277731</t>
  </si>
  <si>
    <t>Escola Secundária de Monção</t>
  </si>
  <si>
    <t>Mazedo</t>
  </si>
  <si>
    <t>42.07077</t>
  </si>
  <si>
    <t>-8.487278</t>
  </si>
  <si>
    <t>42.07077, -8.487278</t>
  </si>
  <si>
    <t>Escola Básica Deu-la-Deu Martins, Monção</t>
  </si>
  <si>
    <t>Monção</t>
  </si>
  <si>
    <t>42.0759</t>
  </si>
  <si>
    <t>-8.489084</t>
  </si>
  <si>
    <t>42.0759, -8.489084</t>
  </si>
  <si>
    <t>Escola Básica José Pinheiro Gonçalves, Monção</t>
  </si>
  <si>
    <t>42.075195</t>
  </si>
  <si>
    <t>-8.476451</t>
  </si>
  <si>
    <t>42.075195, -8.476451</t>
  </si>
  <si>
    <t>Escola Básica de Estrada, Monção</t>
  </si>
  <si>
    <t>42.05353</t>
  </si>
  <si>
    <t>-8.48895</t>
  </si>
  <si>
    <t>42.05353, -8.48895</t>
  </si>
  <si>
    <t>Escola Básica de Pias, Monção</t>
  </si>
  <si>
    <t>42.01777</t>
  </si>
  <si>
    <t>-8.51081</t>
  </si>
  <si>
    <t>42.01777, -8.51081</t>
  </si>
  <si>
    <t>Escola Básica de Vale do Mouro, Tangil, Monção</t>
  </si>
  <si>
    <t>Tangil</t>
  </si>
  <si>
    <t>42.024254</t>
  </si>
  <si>
    <t>-8.365087</t>
  </si>
  <si>
    <t>42.024254, -8.365087</t>
  </si>
  <si>
    <t>Escola Básica e Secundária de Paredes de Coura</t>
  </si>
  <si>
    <t>Paredes de Coura</t>
  </si>
  <si>
    <t>41.91459</t>
  </si>
  <si>
    <t>-8.553109</t>
  </si>
  <si>
    <t>41.91459, -8.553109</t>
  </si>
  <si>
    <t>Escola Básica de Paredes de Coura</t>
  </si>
  <si>
    <t>41.913734</t>
  </si>
  <si>
    <t>-8.5630865</t>
  </si>
  <si>
    <t>41.913734, -8.5630865</t>
  </si>
  <si>
    <t>Escola Básica de Crasto, Ponte da Barca</t>
  </si>
  <si>
    <t>Crasto</t>
  </si>
  <si>
    <t>41.7726359423783</t>
  </si>
  <si>
    <t>-8.43267202377319</t>
  </si>
  <si>
    <t>41.7726359423783, -8.43267202377319</t>
  </si>
  <si>
    <t>Escola Básica de Entre Ambos-os-Rios, Ponte da Barca</t>
  </si>
  <si>
    <t>Entre Ambos-os-Rios</t>
  </si>
  <si>
    <t>41.8201592606151</t>
  </si>
  <si>
    <t>-8.31746578216552</t>
  </si>
  <si>
    <t>41.8201592606151, -8.31746578216552</t>
  </si>
  <si>
    <t>Escola Básica Diogo Bernardes, Ponte da Barca</t>
  </si>
  <si>
    <t>Paço Vedro de Magalhães</t>
  </si>
  <si>
    <t>41.801727</t>
  </si>
  <si>
    <t>-8.412978</t>
  </si>
  <si>
    <t>41.801727, -8.412978</t>
  </si>
  <si>
    <t>Escola Secundária de Ponte da Barca</t>
  </si>
  <si>
    <t>Ponte da Barca</t>
  </si>
  <si>
    <t>41.80317</t>
  </si>
  <si>
    <t>-8.4105</t>
  </si>
  <si>
    <t>41.80317, -8.4105</t>
  </si>
  <si>
    <t>Escola Básica de Lagoas, Ponte de Lima</t>
  </si>
  <si>
    <t>Estorãos</t>
  </si>
  <si>
    <t>41.7771606334037</t>
  </si>
  <si>
    <t>-8.64957153797149</t>
  </si>
  <si>
    <t>41.7771606334037, -8.64957153797149</t>
  </si>
  <si>
    <t>Escola Básica da Correlhã, Ponte de Lima</t>
  </si>
  <si>
    <t>Correlhã</t>
  </si>
  <si>
    <t>41.745872</t>
  </si>
  <si>
    <t>-8.612282</t>
  </si>
  <si>
    <t>41.745872, -8.612282</t>
  </si>
  <si>
    <t>Escola Básica de Arcozelo, Ponte de Lima</t>
  </si>
  <si>
    <t>41.789575</t>
  </si>
  <si>
    <t>-8.582745</t>
  </si>
  <si>
    <t>41.789575, -8.582745</t>
  </si>
  <si>
    <t>Escola Básica e Secundária de Arcozelo, Ponte de Lima</t>
  </si>
  <si>
    <t>41.777160633404</t>
  </si>
  <si>
    <t>-8.6495715379715</t>
  </si>
  <si>
    <t>41.777160633404, -8.6495715379715</t>
  </si>
  <si>
    <t>Escola Profissional de Agricultura e Desenvolvimento Rural de Ponte de Lima</t>
  </si>
  <si>
    <t>Arca</t>
  </si>
  <si>
    <t>41.761795</t>
  </si>
  <si>
    <t>-8.571529</t>
  </si>
  <si>
    <t>41.761795, -8.571529</t>
  </si>
  <si>
    <t>Escola Básica de Feitosa, Ponte de Lima</t>
  </si>
  <si>
    <t>Feitosa</t>
  </si>
  <si>
    <t>41.747574</t>
  </si>
  <si>
    <t>-8.589206</t>
  </si>
  <si>
    <t>41.747574, -8.589206</t>
  </si>
  <si>
    <t>Escola Secundária de Ponte de Lima</t>
  </si>
  <si>
    <t>Ponte de Lima</t>
  </si>
  <si>
    <t>41.763397</t>
  </si>
  <si>
    <t>-8.581031</t>
  </si>
  <si>
    <t>41.763397, -8.581031</t>
  </si>
  <si>
    <t>Escola Básica de Freixo, Ponte de Lima</t>
  </si>
  <si>
    <t>41.653667</t>
  </si>
  <si>
    <t>-8.587749</t>
  </si>
  <si>
    <t>41.653667, -8.587749</t>
  </si>
  <si>
    <t>Escola Básica de Paço, Vitorino de Piães, Ponte de Lima</t>
  </si>
  <si>
    <t>Vitorino dos Piães</t>
  </si>
  <si>
    <t>41.684296</t>
  </si>
  <si>
    <t>-8.601313</t>
  </si>
  <si>
    <t>41.684296, -8.601313</t>
  </si>
  <si>
    <t>Escola Básica de Ribeiro, Ponte de Lima</t>
  </si>
  <si>
    <t>Rebordões (Souto)</t>
  </si>
  <si>
    <t>41.723045</t>
  </si>
  <si>
    <t>-8.563328</t>
  </si>
  <si>
    <t>41.723045, -8.563328</t>
  </si>
  <si>
    <t>Escola Básica de Trovela, Oliveira, Ponte de Lima</t>
  </si>
  <si>
    <t>Fornelos</t>
  </si>
  <si>
    <t>41.72323</t>
  </si>
  <si>
    <t>-8.538817</t>
  </si>
  <si>
    <t>41.72323, -8.538817</t>
  </si>
  <si>
    <t>Escola Básica de Gandra, Ponte de Lima</t>
  </si>
  <si>
    <t>41.78062</t>
  </si>
  <si>
    <t>-8.495113</t>
  </si>
  <si>
    <t>41.78062, -8.495113</t>
  </si>
  <si>
    <t>Escola Básica de Refóios de Lima, Ponte de Lima</t>
  </si>
  <si>
    <t>Refóios do Lima</t>
  </si>
  <si>
    <t>41.79193</t>
  </si>
  <si>
    <t>-8.543566</t>
  </si>
  <si>
    <t>41.79193, -8.543566</t>
  </si>
  <si>
    <t>Escola Básica António Feijó, Ponte de Lima</t>
  </si>
  <si>
    <t>41.76439</t>
  </si>
  <si>
    <t>-8.580228</t>
  </si>
  <si>
    <t>41.76439, -8.580228</t>
  </si>
  <si>
    <t>Escola Básica de Igreja, Ribeira, Ponte de Lima</t>
  </si>
  <si>
    <t>Ribeira</t>
  </si>
  <si>
    <t>41.770504</t>
  </si>
  <si>
    <t>-8.5566225</t>
  </si>
  <si>
    <t>41.770504, -8.5566225</t>
  </si>
  <si>
    <t>Escola Básica de São Roque, Ponte de Lima</t>
  </si>
  <si>
    <t>Poiares</t>
  </si>
  <si>
    <t>41.651688</t>
  </si>
  <si>
    <t>-8.623118</t>
  </si>
  <si>
    <t>41.651688, -8.623118</t>
  </si>
  <si>
    <t>Escola Básica de Ponte de Lima</t>
  </si>
  <si>
    <t>41.7655168111111</t>
  </si>
  <si>
    <t>-8.58162193333333</t>
  </si>
  <si>
    <t>41.7655168111111, -8.58162193333333</t>
  </si>
  <si>
    <t>Escola Básica de Facha, Ponte de Lima</t>
  </si>
  <si>
    <t>Facha</t>
  </si>
  <si>
    <t>41.7271032373223</t>
  </si>
  <si>
    <t>-8.63092750310897</t>
  </si>
  <si>
    <t>41.7271032373223, -8.63092750310897</t>
  </si>
  <si>
    <t>Escola Básica de Passos, Valença</t>
  </si>
  <si>
    <t>Cerdal</t>
  </si>
  <si>
    <t>41.975025</t>
  </si>
  <si>
    <t>-8.634768</t>
  </si>
  <si>
    <t>41.975025, -8.634768</t>
  </si>
  <si>
    <t>Escola Básica de Real, Valença</t>
  </si>
  <si>
    <t>42.0074666</t>
  </si>
  <si>
    <t>-8.61618608</t>
  </si>
  <si>
    <t>42.0074666, -8.61618608</t>
  </si>
  <si>
    <t>Escola Básica de Pedreira, Valença</t>
  </si>
  <si>
    <t>Ganfei</t>
  </si>
  <si>
    <t>42.043682</t>
  </si>
  <si>
    <t>-8.613362</t>
  </si>
  <si>
    <t>42.043682, -8.613362</t>
  </si>
  <si>
    <t>Escola Básica e Secundária de Muralhas do Minho, Valença</t>
  </si>
  <si>
    <t>Valença</t>
  </si>
  <si>
    <t>42.03003</t>
  </si>
  <si>
    <t>-8.638863</t>
  </si>
  <si>
    <t>42.03003, -8.638863</t>
  </si>
  <si>
    <t>Escola Básica de Valença</t>
  </si>
  <si>
    <t>42.0286</t>
  </si>
  <si>
    <t>-8.6396475</t>
  </si>
  <si>
    <t>42.0286, -8.6396475</t>
  </si>
  <si>
    <t>Escola Básica São Pedro da Torre, Valença</t>
  </si>
  <si>
    <t>São Pedro da Torre</t>
  </si>
  <si>
    <t>41.988052</t>
  </si>
  <si>
    <t>-8.666207</t>
  </si>
  <si>
    <t>41.988052, -8.666207</t>
  </si>
  <si>
    <t>Escola Básica de Vilar de Lamas, Arão, Valença</t>
  </si>
  <si>
    <t>Arão</t>
  </si>
  <si>
    <t>42.01537</t>
  </si>
  <si>
    <t>-8.644761</t>
  </si>
  <si>
    <t>42.01537, -8.644761</t>
  </si>
  <si>
    <t>Escola Básica de Friestas, Valença</t>
  </si>
  <si>
    <t>Friestas</t>
  </si>
  <si>
    <t>42.04446</t>
  </si>
  <si>
    <t>-8.5713</t>
  </si>
  <si>
    <t>42.04446, -8.5713</t>
  </si>
  <si>
    <t>Escola Básica de Lanheses, Viana do Castelo</t>
  </si>
  <si>
    <t>Lanheses</t>
  </si>
  <si>
    <t>41.736297</t>
  </si>
  <si>
    <t>-8.676694</t>
  </si>
  <si>
    <t>41.736297, -8.676694</t>
  </si>
  <si>
    <t>Escola Básica de Santana, Viana do Castelo</t>
  </si>
  <si>
    <t>São Romão de Neiva</t>
  </si>
  <si>
    <t>41.631443</t>
  </si>
  <si>
    <t>-8.774257</t>
  </si>
  <si>
    <t>41.631443, -8.774257</t>
  </si>
  <si>
    <t>Escola Básica de Breia de Cima, Viana do Castelo</t>
  </si>
  <si>
    <t>Afife</t>
  </si>
  <si>
    <t>41.775223</t>
  </si>
  <si>
    <t>-8.860662</t>
  </si>
  <si>
    <t>41.775223, -8.860662</t>
  </si>
  <si>
    <t>Escola Básica de Carmo, Viana do Castelo</t>
  </si>
  <si>
    <t>Viana do Castelo (Santa Maria Maior)</t>
  </si>
  <si>
    <t>41.69645</t>
  </si>
  <si>
    <t>-8.82232</t>
  </si>
  <si>
    <t>41.69645, -8.82232</t>
  </si>
  <si>
    <t>Escola Básica e Secundária de Monte da Ola, Viana do Castelo</t>
  </si>
  <si>
    <t>Anha</t>
  </si>
  <si>
    <t>41.66874</t>
  </si>
  <si>
    <t>-8.78293</t>
  </si>
  <si>
    <t>41.66874, -8.78293</t>
  </si>
  <si>
    <t>Escola Básica de Mujães, Viana do Castelo</t>
  </si>
  <si>
    <t>Mujães</t>
  </si>
  <si>
    <t>41.656633</t>
  </si>
  <si>
    <t>-8.711802</t>
  </si>
  <si>
    <t>41.656633, -8.711802</t>
  </si>
  <si>
    <t>Escola Básica e Secundária Pintor José de Brito, Santa Marta de Portuzelo, Viana do Castelo</t>
  </si>
  <si>
    <t>Santa Marta de Portuzelo</t>
  </si>
  <si>
    <t>41.70788</t>
  </si>
  <si>
    <t>-8.769141</t>
  </si>
  <si>
    <t>41.70788, -8.769141</t>
  </si>
  <si>
    <t>Escola Básica de Perre, Viana do Castelo</t>
  </si>
  <si>
    <t>Perre</t>
  </si>
  <si>
    <t>41.722748</t>
  </si>
  <si>
    <t>-8.77983</t>
  </si>
  <si>
    <t>41.722748, -8.77983</t>
  </si>
  <si>
    <t>Escola Básica de Cabedelo, Cais Novo, Viana do Castelo</t>
  </si>
  <si>
    <t>Darque</t>
  </si>
  <si>
    <t>41.68084</t>
  </si>
  <si>
    <t>-8.816854</t>
  </si>
  <si>
    <t>41.68084, -8.816854</t>
  </si>
  <si>
    <t>Escola Básica Educadora Zaida Garcez, Darque, Viana do Castelo</t>
  </si>
  <si>
    <t>41.682926</t>
  </si>
  <si>
    <t>-8.802934</t>
  </si>
  <si>
    <t>41.682926, -8.802934</t>
  </si>
  <si>
    <t>Escola Básica e Secundária de Arga e Lima, Lanheses, Viana do Castelo</t>
  </si>
  <si>
    <t>41.736557</t>
  </si>
  <si>
    <t>-8.677565</t>
  </si>
  <si>
    <t>41.736557, -8.677565</t>
  </si>
  <si>
    <t>Escola Básica de Portuzelo, Meadela, Viana do Castelo</t>
  </si>
  <si>
    <t>Meadela</t>
  </si>
  <si>
    <t>41.705956</t>
  </si>
  <si>
    <t>-8.793653</t>
  </si>
  <si>
    <t>41.705956, -8.793653</t>
  </si>
  <si>
    <t>Escola Básica de Calvário, Vila Franca, Viana do Castelo</t>
  </si>
  <si>
    <t>Vila Franca</t>
  </si>
  <si>
    <t>41.682396</t>
  </si>
  <si>
    <t>-8.741243</t>
  </si>
  <si>
    <t>41.682396, -8.741243</t>
  </si>
  <si>
    <t>Escola Básica de Calvário, Meadela, Viana do Castelo</t>
  </si>
  <si>
    <t>41.71335</t>
  </si>
  <si>
    <t>-8.812484</t>
  </si>
  <si>
    <t>41.71335, -8.812484</t>
  </si>
  <si>
    <t>Escola Básica de Outeiro, Além do Rio, Viana do Castelo</t>
  </si>
  <si>
    <t>Outeiro</t>
  </si>
  <si>
    <t>41.753098</t>
  </si>
  <si>
    <t>-8.787152</t>
  </si>
  <si>
    <t>41.753098, -8.787152</t>
  </si>
  <si>
    <t>Escola Básica de Igreja, Torre, Viana do Castelo</t>
  </si>
  <si>
    <t>Torre</t>
  </si>
  <si>
    <t>41.719536</t>
  </si>
  <si>
    <t>-8.718315</t>
  </si>
  <si>
    <t>41.719536, -8.718315</t>
  </si>
  <si>
    <t>Escola Básica de Monserrate, Viana do Castelo</t>
  </si>
  <si>
    <t>Viana do Castelo (Monserrate)</t>
  </si>
  <si>
    <t>41.694008</t>
  </si>
  <si>
    <t>-8.843434</t>
  </si>
  <si>
    <t>41.694008, -8.843434</t>
  </si>
  <si>
    <t>Escola Básica de Avenida, Viana do Castelo</t>
  </si>
  <si>
    <t>41.6934</t>
  </si>
  <si>
    <t>-8.830227</t>
  </si>
  <si>
    <t>41.6934, -8.830227</t>
  </si>
  <si>
    <t>Escola Básica de Santa Marta de Portuzelo, Viana do Castelo</t>
  </si>
  <si>
    <t>41.707545</t>
  </si>
  <si>
    <t>-8.770344</t>
  </si>
  <si>
    <t>41.707545, -8.770344</t>
  </si>
  <si>
    <t>Escola Secundária de Monserrate, Viana do Castelo</t>
  </si>
  <si>
    <t>41.693493</t>
  </si>
  <si>
    <t>-8.841755</t>
  </si>
  <si>
    <t>41.693493, -8.841755</t>
  </si>
  <si>
    <t>Escola Básica de Montedor, Viana do Castelo</t>
  </si>
  <si>
    <t>Carreço</t>
  </si>
  <si>
    <t>41.74934</t>
  </si>
  <si>
    <t>-8.86419</t>
  </si>
  <si>
    <t>41.74934, -8.86419</t>
  </si>
  <si>
    <t>Escola Básica de Senhora de Oliveira, Viana do Castelo</t>
  </si>
  <si>
    <t>41.684616</t>
  </si>
  <si>
    <t>-8.790788</t>
  </si>
  <si>
    <t>41.684616, -8.790788</t>
  </si>
  <si>
    <t>Escola Básica de Meio, Viana do Castelo</t>
  </si>
  <si>
    <t>Areosa</t>
  </si>
  <si>
    <t>41.71361</t>
  </si>
  <si>
    <t>-8.851661</t>
  </si>
  <si>
    <t>41.71361, -8.851661</t>
  </si>
  <si>
    <t>Escola Básica da Abelheira, Viana do Castelo</t>
  </si>
  <si>
    <t>41.704388</t>
  </si>
  <si>
    <t>-8.827683</t>
  </si>
  <si>
    <t>41.704388, -8.827683</t>
  </si>
  <si>
    <t>Escola Básica de Vila Nova de Anha, Viana do Castelo</t>
  </si>
  <si>
    <t>41.662846</t>
  </si>
  <si>
    <t>-8.795464</t>
  </si>
  <si>
    <t>41.662846, -8.795464</t>
  </si>
  <si>
    <t>Escola Básica de Geraz do Lima, Viana do Castelo</t>
  </si>
  <si>
    <t>Geraz do Lima (Santa Leocádia)</t>
  </si>
  <si>
    <t>41.701504</t>
  </si>
  <si>
    <t>-8.663993</t>
  </si>
  <si>
    <t>41.701504, -8.663993</t>
  </si>
  <si>
    <t>Escola Secundária de Santa Maria Maior, Viana do Castelo</t>
  </si>
  <si>
    <t>41.69955</t>
  </si>
  <si>
    <t>-8.822945</t>
  </si>
  <si>
    <t>41.69955, -8.822945</t>
  </si>
  <si>
    <t>Escola Básica de Igreja, Alvarães, Viana do Castelo</t>
  </si>
  <si>
    <t>Alvarães</t>
  </si>
  <si>
    <t>41.640064</t>
  </si>
  <si>
    <t>-8.746514</t>
  </si>
  <si>
    <t>41.640064, -8.746514</t>
  </si>
  <si>
    <t>Escola Básica de Monte, Viana do Castelo</t>
  </si>
  <si>
    <t>Mazarefes</t>
  </si>
  <si>
    <t>41.679447</t>
  </si>
  <si>
    <t>-8.769173</t>
  </si>
  <si>
    <t>41.679447, -8.769173</t>
  </si>
  <si>
    <t>Escola Básica da Foz do Neiva, Castelo do Neiva, Viana do Castelo</t>
  </si>
  <si>
    <t>Castelo do Neiva</t>
  </si>
  <si>
    <t>41.62055</t>
  </si>
  <si>
    <t>-8.798041</t>
  </si>
  <si>
    <t>41.62055, -8.798041</t>
  </si>
  <si>
    <t>Escola Básica de Carvalhos, Viana do Castelo</t>
  </si>
  <si>
    <t>41.64974</t>
  </si>
  <si>
    <t>-8.662104</t>
  </si>
  <si>
    <t>41.64974, -8.662104</t>
  </si>
  <si>
    <t>Escola Básica de Chafé, Viana do Castelo</t>
  </si>
  <si>
    <t>Chafé</t>
  </si>
  <si>
    <t>41.652332</t>
  </si>
  <si>
    <t>-8.784262</t>
  </si>
  <si>
    <t>41.652332, -8.784262</t>
  </si>
  <si>
    <t>Escola Básica Dr. Pedro Barbosa, Viana do Castelo</t>
  </si>
  <si>
    <t>41.694294</t>
  </si>
  <si>
    <t>-8.844422</t>
  </si>
  <si>
    <t>41.694294, -8.844422</t>
  </si>
  <si>
    <t>Escola Básica n.º 1 de Abelheira, Viana do Castelo</t>
  </si>
  <si>
    <t>41.704865</t>
  </si>
  <si>
    <t>-8.827001</t>
  </si>
  <si>
    <t>41.704865, -8.827001</t>
  </si>
  <si>
    <t>Escola Básica Frei Bartolomeu dos Mártires, Viana do Castelo</t>
  </si>
  <si>
    <t>41.70147</t>
  </si>
  <si>
    <t>-8.821004</t>
  </si>
  <si>
    <t>41.70147, -8.821004</t>
  </si>
  <si>
    <t>Escola Básica de Vila de Punhe, Viana do Castelo</t>
  </si>
  <si>
    <t>Vila de Punhe</t>
  </si>
  <si>
    <t>41.65708</t>
  </si>
  <si>
    <t>-8.734365</t>
  </si>
  <si>
    <t>41.65708, -8.734365</t>
  </si>
  <si>
    <t>Escola Básica de Darque, Viana do Castelo</t>
  </si>
  <si>
    <t>41.678833</t>
  </si>
  <si>
    <t>-8.803271</t>
  </si>
  <si>
    <t>41.678833, -8.803271</t>
  </si>
  <si>
    <t>Escola Básica de Igreja, Meadela, Viana do Castelo</t>
  </si>
  <si>
    <t>41.709023</t>
  </si>
  <si>
    <t>-8.80399</t>
  </si>
  <si>
    <t>41.709023, -8.80399</t>
  </si>
  <si>
    <t>Escola Básica de Laboreira, Viana do Castelo</t>
  </si>
  <si>
    <t>Deão</t>
  </si>
  <si>
    <t>41.700096</t>
  </si>
  <si>
    <t>-8.699978</t>
  </si>
  <si>
    <t>41.700096, -8.699978</t>
  </si>
  <si>
    <t>Escola Básica e Secundária de Barroselas, Viana do Castelo</t>
  </si>
  <si>
    <t>Barroselas</t>
  </si>
  <si>
    <t>41.64792</t>
  </si>
  <si>
    <t>-8.693255</t>
  </si>
  <si>
    <t>41.64792, -8.693255</t>
  </si>
  <si>
    <t>Escola Básica de Barroselas, Viana do Castelo</t>
  </si>
  <si>
    <t>41.64813</t>
  </si>
  <si>
    <t>-8.6953945</t>
  </si>
  <si>
    <t>41.64813, -8.6953945</t>
  </si>
  <si>
    <t>Escola Básica de Igreja, Cardielos, Viana do Castelo</t>
  </si>
  <si>
    <t>Cardielos</t>
  </si>
  <si>
    <t>41.712345</t>
  </si>
  <si>
    <t>-8.739397</t>
  </si>
  <si>
    <t>41.712345, -8.739397</t>
  </si>
  <si>
    <t>Escola Básica de Igreja, Nogueira, Viana do Castelo</t>
  </si>
  <si>
    <t>41.74012</t>
  </si>
  <si>
    <t>-8.735063</t>
  </si>
  <si>
    <t>41.74012, -8.735063</t>
  </si>
  <si>
    <t>Escola Básica de Subportela, Cortegaça, Viana do Castelo</t>
  </si>
  <si>
    <t>Subportela</t>
  </si>
  <si>
    <t>41.69012</t>
  </si>
  <si>
    <t>-8.7246065</t>
  </si>
  <si>
    <t>41.69012, -8.7246065</t>
  </si>
  <si>
    <t>Escola Básica do Norte, Campos, Vila Nova de Cerveira</t>
  </si>
  <si>
    <t>41.9718989071506</t>
  </si>
  <si>
    <t>-8.70129525661469</t>
  </si>
  <si>
    <t>41.9718989071506, -8.70129525661469</t>
  </si>
  <si>
    <t>Escola Básica de Vila Nova de Cerveira</t>
  </si>
  <si>
    <t>Vila Nova de Cerveira</t>
  </si>
  <si>
    <t>41.941184</t>
  </si>
  <si>
    <t>-8.739662</t>
  </si>
  <si>
    <t>41.941184, -8.739662</t>
  </si>
  <si>
    <t>Escola Básica de São Sebastião, Vila Nova de Cerveira</t>
  </si>
  <si>
    <t>41.8855935456733</t>
  </si>
  <si>
    <t>-8.69644582271575</t>
  </si>
  <si>
    <t>41.8855935456733, -8.69644582271575</t>
  </si>
  <si>
    <t>Escola Básica e Secundária de Vila Nova de Cerveira</t>
  </si>
  <si>
    <t>41.93796</t>
  </si>
  <si>
    <t>-8.742006</t>
  </si>
  <si>
    <t>41.93796, -8.742006</t>
  </si>
  <si>
    <t>Escola Básica de Alijó</t>
  </si>
  <si>
    <t>Alijó</t>
  </si>
  <si>
    <t>41.273912</t>
  </si>
  <si>
    <t>-7.478739</t>
  </si>
  <si>
    <t>41.273912, -7.478739</t>
  </si>
  <si>
    <t>Escola Básica do Pinhão, Alijó</t>
  </si>
  <si>
    <t>Pinhão</t>
  </si>
  <si>
    <t>41.191822</t>
  </si>
  <si>
    <t>-7.5466785</t>
  </si>
  <si>
    <t>41.191822, -7.5466785</t>
  </si>
  <si>
    <t>Escola Básica de Pegarinhos, Alijó</t>
  </si>
  <si>
    <t>Pegarinhos</t>
  </si>
  <si>
    <t>41.36018</t>
  </si>
  <si>
    <t>-7.4446907</t>
  </si>
  <si>
    <t>41.36018, -7.4446907</t>
  </si>
  <si>
    <t>Escola Básica de Vilar de Maçada, Alijó</t>
  </si>
  <si>
    <t>Vilar de Maçada</t>
  </si>
  <si>
    <t>41.325333</t>
  </si>
  <si>
    <t>-7.558891</t>
  </si>
  <si>
    <t>41.325333, -7.558891</t>
  </si>
  <si>
    <t>Escola Básica n.º 1 de Pinhão, Alijó</t>
  </si>
  <si>
    <t>41.1918210138889</t>
  </si>
  <si>
    <t>-7.54667870833333</t>
  </si>
  <si>
    <t>41.1918210138889, -7.54667870833333</t>
  </si>
  <si>
    <t>Escola Básica e Secundária D. Sancho II, Alijó</t>
  </si>
  <si>
    <t>41.274544</t>
  </si>
  <si>
    <t>-7.4773884</t>
  </si>
  <si>
    <t>41.274544, -7.4773884</t>
  </si>
  <si>
    <t>Escola Básica de Favaios, Alijó</t>
  </si>
  <si>
    <t>Favaios</t>
  </si>
  <si>
    <t>41.270588</t>
  </si>
  <si>
    <t>-7.503022</t>
  </si>
  <si>
    <t>41.270588, -7.503022</t>
  </si>
  <si>
    <t>Escola Básica de Sanfins do Douro, Alijó</t>
  </si>
  <si>
    <t>Sanfins do Douro</t>
  </si>
  <si>
    <t>41.295277</t>
  </si>
  <si>
    <t>-7.516425</t>
  </si>
  <si>
    <t>41.295277, -7.516425</t>
  </si>
  <si>
    <t>Escola Básica de Boticas</t>
  </si>
  <si>
    <t>Boticas</t>
  </si>
  <si>
    <t>41.6901554909892</t>
  </si>
  <si>
    <t>-7.6662254333496</t>
  </si>
  <si>
    <t>41.6901554909892, -7.6662254333496</t>
  </si>
  <si>
    <t>Escola Básica Gomes Monteiro, Boticas</t>
  </si>
  <si>
    <t>41.690155</t>
  </si>
  <si>
    <t>-7.6662254</t>
  </si>
  <si>
    <t>41.690155, -7.6662254</t>
  </si>
  <si>
    <t>Escola Básica de Santa Cruz, Trindade, Chaves</t>
  </si>
  <si>
    <t>Santa Cruz/Trindade</t>
  </si>
  <si>
    <t>41.760487</t>
  </si>
  <si>
    <t>-7.467946</t>
  </si>
  <si>
    <t>41.760487, -7.467946</t>
  </si>
  <si>
    <t>Escola Básica n.º 1 de Vilar de Nantes, Chaves</t>
  </si>
  <si>
    <t>Vilar de Nantes</t>
  </si>
  <si>
    <t>41.707867</t>
  </si>
  <si>
    <t>-7.45431</t>
  </si>
  <si>
    <t>41.707867, -7.45431</t>
  </si>
  <si>
    <t>Escola Básica de Vidago, Chaves</t>
  </si>
  <si>
    <t>Vidago</t>
  </si>
  <si>
    <t>41.64033</t>
  </si>
  <si>
    <t>-7.5660076</t>
  </si>
  <si>
    <t>41.64033, -7.5660076</t>
  </si>
  <si>
    <t>Escola Básica n.º 1 de Vale de Anta, Chaves</t>
  </si>
  <si>
    <t>Vale de Anta</t>
  </si>
  <si>
    <t>41.740692</t>
  </si>
  <si>
    <t>-7.502936</t>
  </si>
  <si>
    <t>41.740692, -7.502936</t>
  </si>
  <si>
    <t>Escola Básica n.º 1 de Chaves</t>
  </si>
  <si>
    <t>Santa Maria Maior</t>
  </si>
  <si>
    <t>41.74128</t>
  </si>
  <si>
    <t>-7.476032</t>
  </si>
  <si>
    <t>41.74128, -7.476032</t>
  </si>
  <si>
    <t>Escola Básica e Secundária Fernão de Magalhães, Chaves</t>
  </si>
  <si>
    <t>41.741364</t>
  </si>
  <si>
    <t>-7.4700027</t>
  </si>
  <si>
    <t>41.741364, -7.4700027</t>
  </si>
  <si>
    <t>Escola Secundária Dr. António Granjo, Chaves</t>
  </si>
  <si>
    <t>41.744587</t>
  </si>
  <si>
    <t>-7.483026</t>
  </si>
  <si>
    <t>41.744587, -7.483026</t>
  </si>
  <si>
    <t>Escola Secundária Dr. Júlio Martins, Chaves</t>
  </si>
  <si>
    <t>41.744087</t>
  </si>
  <si>
    <t>-7.4659824</t>
  </si>
  <si>
    <t>41.744087, -7.4659824</t>
  </si>
  <si>
    <t>Escola Básica Nadir Afonso, Chaves</t>
  </si>
  <si>
    <t>41.746185</t>
  </si>
  <si>
    <t>-7.465641</t>
  </si>
  <si>
    <t>41.746185, -7.465641</t>
  </si>
  <si>
    <t>Escola Básica de Vila Verde da Raia, Chaves</t>
  </si>
  <si>
    <t>Vila Verde da Raia</t>
  </si>
  <si>
    <t>41.7881</t>
  </si>
  <si>
    <t>-7.426558</t>
  </si>
  <si>
    <t>41.7881, -7.426558</t>
  </si>
  <si>
    <t>Escola Básica n.º 5 de Chaves</t>
  </si>
  <si>
    <t>41.738575</t>
  </si>
  <si>
    <t>-7.486142</t>
  </si>
  <si>
    <t>41.738575, -7.486142</t>
  </si>
  <si>
    <t>Escola Básica Dr. Francisco Gonçalves Carneiro, Chaves</t>
  </si>
  <si>
    <t>41.73815</t>
  </si>
  <si>
    <t>-7.4816484</t>
  </si>
  <si>
    <t>41.73815, -7.4816484</t>
  </si>
  <si>
    <t>Escola Básica de Bustelo, Chaves</t>
  </si>
  <si>
    <t>41.785988</t>
  </si>
  <si>
    <t>-7.491232</t>
  </si>
  <si>
    <t>41.785988, -7.491232</t>
  </si>
  <si>
    <t>Escola Básica de Mairos, Chaves</t>
  </si>
  <si>
    <t>Mairos</t>
  </si>
  <si>
    <t>41.82416</t>
  </si>
  <si>
    <t>-7.3395505</t>
  </si>
  <si>
    <t>41.82416, -7.3395505</t>
  </si>
  <si>
    <t>Escola Básica n.º 3 de Chaves</t>
  </si>
  <si>
    <t>41.733757</t>
  </si>
  <si>
    <t>-7.4675193</t>
  </si>
  <si>
    <t>41.733757, -7.4675193</t>
  </si>
  <si>
    <t>Escola Básica de Santo Estevão, Chaves</t>
  </si>
  <si>
    <t>41.761707</t>
  </si>
  <si>
    <t>-7.421306</t>
  </si>
  <si>
    <t>41.761707, -7.421306</t>
  </si>
  <si>
    <t>Escola Básica de Cimo de Vila, Chaves</t>
  </si>
  <si>
    <t>Cimo de Vila da Castanheira</t>
  </si>
  <si>
    <t>41.795055</t>
  </si>
  <si>
    <t>-7.258015</t>
  </si>
  <si>
    <t>41.795055, -7.258015</t>
  </si>
  <si>
    <t>Escola Básica de Mesão Frio</t>
  </si>
  <si>
    <t>Mesão Frio (São Nicolau)</t>
  </si>
  <si>
    <t>41.1579621232999</t>
  </si>
  <si>
    <t>-7.89409518241882</t>
  </si>
  <si>
    <t>41.1579621232999, -7.89409518241882</t>
  </si>
  <si>
    <t>Escola Básica e Secundária Professor António da Natividade, Mesão Frio</t>
  </si>
  <si>
    <t>Vila Jusã</t>
  </si>
  <si>
    <t>41.154312</t>
  </si>
  <si>
    <t>-7.8945985</t>
  </si>
  <si>
    <t>41.154312, -7.8945985</t>
  </si>
  <si>
    <t>Escola Básica de Mondim de Basto Oeste</t>
  </si>
  <si>
    <t>Mondim de Basto</t>
  </si>
  <si>
    <t>41.4102264404951</t>
  </si>
  <si>
    <t>-7.9613971710205</t>
  </si>
  <si>
    <t>41.4102264404951, -7.9613971710205</t>
  </si>
  <si>
    <t>Escola Básica de Vilarinho, Mondim de Basto</t>
  </si>
  <si>
    <t>Vilar de Ferreiros</t>
  </si>
  <si>
    <t>41.414722</t>
  </si>
  <si>
    <t>-7.878889</t>
  </si>
  <si>
    <t>41.414722, -7.878889</t>
  </si>
  <si>
    <t>Escola Básica e Secundária de Mondim de Basto</t>
  </si>
  <si>
    <t>41.408333</t>
  </si>
  <si>
    <t>-7.956111</t>
  </si>
  <si>
    <t>41.408333, -7.956111</t>
  </si>
  <si>
    <t>Escola Básica de Montalegre</t>
  </si>
  <si>
    <t>Montalegre</t>
  </si>
  <si>
    <t>41.8281983047979</t>
  </si>
  <si>
    <t>-7.78256356716156</t>
  </si>
  <si>
    <t>41.8281983047979, -7.78256356716156</t>
  </si>
  <si>
    <t>Escola Básica n.º 1 de Salto, Montalegre</t>
  </si>
  <si>
    <t>Salto</t>
  </si>
  <si>
    <t>41.641296</t>
  </si>
  <si>
    <t>-7.945699</t>
  </si>
  <si>
    <t>41.641296, -7.945699</t>
  </si>
  <si>
    <t>Escola Básica de Cabril, Montalegre</t>
  </si>
  <si>
    <t>Cabril</t>
  </si>
  <si>
    <t>41.71496</t>
  </si>
  <si>
    <t>-8.034261</t>
  </si>
  <si>
    <t>41.71496, -8.034261</t>
  </si>
  <si>
    <t>Escola Básica e Secundária do Baixo Barroso, Venda Nova, Montalegre</t>
  </si>
  <si>
    <t>41.675376</t>
  </si>
  <si>
    <t>-7.953786</t>
  </si>
  <si>
    <t>41.675376, -7.953786</t>
  </si>
  <si>
    <t>Escola Básica e Secundária Dr. Bento da Cruz, Montalegre</t>
  </si>
  <si>
    <t>41.827755</t>
  </si>
  <si>
    <t>-7.78192</t>
  </si>
  <si>
    <t>41.827755, -7.78192</t>
  </si>
  <si>
    <t>Escola Básica de Murça</t>
  </si>
  <si>
    <t>Murça</t>
  </si>
  <si>
    <t>41.4030545550316</t>
  </si>
  <si>
    <t>-7.45062410831451</t>
  </si>
  <si>
    <t>41.4030545550316, -7.45062410831451</t>
  </si>
  <si>
    <t>Escola Básica e Secundária de Murça</t>
  </si>
  <si>
    <t>41.40482</t>
  </si>
  <si>
    <t>-7.452786</t>
  </si>
  <si>
    <t>41.40482, -7.452786</t>
  </si>
  <si>
    <t>Escola Básica de Godim, Peso da Régua</t>
  </si>
  <si>
    <t>Godim</t>
  </si>
  <si>
    <t>41.1676647650722</t>
  </si>
  <si>
    <t>-7.80141681432723</t>
  </si>
  <si>
    <t>41.1676647650722, -7.80141681432723</t>
  </si>
  <si>
    <t>Escola Básica n.º 1 de Peso da Régua</t>
  </si>
  <si>
    <t>Peso da Régua</t>
  </si>
  <si>
    <t>41.1646622487788</t>
  </si>
  <si>
    <t>-7.79169917106628</t>
  </si>
  <si>
    <t>41.1646622487788, -7.79169917106628</t>
  </si>
  <si>
    <t>Escola Secundária Dr. João de Araújo Correia, Peso da Régua</t>
  </si>
  <si>
    <t>41.164433</t>
  </si>
  <si>
    <t>-7.8022027</t>
  </si>
  <si>
    <t>41.164433, -7.8022027</t>
  </si>
  <si>
    <t>Escola Profissional de Desenvolvimento Rural do Rodo, Peso da Régua</t>
  </si>
  <si>
    <t>41.177258</t>
  </si>
  <si>
    <t>-7.796527</t>
  </si>
  <si>
    <t>41.177258, -7.796527</t>
  </si>
  <si>
    <t>Escola Básica de Peso da Régua</t>
  </si>
  <si>
    <t>41.168518</t>
  </si>
  <si>
    <t>-7.7981687</t>
  </si>
  <si>
    <t>41.168518, -7.7981687</t>
  </si>
  <si>
    <t>Escola Básica Ribeira de Pena</t>
  </si>
  <si>
    <t>Ribeira de Pena (Salvador)</t>
  </si>
  <si>
    <t>41.5214028805883</t>
  </si>
  <si>
    <t>-7.79258698225021</t>
  </si>
  <si>
    <t>41.5214028805883, -7.79258698225021</t>
  </si>
  <si>
    <t>Escola Básica e Secundária de Ribeira de Pena</t>
  </si>
  <si>
    <t>41.520885</t>
  </si>
  <si>
    <t>-7.7930403</t>
  </si>
  <si>
    <t>41.520885, -7.7930403</t>
  </si>
  <si>
    <t>Escola Básica de Cerva, Ribeira de Pena</t>
  </si>
  <si>
    <t>Cerva</t>
  </si>
  <si>
    <t>41.473457</t>
  </si>
  <si>
    <t>-7.84986</t>
  </si>
  <si>
    <t>41.473457, -7.84986</t>
  </si>
  <si>
    <t>Escola Básica n.º 1 de Cerva, Ribeira de Pena</t>
  </si>
  <si>
    <t>41.473537</t>
  </si>
  <si>
    <t>-7.849281</t>
  </si>
  <si>
    <t>41.473537, -7.849281</t>
  </si>
  <si>
    <t>Escola Básica Fernão de Magalhães, Sabrosa</t>
  </si>
  <si>
    <t>Sabrosa</t>
  </si>
  <si>
    <t>41.2681141036271</t>
  </si>
  <si>
    <t>-7.58133351802825</t>
  </si>
  <si>
    <t>41.2681141036271, -7.58133351802825</t>
  </si>
  <si>
    <t>Escola Básica e Secundária Miguel Torga, Sabrosa</t>
  </si>
  <si>
    <t>41.26649</t>
  </si>
  <si>
    <t>-7.577696</t>
  </si>
  <si>
    <t>41.26649, -7.577696</t>
  </si>
  <si>
    <t>Escola Básica n.º 1 de Santa Marta de Penaguião</t>
  </si>
  <si>
    <t>Lobrigos (São Miguel)</t>
  </si>
  <si>
    <t>41.210598</t>
  </si>
  <si>
    <t>-7.7835684</t>
  </si>
  <si>
    <t>41.210598, -7.7835684</t>
  </si>
  <si>
    <t>Escola Básica de Fontes, Santa Marta de Penaguião</t>
  </si>
  <si>
    <t>Fontes</t>
  </si>
  <si>
    <t>41.22862</t>
  </si>
  <si>
    <t>-7.814173</t>
  </si>
  <si>
    <t>41.22862, -7.814173</t>
  </si>
  <si>
    <t>Escola Básica de Assento, Cumeeira, Santa Marta de Penaguião</t>
  </si>
  <si>
    <t>Cumieira</t>
  </si>
  <si>
    <t>41.251617</t>
  </si>
  <si>
    <t>-7.7710533</t>
  </si>
  <si>
    <t>41.251617, -7.7710533</t>
  </si>
  <si>
    <t>Escola Básica de Santa Marta de Penaguião</t>
  </si>
  <si>
    <t>41.210373</t>
  </si>
  <si>
    <t>-7.784908</t>
  </si>
  <si>
    <t>41.210373, -7.784908</t>
  </si>
  <si>
    <t>Escola Básica de São João de Lobrigos, Santa Marta de Penaguião</t>
  </si>
  <si>
    <t>Lobrigos (São João Baptista)</t>
  </si>
  <si>
    <t>41.194183</t>
  </si>
  <si>
    <t>-7.778806</t>
  </si>
  <si>
    <t>41.194183, -7.778806</t>
  </si>
  <si>
    <t>Escola Básica de Valpaços</t>
  </si>
  <si>
    <t>Valpaços</t>
  </si>
  <si>
    <t>41.6061171416874</t>
  </si>
  <si>
    <t>-7.30346739292144</t>
  </si>
  <si>
    <t>41.6061171416874, -7.30346739292144</t>
  </si>
  <si>
    <t>Escola Básica de Vilarandelo, Valpaços</t>
  </si>
  <si>
    <t>Vilarandelo</t>
  </si>
  <si>
    <t>41.66103</t>
  </si>
  <si>
    <t>-7.3149285</t>
  </si>
  <si>
    <t>41.66103, -7.3149285</t>
  </si>
  <si>
    <t>Escola Básica de Lebução, Valpaços</t>
  </si>
  <si>
    <t>Lebução</t>
  </si>
  <si>
    <t>41.754738</t>
  </si>
  <si>
    <t>-7.2661414</t>
  </si>
  <si>
    <t>41.754738, -7.2661414</t>
  </si>
  <si>
    <t>Escola Secundária de Valpaços</t>
  </si>
  <si>
    <t>41.61361</t>
  </si>
  <si>
    <t>-7.308504</t>
  </si>
  <si>
    <t>41.61361, -7.308504</t>
  </si>
  <si>
    <t>Escola Básica José dos Anjos, Carrazedo de Montenegro, Valpaços</t>
  </si>
  <si>
    <t>Carrazedo de Montenegro</t>
  </si>
  <si>
    <t>41.565166</t>
  </si>
  <si>
    <t>-7.4320226</t>
  </si>
  <si>
    <t>41.565166, -7.4320226</t>
  </si>
  <si>
    <t>Escola Básica Júlio do Carvalhal, Valpaços</t>
  </si>
  <si>
    <t>41.611183</t>
  </si>
  <si>
    <t>-7.3096204</t>
  </si>
  <si>
    <t>41.611183, -7.3096204</t>
  </si>
  <si>
    <t>Escola Básica de Campo, Campo de Jales, Vila Pouca de Aguiar</t>
  </si>
  <si>
    <t>Vreia de Jales</t>
  </si>
  <si>
    <t>41.46338</t>
  </si>
  <si>
    <t>-7.5884137</t>
  </si>
  <si>
    <t>41.46338, -7.5884137</t>
  </si>
  <si>
    <t>Escola Básica de Pedras Salgadas, Vila Pouca de Aguiar</t>
  </si>
  <si>
    <t>Bornes de Aguiar</t>
  </si>
  <si>
    <t>41.541103</t>
  </si>
  <si>
    <t>-7.605441</t>
  </si>
  <si>
    <t>41.541103, -7.605441</t>
  </si>
  <si>
    <t>Escola Básica e Secundária de Vila Pouca de Aguiar - Sul</t>
  </si>
  <si>
    <t>Vila Pouca de Aguiar</t>
  </si>
  <si>
    <t>41.494854</t>
  </si>
  <si>
    <t>-7.6465683</t>
  </si>
  <si>
    <t>41.494854, -7.6465683</t>
  </si>
  <si>
    <t>Escola Básica do Douro, Folhadela, Vila Real</t>
  </si>
  <si>
    <t>Andrães</t>
  </si>
  <si>
    <t>41.26811612</t>
  </si>
  <si>
    <t>-7.69550174</t>
  </si>
  <si>
    <t>41.26811612, -7.69550174</t>
  </si>
  <si>
    <t>Escola Básica Abade de Mouçós, Mouçós, Vila Real</t>
  </si>
  <si>
    <t>Mouçós</t>
  </si>
  <si>
    <t>41.315151</t>
  </si>
  <si>
    <t>-7.695913</t>
  </si>
  <si>
    <t>41.315151, -7.695913</t>
  </si>
  <si>
    <t>Escola Básica n.º 7 de Vila Real</t>
  </si>
  <si>
    <t>Vila Real (São Pedro)</t>
  </si>
  <si>
    <t>41.293385</t>
  </si>
  <si>
    <t>-7.732277</t>
  </si>
  <si>
    <t>41.293385, -7.732277</t>
  </si>
  <si>
    <t>Escola Básica n.º 2 de Vila Real</t>
  </si>
  <si>
    <t>Vila Real (Nossa Senhora da Conceição)</t>
  </si>
  <si>
    <t>41.30976</t>
  </si>
  <si>
    <t>-7.7398844</t>
  </si>
  <si>
    <t>41.30976, -7.7398844</t>
  </si>
  <si>
    <t>Escola Básica de Parada de Cunhos, Vila Real</t>
  </si>
  <si>
    <t>Parada de Cunhos</t>
  </si>
  <si>
    <t>41.284206</t>
  </si>
  <si>
    <t>-7.761222</t>
  </si>
  <si>
    <t>41.284206, -7.761222</t>
  </si>
  <si>
    <t>Escola Básica Diogo Cão, Vila Real</t>
  </si>
  <si>
    <t>41.301716</t>
  </si>
  <si>
    <t>-7.738539</t>
  </si>
  <si>
    <t>41.301716, -7.738539</t>
  </si>
  <si>
    <t>Escola Secundária Camilo Castelo Branco, Vila Real</t>
  </si>
  <si>
    <t>Vila Real (São Dinis)</t>
  </si>
  <si>
    <t>41.29369</t>
  </si>
  <si>
    <t>-7.7470756</t>
  </si>
  <si>
    <t>41.29369, -7.7470756</t>
  </si>
  <si>
    <t>Escola Básica de Árvores, Vila Real</t>
  </si>
  <si>
    <t>41.29797</t>
  </si>
  <si>
    <t>-7.7521205</t>
  </si>
  <si>
    <t>41.29797, -7.7521205</t>
  </si>
  <si>
    <t>Escola Básica n.º 6 de Vila Real</t>
  </si>
  <si>
    <t>41.314297</t>
  </si>
  <si>
    <t>-7.731242</t>
  </si>
  <si>
    <t>41.314297, -7.731242</t>
  </si>
  <si>
    <t>Escola Secundária São Pedro, Vila Real</t>
  </si>
  <si>
    <t>41.301437</t>
  </si>
  <si>
    <t>-7.745485</t>
  </si>
  <si>
    <t>41.301437, -7.745485</t>
  </si>
  <si>
    <t>Escola Básica de Arrabães, Vila Real</t>
  </si>
  <si>
    <t>Torgueda</t>
  </si>
  <si>
    <t>41.280544</t>
  </si>
  <si>
    <t>-7.814413</t>
  </si>
  <si>
    <t>41.280544, -7.814413</t>
  </si>
  <si>
    <t>Escola Básica de Vilarinho da Samardã, Vila Real</t>
  </si>
  <si>
    <t>Vilarinho de Samardã</t>
  </si>
  <si>
    <t>41.384315</t>
  </si>
  <si>
    <t>-7.707655</t>
  </si>
  <si>
    <t>41.384315, -7.707655</t>
  </si>
  <si>
    <t>Escola Básica Monsenhor Jerónimo do Amaral, Vila Real</t>
  </si>
  <si>
    <t>41.295494</t>
  </si>
  <si>
    <t>-7.7245936</t>
  </si>
  <si>
    <t>41.295494, -7.7245936</t>
  </si>
  <si>
    <t>Escola Básica n.º 3 de Vila Real</t>
  </si>
  <si>
    <t>41.29849</t>
  </si>
  <si>
    <t>-7.739635</t>
  </si>
  <si>
    <t>41.29849, -7.739635</t>
  </si>
  <si>
    <t>Escola Básica de Vila Marim, Vila Real</t>
  </si>
  <si>
    <t>Vila Marim</t>
  </si>
  <si>
    <t>41.305477</t>
  </si>
  <si>
    <t>-7.778265</t>
  </si>
  <si>
    <t>41.305477, -7.778265</t>
  </si>
  <si>
    <t>Escola Básica de Lordelo, Vila Real</t>
  </si>
  <si>
    <t>41.318726</t>
  </si>
  <si>
    <t>-7.765586</t>
  </si>
  <si>
    <t>41.318726, -7.765586</t>
  </si>
  <si>
    <t>Escola Básica de Prado, Vila Real</t>
  </si>
  <si>
    <t>Borbela</t>
  </si>
  <si>
    <t>41.322815</t>
  </si>
  <si>
    <t>-7.7407193</t>
  </si>
  <si>
    <t>41.322815, -7.7407193</t>
  </si>
  <si>
    <t>Escola Básica de Mondrões, Vila Real</t>
  </si>
  <si>
    <t>Mondrões</t>
  </si>
  <si>
    <t>41.28978</t>
  </si>
  <si>
    <t>-7.786774</t>
  </si>
  <si>
    <t>41.28978, -7.786774</t>
  </si>
  <si>
    <t>Escola Secundária Morgado de Mateus, Vila Real</t>
  </si>
  <si>
    <t>41.294815</t>
  </si>
  <si>
    <t>-7.7231903</t>
  </si>
  <si>
    <t>41.294815, -7.7231903</t>
  </si>
  <si>
    <t>Escola Básica n.º 1 de Vila Seca, Vila Real</t>
  </si>
  <si>
    <t>Adoufe</t>
  </si>
  <si>
    <t>41.330986</t>
  </si>
  <si>
    <t>-7.726011</t>
  </si>
  <si>
    <t>41.330986, -7.726011</t>
  </si>
  <si>
    <t>Escola Básica de Vendas de Cima, Vila Real</t>
  </si>
  <si>
    <t>Campeã</t>
  </si>
  <si>
    <t>41.292835</t>
  </si>
  <si>
    <t>-7.879647</t>
  </si>
  <si>
    <t>41.292835, -7.879647</t>
  </si>
  <si>
    <t>Escola Básica José Manuel Durão Barroso, Armamar</t>
  </si>
  <si>
    <t>Armamar</t>
  </si>
  <si>
    <t>41.105784</t>
  </si>
  <si>
    <t>-7.688113</t>
  </si>
  <si>
    <t>41.105784, -7.688113</t>
  </si>
  <si>
    <t>Escola Básica e Secundária Gomes Teixeira, Armamar</t>
  </si>
  <si>
    <t>41.10648</t>
  </si>
  <si>
    <t>-7.688831</t>
  </si>
  <si>
    <t>41.10648, -7.688831</t>
  </si>
  <si>
    <t>Escola Básica Nuno Álvares, Carregal do Sal</t>
  </si>
  <si>
    <t>Oliveira do Conde</t>
  </si>
  <si>
    <t>40.435916</t>
  </si>
  <si>
    <t>-7.989921</t>
  </si>
  <si>
    <t>40.435916, -7.989921</t>
  </si>
  <si>
    <t>Escola Básica de Carregal do Sal</t>
  </si>
  <si>
    <t>40.435043</t>
  </si>
  <si>
    <t>-7.988759</t>
  </si>
  <si>
    <t>40.435043, -7.988759</t>
  </si>
  <si>
    <t>Escola Básica Aristides de Sousa Mendes, Cabanas de Viriato, Carregal do Sal</t>
  </si>
  <si>
    <t>Cabanas de Viriato</t>
  </si>
  <si>
    <t>40.465782</t>
  </si>
  <si>
    <t>-7.976319</t>
  </si>
  <si>
    <t>40.465782, -7.976319</t>
  </si>
  <si>
    <t>Escola Secundária de Carregal do Sal</t>
  </si>
  <si>
    <t>Currelos</t>
  </si>
  <si>
    <t>40.433224</t>
  </si>
  <si>
    <t>-7.9993463</t>
  </si>
  <si>
    <t>40.433224, -7.9993463</t>
  </si>
  <si>
    <t>Escola Básica de Lamas, Castro Daire</t>
  </si>
  <si>
    <t>40.831497</t>
  </si>
  <si>
    <t>-7.9148536</t>
  </si>
  <si>
    <t>40.831497, -7.9148536</t>
  </si>
  <si>
    <t>Escola Básica de Mões, Castro Daire</t>
  </si>
  <si>
    <t>Mões</t>
  </si>
  <si>
    <t>40.87297</t>
  </si>
  <si>
    <t>-7.886309</t>
  </si>
  <si>
    <t>40.87297, -7.886309</t>
  </si>
  <si>
    <t>Escola Básica de Castro Daire</t>
  </si>
  <si>
    <t>Castro Daire</t>
  </si>
  <si>
    <t>40.90768</t>
  </si>
  <si>
    <t>-7.9310465</t>
  </si>
  <si>
    <t>40.90768, -7.9310465</t>
  </si>
  <si>
    <t>Escola Básica de Parada de Ester, Castro Daire</t>
  </si>
  <si>
    <t>Parada de Ester</t>
  </si>
  <si>
    <t>40.933066</t>
  </si>
  <si>
    <t>-8.060776</t>
  </si>
  <si>
    <t>40.933066, -8.060776</t>
  </si>
  <si>
    <t>Escola Básica de Lamelas de Cá, Castro Daire</t>
  </si>
  <si>
    <t>40.916843</t>
  </si>
  <si>
    <t>-7.942552</t>
  </si>
  <si>
    <t>40.916843, -7.942552</t>
  </si>
  <si>
    <t>Escola Básica de Póvoa do Veado, Castro Daire</t>
  </si>
  <si>
    <t>Reriz</t>
  </si>
  <si>
    <t>40.907295</t>
  </si>
  <si>
    <t>-7.967544</t>
  </si>
  <si>
    <t>40.907295, -7.967544</t>
  </si>
  <si>
    <t>Escola Básica de Alva, Castro Daire</t>
  </si>
  <si>
    <t>Alva</t>
  </si>
  <si>
    <t>40.85625</t>
  </si>
  <si>
    <t>-7.96129</t>
  </si>
  <si>
    <t>40.85625, -7.96129</t>
  </si>
  <si>
    <t>Escola Básica de Picão, Castro Daire</t>
  </si>
  <si>
    <t>Picão</t>
  </si>
  <si>
    <t>40.94714</t>
  </si>
  <si>
    <t>-7.947993</t>
  </si>
  <si>
    <t>40.94714, -7.947993</t>
  </si>
  <si>
    <t>Escola Básica de Carvalhas, Castro Daire</t>
  </si>
  <si>
    <t>Monteiras</t>
  </si>
  <si>
    <t>40.953636</t>
  </si>
  <si>
    <t>-7.867008</t>
  </si>
  <si>
    <t>40.953636, -7.867008</t>
  </si>
  <si>
    <t>Escola Básica de Farejinhas, Castro Daire</t>
  </si>
  <si>
    <t>40.907204</t>
  </si>
  <si>
    <t>-7.9030848</t>
  </si>
  <si>
    <t>40.907204, -7.9030848</t>
  </si>
  <si>
    <t>Escola Básica de Mezio, Castro Daire</t>
  </si>
  <si>
    <t>Mezio</t>
  </si>
  <si>
    <t>40.984085</t>
  </si>
  <si>
    <t>-7.890212</t>
  </si>
  <si>
    <t>40.984085, -7.890212</t>
  </si>
  <si>
    <t>Escola Básica de Carvalhal, Castro Daire</t>
  </si>
  <si>
    <t>Mamouros</t>
  </si>
  <si>
    <t>40.858406</t>
  </si>
  <si>
    <t>-7.9355597</t>
  </si>
  <si>
    <t>40.858406, -7.9355597</t>
  </si>
  <si>
    <t>Escola Secundária de Castro Daire</t>
  </si>
  <si>
    <t>40.898605</t>
  </si>
  <si>
    <t>-7.92787</t>
  </si>
  <si>
    <t>40.898605, -7.92787</t>
  </si>
  <si>
    <t>Escola Básica de Nespereira, Cinfães</t>
  </si>
  <si>
    <t>41.000055</t>
  </si>
  <si>
    <t>-8.181253</t>
  </si>
  <si>
    <t>41.000055, -8.181253</t>
  </si>
  <si>
    <t>Escola Básica de Fonte Coberta, Cinfães</t>
  </si>
  <si>
    <t>Souselo</t>
  </si>
  <si>
    <t>41.064297</t>
  </si>
  <si>
    <t>-8.237146</t>
  </si>
  <si>
    <t>41.064297, -8.237146</t>
  </si>
  <si>
    <t>Escola Básica n.º 1 de Meridãos, Cinfães</t>
  </si>
  <si>
    <t>Tendais</t>
  </si>
  <si>
    <t>41.013</t>
  </si>
  <si>
    <t>-8.056785</t>
  </si>
  <si>
    <t>41.013, -8.056785</t>
  </si>
  <si>
    <t>Escola Básica de Cinfães</t>
  </si>
  <si>
    <t>Cinfães</t>
  </si>
  <si>
    <t>41.076656</t>
  </si>
  <si>
    <t>-8.096327</t>
  </si>
  <si>
    <t>41.076656, -8.096327</t>
  </si>
  <si>
    <t>Escola Básica de Lavra, Cinfães</t>
  </si>
  <si>
    <t>Espadanedo</t>
  </si>
  <si>
    <t>41.08053</t>
  </si>
  <si>
    <t>-8.203664</t>
  </si>
  <si>
    <t>41.08053, -8.203664</t>
  </si>
  <si>
    <t>Escola Básica de Oliveira do Douro, Cinfães</t>
  </si>
  <si>
    <t>41.083928</t>
  </si>
  <si>
    <t>-8.044148</t>
  </si>
  <si>
    <t>41.083928, -8.044148</t>
  </si>
  <si>
    <t>Escola Básica General Serpa Pinto, Cinfães</t>
  </si>
  <si>
    <t>41.074898</t>
  </si>
  <si>
    <t>-8.089378</t>
  </si>
  <si>
    <t>41.074898, -8.089378</t>
  </si>
  <si>
    <t>Escola Básica de São Cristóvão, Cinfães</t>
  </si>
  <si>
    <t>São Cristóvão de Nogueira</t>
  </si>
  <si>
    <t>41.066547</t>
  </si>
  <si>
    <t>-8.13582</t>
  </si>
  <si>
    <t>41.066547, -8.13582</t>
  </si>
  <si>
    <t>Escola Básica de Tarouquela, Cinfães</t>
  </si>
  <si>
    <t>Tarouquela</t>
  </si>
  <si>
    <t>41.073746</t>
  </si>
  <si>
    <t>-8.1878195</t>
  </si>
  <si>
    <t>41.073746, -8.1878195</t>
  </si>
  <si>
    <t>Escola Básica de Souselo, Cinfães</t>
  </si>
  <si>
    <t>41.06992</t>
  </si>
  <si>
    <t>-8.227341</t>
  </si>
  <si>
    <t>41.06992, -8.227341</t>
  </si>
  <si>
    <t>Escola Básica de Santiago de Piães, Cinfães</t>
  </si>
  <si>
    <t>Santiago de Piães</t>
  </si>
  <si>
    <t>41.068653</t>
  </si>
  <si>
    <t>-8.152418</t>
  </si>
  <si>
    <t>41.068653, -8.152418</t>
  </si>
  <si>
    <t>Escola Básica de Louredo, Cinfães</t>
  </si>
  <si>
    <t>41.081955</t>
  </si>
  <si>
    <t>-8.117364</t>
  </si>
  <si>
    <t>41.081955, -8.117364</t>
  </si>
  <si>
    <t>Escola Básica de Santa Isabel, Cinfães</t>
  </si>
  <si>
    <t>41.04258971</t>
  </si>
  <si>
    <t>-8.22422951</t>
  </si>
  <si>
    <t>41.04258971, -8.22422951</t>
  </si>
  <si>
    <t>Escola Secundária Professor Doutor Flávio F. Pinto Resende, Cinfães</t>
  </si>
  <si>
    <t>41.0789</t>
  </si>
  <si>
    <t>-8.105893</t>
  </si>
  <si>
    <t>41.0789, -8.105893</t>
  </si>
  <si>
    <t>Escola Básica de Lamego Sudeste</t>
  </si>
  <si>
    <t>Ferreirim</t>
  </si>
  <si>
    <t>41.0496515560202</t>
  </si>
  <si>
    <t>-7.77761489152908</t>
  </si>
  <si>
    <t>41.0496515560202, -7.77761489152908</t>
  </si>
  <si>
    <t>Escola Básica de Penude, Lamego</t>
  </si>
  <si>
    <t>Penude</t>
  </si>
  <si>
    <t>41.0820340894458</t>
  </si>
  <si>
    <t>-7.84493565559387</t>
  </si>
  <si>
    <t>41.0820340894458, -7.84493565559387</t>
  </si>
  <si>
    <t>Escola Básica n.º 1 de Lamego</t>
  </si>
  <si>
    <t>Lamego (Almacave)</t>
  </si>
  <si>
    <t>41.098307</t>
  </si>
  <si>
    <t>-7.818221</t>
  </si>
  <si>
    <t>41.098307, -7.818221</t>
  </si>
  <si>
    <t>Escola Básica de Cambres, Lamego</t>
  </si>
  <si>
    <t>Cambres</t>
  </si>
  <si>
    <t>41.12964</t>
  </si>
  <si>
    <t>-7.804139</t>
  </si>
  <si>
    <t>41.12964, -7.804139</t>
  </si>
  <si>
    <t>Escola Secundária Latino Coelho, Lamego</t>
  </si>
  <si>
    <t>41.10229</t>
  </si>
  <si>
    <t>-7.8112364</t>
  </si>
  <si>
    <t>41.10229, -7.8112364</t>
  </si>
  <si>
    <t>Escola Básica e Secundária da Sé, Lamego</t>
  </si>
  <si>
    <t>Lamego (Sé)</t>
  </si>
  <si>
    <t>41.092163</t>
  </si>
  <si>
    <t>-7.805755</t>
  </si>
  <si>
    <t>41.092163, -7.805755</t>
  </si>
  <si>
    <t>Escola Básica n.º 2 de Lamego</t>
  </si>
  <si>
    <t>41.093018</t>
  </si>
  <si>
    <t>-7.804885</t>
  </si>
  <si>
    <t>41.093018, -7.804885</t>
  </si>
  <si>
    <t>Escola Básica de Lamego</t>
  </si>
  <si>
    <t>41.097603</t>
  </si>
  <si>
    <t>-7.8179526</t>
  </si>
  <si>
    <t>41.097603, -7.8179526</t>
  </si>
  <si>
    <t>Escola Básica de Moimenta do Dão, Mangualde</t>
  </si>
  <si>
    <t>Moimenta de Maceira Dão</t>
  </si>
  <si>
    <t>40.57625</t>
  </si>
  <si>
    <t>-7.8139205</t>
  </si>
  <si>
    <t>40.57625, -7.8139205</t>
  </si>
  <si>
    <t>Escola Básica de Chãs de Tavares, Mangualde</t>
  </si>
  <si>
    <t>Chãs de Tavares</t>
  </si>
  <si>
    <t>40.622257</t>
  </si>
  <si>
    <t>-7.6086717</t>
  </si>
  <si>
    <t>40.622257, -7.6086717</t>
  </si>
  <si>
    <t>Escola Básica de Fagilde, Mangualde</t>
  </si>
  <si>
    <t>Fornos de Maceira Dão</t>
  </si>
  <si>
    <t>40.62629</t>
  </si>
  <si>
    <t>-7.8041034</t>
  </si>
  <si>
    <t>40.62629, -7.8041034</t>
  </si>
  <si>
    <t>Escola Básica de Santiago de Cassurrães, Mangualde</t>
  </si>
  <si>
    <t>Santiago de Cassurrães</t>
  </si>
  <si>
    <t>40.581173</t>
  </si>
  <si>
    <t>-7.7057753</t>
  </si>
  <si>
    <t>40.581173, -7.7057753</t>
  </si>
  <si>
    <t>Escola Básica de Mesquitela, Mangualde</t>
  </si>
  <si>
    <t>Mesquitela</t>
  </si>
  <si>
    <t>40.582603</t>
  </si>
  <si>
    <t>-7.748595</t>
  </si>
  <si>
    <t>40.582603, -7.748595</t>
  </si>
  <si>
    <t>Escola Secundária Dr.ª Felismina Alcântara, Mangualde</t>
  </si>
  <si>
    <t>Mangualde</t>
  </si>
  <si>
    <t>40.601334</t>
  </si>
  <si>
    <t>-7.753118</t>
  </si>
  <si>
    <t>40.601334, -7.753118</t>
  </si>
  <si>
    <t>Escola Básica Ana de Castro Osório, Mangualde</t>
  </si>
  <si>
    <t>40.598667</t>
  </si>
  <si>
    <t>-7.751341</t>
  </si>
  <si>
    <t>40.598667, -7.751341</t>
  </si>
  <si>
    <t>Escola Básica Gomes Eanes de Azurara, Mangualde</t>
  </si>
  <si>
    <t>40.60083</t>
  </si>
  <si>
    <t>-7.7511106</t>
  </si>
  <si>
    <t>40.60083, -7.7511106</t>
  </si>
  <si>
    <t>Escola Básica de Tibaldinho, Mangualde</t>
  </si>
  <si>
    <t>Alcafache</t>
  </si>
  <si>
    <t>-7.8426895</t>
  </si>
  <si>
    <t>40.596916, -7.8426895</t>
  </si>
  <si>
    <t>Escola Básica de Moimenta da Beira</t>
  </si>
  <si>
    <t>Moimenta da Beira</t>
  </si>
  <si>
    <t>40.9875</t>
  </si>
  <si>
    <t>-7.615843</t>
  </si>
  <si>
    <t>40.9875, -7.615843</t>
  </si>
  <si>
    <t>Escola Básica de Alvite, Moimenta da Beira</t>
  </si>
  <si>
    <t>Alvite</t>
  </si>
  <si>
    <t>40.979893</t>
  </si>
  <si>
    <t>-7.70903</t>
  </si>
  <si>
    <t>40.979893, -7.70903</t>
  </si>
  <si>
    <t>Escola Básica de Leomil, Moimenta da Beira</t>
  </si>
  <si>
    <t>Leomil</t>
  </si>
  <si>
    <t>40.98506</t>
  </si>
  <si>
    <t>-7.6565714</t>
  </si>
  <si>
    <t>40.98506, -7.6565714</t>
  </si>
  <si>
    <t>Escola Básica e Secundária de Moimenta da Beira</t>
  </si>
  <si>
    <t>40.986734277778</t>
  </si>
  <si>
    <t>-7.6160507888889</t>
  </si>
  <si>
    <t>40.986734277778, -7.6160507888889</t>
  </si>
  <si>
    <t>Escola Básica de Mortágua</t>
  </si>
  <si>
    <t>Vale de Remígio</t>
  </si>
  <si>
    <t>40.4046323380692</t>
  </si>
  <si>
    <t>-8.23846399784088</t>
  </si>
  <si>
    <t>40.4046323380692, -8.23846399784088</t>
  </si>
  <si>
    <t>Escola Secundária Dr. João Lopes de Morais, Mortágua</t>
  </si>
  <si>
    <t>Mortágua</t>
  </si>
  <si>
    <t>40.398617</t>
  </si>
  <si>
    <t>-8.237178</t>
  </si>
  <si>
    <t>40.398617, -8.237178</t>
  </si>
  <si>
    <t>Escola Básica Dr. José Lopes de Oliveira, Mortágua</t>
  </si>
  <si>
    <t>40.399635</t>
  </si>
  <si>
    <t>-8.237852</t>
  </si>
  <si>
    <t>40.399635, -8.237852</t>
  </si>
  <si>
    <t>Escola Básica de Nelas</t>
  </si>
  <si>
    <t>Nelas</t>
  </si>
  <si>
    <t>40.5388291031041</t>
  </si>
  <si>
    <t>-7.8519469499588</t>
  </si>
  <si>
    <t>40.5388291031041, -7.8519469499588</t>
  </si>
  <si>
    <t>Escola Básica do Fojo, Canas de Senhorim, Nelas</t>
  </si>
  <si>
    <t>Canas de Senhorim</t>
  </si>
  <si>
    <t>40.502985</t>
  </si>
  <si>
    <t>-7.898924</t>
  </si>
  <si>
    <t>40.502985, -7.898924</t>
  </si>
  <si>
    <t>Escola Básica Dr. Fortunato de Almeida, Nelas</t>
  </si>
  <si>
    <t>40.539692</t>
  </si>
  <si>
    <t>-7.84902</t>
  </si>
  <si>
    <t>40.539692, -7.84902</t>
  </si>
  <si>
    <t>Escola Básica de Santar, Nelas</t>
  </si>
  <si>
    <t>Santar</t>
  </si>
  <si>
    <t>40.571724</t>
  </si>
  <si>
    <t>-7.8893294</t>
  </si>
  <si>
    <t>40.571724, -7.8893294</t>
  </si>
  <si>
    <t>Escola Básica da Feira, Canas de Senhorim, Nelas</t>
  </si>
  <si>
    <t>40.49857</t>
  </si>
  <si>
    <t>-7.89944</t>
  </si>
  <si>
    <t>40.49857, -7.89944</t>
  </si>
  <si>
    <t>Escola Básica de Vale de Madeiros, Nelas</t>
  </si>
  <si>
    <t>40.491394</t>
  </si>
  <si>
    <t>-7.8856864</t>
  </si>
  <si>
    <t>40.491394, -7.8856864</t>
  </si>
  <si>
    <t>Escola Básica de Vilar Seco, Nelas</t>
  </si>
  <si>
    <t>Vilar Seco</t>
  </si>
  <si>
    <t>40.560493</t>
  </si>
  <si>
    <t>-7.865412</t>
  </si>
  <si>
    <t>40.560493, -7.865412</t>
  </si>
  <si>
    <t>Escola Básica de Aguieira, Nelas</t>
  </si>
  <si>
    <t>Aguieira</t>
  </si>
  <si>
    <t>40.526432</t>
  </si>
  <si>
    <t>-7.9193153</t>
  </si>
  <si>
    <t>40.526432, -7.9193153</t>
  </si>
  <si>
    <t>Escola Básica e Secundária Eng. Dionísio Augusto Cunha, Canas de Senhorim, Nelas</t>
  </si>
  <si>
    <t>40.50627</t>
  </si>
  <si>
    <t>-7.900046</t>
  </si>
  <si>
    <t>40.50627, -7.900046</t>
  </si>
  <si>
    <t>Escola Básica de Lapa do Lobo, Nelas</t>
  </si>
  <si>
    <t>Lapa do Lobo</t>
  </si>
  <si>
    <t>40.47607</t>
  </si>
  <si>
    <t>-7.9179955</t>
  </si>
  <si>
    <t>40.47607, -7.9179955</t>
  </si>
  <si>
    <t>Escola Secundária de Nelas</t>
  </si>
  <si>
    <t>40.528214</t>
  </si>
  <si>
    <t>-7.8542747</t>
  </si>
  <si>
    <t>40.528214, -7.8542747</t>
  </si>
  <si>
    <t>Escola Básica de Carvalhal Redondo, Nelas</t>
  </si>
  <si>
    <t>Carvalhal Redondo</t>
  </si>
  <si>
    <t>40.540768</t>
  </si>
  <si>
    <t>-7.899497</t>
  </si>
  <si>
    <t>40.540768, -7.899497</t>
  </si>
  <si>
    <t>Escola Básica de Oliveira de Frades</t>
  </si>
  <si>
    <t>Oliveira de Frades</t>
  </si>
  <si>
    <t>40.732</t>
  </si>
  <si>
    <t>-8.172507</t>
  </si>
  <si>
    <t>40.732, -8.172507</t>
  </si>
  <si>
    <t>Escola Básica de Arcozelo das Maias, Oliveira de Frades</t>
  </si>
  <si>
    <t>Arcozelo das Maias</t>
  </si>
  <si>
    <t>40.736423</t>
  </si>
  <si>
    <t>-8.279096</t>
  </si>
  <si>
    <t>40.736423, -8.279096</t>
  </si>
  <si>
    <t>Escola Básica de Ribeiradio, Oliveira de Frades</t>
  </si>
  <si>
    <t>Ribeiradio</t>
  </si>
  <si>
    <t>40.733864</t>
  </si>
  <si>
    <t>-8.299502</t>
  </si>
  <si>
    <t>40.733864, -8.299502</t>
  </si>
  <si>
    <t>Escola Básica e Secundária de Oliveira de Frades</t>
  </si>
  <si>
    <t>40.72592</t>
  </si>
  <si>
    <t>-8.174087</t>
  </si>
  <si>
    <t>40.72592, -8.174087</t>
  </si>
  <si>
    <t>Escola Básica de Castelo de Penalva, Penalva do Castelo</t>
  </si>
  <si>
    <t>Castelo de Penalva</t>
  </si>
  <si>
    <t>40.661777</t>
  </si>
  <si>
    <t>-7.6478124</t>
  </si>
  <si>
    <t>40.661777, -7.6478124</t>
  </si>
  <si>
    <t>Escola Básica de Sezures, Penalva do Castelo</t>
  </si>
  <si>
    <t>Sezures</t>
  </si>
  <si>
    <t>40.698433</t>
  </si>
  <si>
    <t>-7.633352</t>
  </si>
  <si>
    <t>40.698433, -7.633352</t>
  </si>
  <si>
    <t>Escola Básica e Secundária de Penalva do Castelo</t>
  </si>
  <si>
    <t>Ínsua</t>
  </si>
  <si>
    <t>40.67994</t>
  </si>
  <si>
    <t>-7.6954017</t>
  </si>
  <si>
    <t>40.67994, -7.6954017</t>
  </si>
  <si>
    <t>Escola Básica de Ínsua, Penalva do Castelo</t>
  </si>
  <si>
    <t>40.679806</t>
  </si>
  <si>
    <t>-7.6989813</t>
  </si>
  <si>
    <t>40.679806, -7.6989813</t>
  </si>
  <si>
    <t>Escola Básica de Roriz, Penalva do Castelo</t>
  </si>
  <si>
    <t>Pindo</t>
  </si>
  <si>
    <t>40.678356</t>
  </si>
  <si>
    <t>-7.7440085</t>
  </si>
  <si>
    <t>40.678356, -7.7440085</t>
  </si>
  <si>
    <t>Escola Básica de Penedono</t>
  </si>
  <si>
    <t>Penedono</t>
  </si>
  <si>
    <t>40.992295</t>
  </si>
  <si>
    <t>-7.401068</t>
  </si>
  <si>
    <t>40.992295, -7.401068</t>
  </si>
  <si>
    <t>Escola Básica Álvaro Coutinho - O Magriço, Penedono</t>
  </si>
  <si>
    <t>40.991398</t>
  </si>
  <si>
    <t>-7.4001074</t>
  </si>
  <si>
    <t>40.991398, -7.4001074</t>
  </si>
  <si>
    <t>Escola Básica n.º 1 de Resende</t>
  </si>
  <si>
    <t>Resende</t>
  </si>
  <si>
    <t>41.103774599634</t>
  </si>
  <si>
    <t>-7.96045303344726</t>
  </si>
  <si>
    <t>41.103774599634, -7.96045303344726</t>
  </si>
  <si>
    <t>Escola Básica D. António José de Castro, Resende</t>
  </si>
  <si>
    <t>41.103603</t>
  </si>
  <si>
    <t>-7.959234</t>
  </si>
  <si>
    <t>41.103603, -7.959234</t>
  </si>
  <si>
    <t>Escola Secundária de Resende</t>
  </si>
  <si>
    <t>41.107243</t>
  </si>
  <si>
    <t>-7.9583516</t>
  </si>
  <si>
    <t>41.107243, -7.9583516</t>
  </si>
  <si>
    <t>Escola Básica de São Martinho de Mouros, Resende</t>
  </si>
  <si>
    <t>São Martinho de Mouros</t>
  </si>
  <si>
    <t>41.1095055111111</t>
  </si>
  <si>
    <t>-7.90436435277778</t>
  </si>
  <si>
    <t>41.1095055111111, -7.90436435277778</t>
  </si>
  <si>
    <t>Escola Básica de São Cipriano, Resende</t>
  </si>
  <si>
    <t>São Cipriano</t>
  </si>
  <si>
    <t>41.066044</t>
  </si>
  <si>
    <t>-7.9942994</t>
  </si>
  <si>
    <t>41.066044, -7.9942994</t>
  </si>
  <si>
    <t>Escola Básica de Santa Comba Dão-Centro</t>
  </si>
  <si>
    <t>Santa Comba Dão</t>
  </si>
  <si>
    <t>40.4084352992682</t>
  </si>
  <si>
    <t>-8.1309825181961</t>
  </si>
  <si>
    <t>40.4084352992682, -8.1309825181961</t>
  </si>
  <si>
    <t>Escola Básica de Santa Comba Dão-Sul</t>
  </si>
  <si>
    <t>São João de Areias</t>
  </si>
  <si>
    <t>40.3909178355382</t>
  </si>
  <si>
    <t>-8.08908641338348</t>
  </si>
  <si>
    <t>40.3909178355382, -8.08908641338348</t>
  </si>
  <si>
    <t>Escola Básica de Santa Comba Dão-Norte</t>
  </si>
  <si>
    <t>Treixedo</t>
  </si>
  <si>
    <t>40.4418112549619</t>
  </si>
  <si>
    <t>-8.10612916946411</t>
  </si>
  <si>
    <t>40.4418112549619, -8.10612916946411</t>
  </si>
  <si>
    <t>Escola Secundária de Santa Comba Dão</t>
  </si>
  <si>
    <t>40.4072</t>
  </si>
  <si>
    <t>-8.130221</t>
  </si>
  <si>
    <t>40.4072, -8.130221</t>
  </si>
  <si>
    <t>Escola Básica de Santa Comba Dão</t>
  </si>
  <si>
    <t>40.403675</t>
  </si>
  <si>
    <t>-8.134441</t>
  </si>
  <si>
    <t>40.403675, -8.134441</t>
  </si>
  <si>
    <t>Escola Básica de Ervedosa do Douro, São João da Pesqueira</t>
  </si>
  <si>
    <t>Ervedosa do Douro</t>
  </si>
  <si>
    <t>41.16771</t>
  </si>
  <si>
    <t>-7.4791985</t>
  </si>
  <si>
    <t>41.16771, -7.4791985</t>
  </si>
  <si>
    <t>Escola Básica de Paredes da Beira, São João da Pesqueira</t>
  </si>
  <si>
    <t>Paredes da Beira</t>
  </si>
  <si>
    <t>41.065346</t>
  </si>
  <si>
    <t>-7.4797626</t>
  </si>
  <si>
    <t>41.065346, -7.4797626</t>
  </si>
  <si>
    <t>Escola Básica e Secundária de São João da Pesqueira</t>
  </si>
  <si>
    <t>São João da Pesqueira</t>
  </si>
  <si>
    <t>41.151466</t>
  </si>
  <si>
    <t>-7.4099355</t>
  </si>
  <si>
    <t>41.151466, -7.4099355</t>
  </si>
  <si>
    <t>Escola Básica de Trevões, São João da Pesqueira</t>
  </si>
  <si>
    <t>Trevões</t>
  </si>
  <si>
    <t>41.08293</t>
  </si>
  <si>
    <t>-7.434381</t>
  </si>
  <si>
    <t>41.08293, -7.434381</t>
  </si>
  <si>
    <t>Escola Básica de São João da Pesqueira</t>
  </si>
  <si>
    <t>41.148853</t>
  </si>
  <si>
    <t>-7.4088</t>
  </si>
  <si>
    <t>41.148853, -7.4088</t>
  </si>
  <si>
    <t>Escola Básica n.º 1 de São Pedro do Sul</t>
  </si>
  <si>
    <t>São Pedro do Sul</t>
  </si>
  <si>
    <t>40.757975</t>
  </si>
  <si>
    <t>-8.069111</t>
  </si>
  <si>
    <t>40.757975, -8.069111</t>
  </si>
  <si>
    <t>Escola Básica de Figueiredo de Alva, São Pedro do Sul</t>
  </si>
  <si>
    <t>Figueiredo de Alva</t>
  </si>
  <si>
    <t>40.834866</t>
  </si>
  <si>
    <t>-7.990628</t>
  </si>
  <si>
    <t>40.834866, -7.990628</t>
  </si>
  <si>
    <t>Escola Básica de Sul, São Pedro do Sul</t>
  </si>
  <si>
    <t>Sul</t>
  </si>
  <si>
    <t>40.825104</t>
  </si>
  <si>
    <t>-8.045592</t>
  </si>
  <si>
    <t>40.825104, -8.045592</t>
  </si>
  <si>
    <t>Escola Básica de Manhouce, São Pedro do Sul</t>
  </si>
  <si>
    <t>Manhouce</t>
  </si>
  <si>
    <t>40.82348349</t>
  </si>
  <si>
    <t>-8.21447432</t>
  </si>
  <si>
    <t>40.82348349, -8.21447432</t>
  </si>
  <si>
    <t>Escola Básica de Carvalhais, São Pedro do Sul</t>
  </si>
  <si>
    <t>40.78353</t>
  </si>
  <si>
    <t>-8.113412</t>
  </si>
  <si>
    <t>40.78353, -8.113412</t>
  </si>
  <si>
    <t>Escola Básica de Santa Cruz da Trapa, São Pedro do Sul</t>
  </si>
  <si>
    <t>Santa Cruz da Trapa</t>
  </si>
  <si>
    <t>40.767414</t>
  </si>
  <si>
    <t>-8.146165</t>
  </si>
  <si>
    <t>40.767414, -8.146165</t>
  </si>
  <si>
    <t>Escola Secundária de São Pedro do Sul</t>
  </si>
  <si>
    <t>40.757942</t>
  </si>
  <si>
    <t>-8.06978</t>
  </si>
  <si>
    <t>40.757942, -8.06978</t>
  </si>
  <si>
    <t>Escola Básica de Vila Maior, São Pedro do Sul</t>
  </si>
  <si>
    <t>40.787903</t>
  </si>
  <si>
    <t>-8.031127</t>
  </si>
  <si>
    <t>40.787903, -8.031127</t>
  </si>
  <si>
    <t>Escola Básica de Pindelo dos Milagres, São Pedro do Sul</t>
  </si>
  <si>
    <t>Pindelo dos Milagres</t>
  </si>
  <si>
    <t>40.807457</t>
  </si>
  <si>
    <t>-7.964495</t>
  </si>
  <si>
    <t>40.807457, -7.964495</t>
  </si>
  <si>
    <t>Escola Básica n.º 2 de São Pedro do Sul</t>
  </si>
  <si>
    <t>40.757042</t>
  </si>
  <si>
    <t>-8.069189</t>
  </si>
  <si>
    <t>40.757042, -8.069189</t>
  </si>
  <si>
    <t>Escola Básica de Sátão</t>
  </si>
  <si>
    <t>Sátão</t>
  </si>
  <si>
    <t>40.74750893</t>
  </si>
  <si>
    <t>-7.73469687</t>
  </si>
  <si>
    <t>40.74750893, -7.73469687</t>
  </si>
  <si>
    <t>Escola Básica de Rãs, Sátão</t>
  </si>
  <si>
    <t>Romãs</t>
  </si>
  <si>
    <t>40.761677</t>
  </si>
  <si>
    <t>-7.644221</t>
  </si>
  <si>
    <t>40.761677, -7.644221</t>
  </si>
  <si>
    <t>Escola Básica Ferreira Lapa, Sátão</t>
  </si>
  <si>
    <t>40.746136</t>
  </si>
  <si>
    <t>-7.7353606</t>
  </si>
  <si>
    <t>40.746136, -7.7353606</t>
  </si>
  <si>
    <t>Escola Básica de Ferreira de Aves, Sátão</t>
  </si>
  <si>
    <t>Ferreira de Aves</t>
  </si>
  <si>
    <t>40.794743</t>
  </si>
  <si>
    <t>-7.6966825</t>
  </si>
  <si>
    <t>40.794743, -7.6966825</t>
  </si>
  <si>
    <t>Escola Básica de Casal de Cima, Sátão</t>
  </si>
  <si>
    <t>40.708836</t>
  </si>
  <si>
    <t>-7.701285</t>
  </si>
  <si>
    <t>40.708836, -7.701285</t>
  </si>
  <si>
    <t>Escola Secundária Frei Rosa Viterbo, Sátão</t>
  </si>
  <si>
    <t>-7.7311554</t>
  </si>
  <si>
    <t>40.741592, -7.7311554</t>
  </si>
  <si>
    <t>Escola Básica de Abrunhosa, Sátão</t>
  </si>
  <si>
    <t>São Miguel de Vila Boa</t>
  </si>
  <si>
    <t>40.706387</t>
  </si>
  <si>
    <t>-7.7398934</t>
  </si>
  <si>
    <t>40.706387, -7.7398934</t>
  </si>
  <si>
    <t>Escola Básica Padre João Rodrigues, Veiga, Sernancelhe</t>
  </si>
  <si>
    <t>Sernancelhe</t>
  </si>
  <si>
    <t>40.899937</t>
  </si>
  <si>
    <t>-7.4856186</t>
  </si>
  <si>
    <t>40.899937, -7.4856186</t>
  </si>
  <si>
    <t>Escola Básica e Secundária Abel Botelho, Tabuaço</t>
  </si>
  <si>
    <t>Tabuaço</t>
  </si>
  <si>
    <t>41.116673</t>
  </si>
  <si>
    <t>-7.5702667</t>
  </si>
  <si>
    <t>41.116673, -7.5702667</t>
  </si>
  <si>
    <t>Escola Básica de Tarouca</t>
  </si>
  <si>
    <t>Tarouca</t>
  </si>
  <si>
    <t>41.02052339</t>
  </si>
  <si>
    <t>-7.77790993</t>
  </si>
  <si>
    <t>41.02052339, -7.77790993</t>
  </si>
  <si>
    <t>Escola Básica e Secundária Dr. José Leite de Vasconcelos, Tarouca</t>
  </si>
  <si>
    <t>41.022119</t>
  </si>
  <si>
    <t>-7.774963</t>
  </si>
  <si>
    <t>41.022119, -7.774963</t>
  </si>
  <si>
    <t>Escola Secundária de Molelos, Tondela</t>
  </si>
  <si>
    <t>Molelos</t>
  </si>
  <si>
    <t>40.53147216</t>
  </si>
  <si>
    <t>-8.08689237</t>
  </si>
  <si>
    <t>40.53147216, -8.08689237</t>
  </si>
  <si>
    <t>Escola Básica Professor Doutor Carlos Mota Pinto, Lajeosa do Dão, Tondela</t>
  </si>
  <si>
    <t>Lajeosa</t>
  </si>
  <si>
    <t>40.54012</t>
  </si>
  <si>
    <t>-7.9852357</t>
  </si>
  <si>
    <t>40.54012, -7.9852357</t>
  </si>
  <si>
    <t>Escola Básica de Vilar de Besteiros, Tondela</t>
  </si>
  <si>
    <t>Vilar de Besteiros</t>
  </si>
  <si>
    <t>40.573593</t>
  </si>
  <si>
    <t>-8.083335</t>
  </si>
  <si>
    <t>40.573593, -8.083335</t>
  </si>
  <si>
    <t>Escola Básica de Canas de Santa Maria, Tondela</t>
  </si>
  <si>
    <t>Canas de Santa Maria</t>
  </si>
  <si>
    <t>40.54979</t>
  </si>
  <si>
    <t>-8.037701</t>
  </si>
  <si>
    <t>40.54979, -8.037701</t>
  </si>
  <si>
    <t>Escola Básica de Campo de Besteiros, Tondela</t>
  </si>
  <si>
    <t>Campo de Besteiros</t>
  </si>
  <si>
    <t>40.561863</t>
  </si>
  <si>
    <t>-8.123508</t>
  </si>
  <si>
    <t>40.561863, -8.123508</t>
  </si>
  <si>
    <t>Escola Básica de Adiça, Tondela</t>
  </si>
  <si>
    <t>Mouraz</t>
  </si>
  <si>
    <t>40.49555</t>
  </si>
  <si>
    <t>-8.088216</t>
  </si>
  <si>
    <t>40.49555, -8.088216</t>
  </si>
  <si>
    <t>Escola Básica de Outeiro de Baixo, Tondela</t>
  </si>
  <si>
    <t>Dardavaz</t>
  </si>
  <si>
    <t>40.47324</t>
  </si>
  <si>
    <t>-8.115296</t>
  </si>
  <si>
    <t>40.47324, -8.115296</t>
  </si>
  <si>
    <t>Escola Básica de São João do Monte, Tondela</t>
  </si>
  <si>
    <t>São João do Monte</t>
  </si>
  <si>
    <t>40.5986</t>
  </si>
  <si>
    <t>-8.233325</t>
  </si>
  <si>
    <t>40.5986, -8.233325</t>
  </si>
  <si>
    <t>Escola Básica de Caramulo, Tondela</t>
  </si>
  <si>
    <t>Guardão</t>
  </si>
  <si>
    <t>40.570976</t>
  </si>
  <si>
    <t>-8.174443</t>
  </si>
  <si>
    <t>40.570976, -8.174443</t>
  </si>
  <si>
    <t>Escola Básica de Tonda, Tondela</t>
  </si>
  <si>
    <t>Tonda</t>
  </si>
  <si>
    <t>40.49493</t>
  </si>
  <si>
    <t>-8.066175</t>
  </si>
  <si>
    <t>40.49493, -8.066175</t>
  </si>
  <si>
    <t>Escola Básica de Tourigo, Tondela</t>
  </si>
  <si>
    <t>Tourigo</t>
  </si>
  <si>
    <t>40.488594</t>
  </si>
  <si>
    <t>-8.189463</t>
  </si>
  <si>
    <t>40.488594, -8.189463</t>
  </si>
  <si>
    <t>Escola Básica de São Miguel do Outeiro, Tondela</t>
  </si>
  <si>
    <t>São Miguel do Outeiro</t>
  </si>
  <si>
    <t>40.586826</t>
  </si>
  <si>
    <t>-8.023447</t>
  </si>
  <si>
    <t>40.586826, -8.023447</t>
  </si>
  <si>
    <t>Escola Básica de Molelos, Tondela</t>
  </si>
  <si>
    <t>40.53384</t>
  </si>
  <si>
    <t>-8.108752</t>
  </si>
  <si>
    <t>40.53384, -8.108752</t>
  </si>
  <si>
    <t>Escola Básica de Tondela</t>
  </si>
  <si>
    <t>Tondela</t>
  </si>
  <si>
    <t>40.518826</t>
  </si>
  <si>
    <t>-8.089713</t>
  </si>
  <si>
    <t>40.518826, -8.089713</t>
  </si>
  <si>
    <t>Escola Secundária de Tondela</t>
  </si>
  <si>
    <t>40.51759</t>
  </si>
  <si>
    <t>-8.085668</t>
  </si>
  <si>
    <t>40.51759, -8.085668</t>
  </si>
  <si>
    <t>Escola Básica de Lobão, Tondela</t>
  </si>
  <si>
    <t>Lobão da Beira</t>
  </si>
  <si>
    <t>40.525837</t>
  </si>
  <si>
    <t>-8.03313</t>
  </si>
  <si>
    <t>40.525837, -8.03313</t>
  </si>
  <si>
    <t>Escola Básica Aquilino Ribeiro, Vila Nova de Paiva</t>
  </si>
  <si>
    <t>Vila Nova de Paiva</t>
  </si>
  <si>
    <t>40.85424</t>
  </si>
  <si>
    <t>-7.7353334</t>
  </si>
  <si>
    <t>40.85424, -7.7353334</t>
  </si>
  <si>
    <t>Escola Secundária de Vila Nova de Paiva</t>
  </si>
  <si>
    <t>40.853123</t>
  </si>
  <si>
    <t>-7.7339816</t>
  </si>
  <si>
    <t>40.853123, -7.7339816</t>
  </si>
  <si>
    <t>Escola Básica de Vila Cova à Coelheira, Vila Nova de Paiva</t>
  </si>
  <si>
    <t>Vila Cova à Coelheira</t>
  </si>
  <si>
    <t>40.878017</t>
  </si>
  <si>
    <t>-7.8012323</t>
  </si>
  <si>
    <t>40.878017, -7.8012323</t>
  </si>
  <si>
    <t>Escola Básica de Vila Nova de Paiva</t>
  </si>
  <si>
    <t>40.854282</t>
  </si>
  <si>
    <t>-7.724573</t>
  </si>
  <si>
    <t>40.854282, -7.724573</t>
  </si>
  <si>
    <t>Escola Básica de Touro, Vila Nova de Paiva</t>
  </si>
  <si>
    <t>Touro</t>
  </si>
  <si>
    <t>40.89361</t>
  </si>
  <si>
    <t>-7.7499175</t>
  </si>
  <si>
    <t>40.89361, -7.7499175</t>
  </si>
  <si>
    <t>Escola Básica Professor Rolando de Oliveira, Abraveses, Viseu</t>
  </si>
  <si>
    <t>Abraveses</t>
  </si>
  <si>
    <t>40.6687783673907</t>
  </si>
  <si>
    <t>-7.92676717042922</t>
  </si>
  <si>
    <t>40.6687783673907, -7.92676717042922</t>
  </si>
  <si>
    <t>Escola Básica Mestre Arnaldo Malho, Rio de Loba, Viseu</t>
  </si>
  <si>
    <t>Rio de Loba</t>
  </si>
  <si>
    <t>40.667881</t>
  </si>
  <si>
    <t>-7.879746</t>
  </si>
  <si>
    <t>40.667881, -7.879746</t>
  </si>
  <si>
    <t>Escola Básica Aquilino Ribeiro, Ranhados, Viseu</t>
  </si>
  <si>
    <t>Ranhados</t>
  </si>
  <si>
    <t>40.645539</t>
  </si>
  <si>
    <t>-7.908828</t>
  </si>
  <si>
    <t>40.645539, -7.908828</t>
  </si>
  <si>
    <t>Escola Básica de Santa Eugénia, Viso, Viseu</t>
  </si>
  <si>
    <t>Viseu (Santa Maria de Viseu)</t>
  </si>
  <si>
    <t>40.65584</t>
  </si>
  <si>
    <t>-7.8939433</t>
  </si>
  <si>
    <t>40.65584, -7.8939433</t>
  </si>
  <si>
    <t>Escola Básica de São Salvador, Viseu</t>
  </si>
  <si>
    <t>São Salvador</t>
  </si>
  <si>
    <t>40.652332</t>
  </si>
  <si>
    <t>-7.9335284</t>
  </si>
  <si>
    <t>40.652332, -7.9335284</t>
  </si>
  <si>
    <t>Escola Básica de S. Miguel, Viseu</t>
  </si>
  <si>
    <t>40.658566</t>
  </si>
  <si>
    <t>-7.9060698</t>
  </si>
  <si>
    <t>40.658566, -7.9060698</t>
  </si>
  <si>
    <t>Escola Básica de Vila Chã de Sá, Viseu</t>
  </si>
  <si>
    <t>Vila Chã de Sá</t>
  </si>
  <si>
    <t>40.608883</t>
  </si>
  <si>
    <t>-7.952904</t>
  </si>
  <si>
    <t>40.608883, -7.952904</t>
  </si>
  <si>
    <t>Escola Básica de Travassós de Cima, Viseu</t>
  </si>
  <si>
    <t>40.6721</t>
  </si>
  <si>
    <t>-7.8820434</t>
  </si>
  <si>
    <t>40.6721, -7.8820434</t>
  </si>
  <si>
    <t>Escola Secundária Emídio Navarro, Viseu</t>
  </si>
  <si>
    <t>Viseu (São José)</t>
  </si>
  <si>
    <t>40.66066</t>
  </si>
  <si>
    <t>-7.9075456</t>
  </si>
  <si>
    <t>40.66066, -7.9075456</t>
  </si>
  <si>
    <t>Escola Básica de Calde, Viseu</t>
  </si>
  <si>
    <t>Calde</t>
  </si>
  <si>
    <t>40.78348</t>
  </si>
  <si>
    <t>-7.912557</t>
  </si>
  <si>
    <t>40.78348, -7.912557</t>
  </si>
  <si>
    <t>Escola Básica de Tondelinha, Orgens, Viseu</t>
  </si>
  <si>
    <t>Orgens</t>
  </si>
  <si>
    <t>40.64942</t>
  </si>
  <si>
    <t>-7.9510174</t>
  </si>
  <si>
    <t>40.64942, -7.9510174</t>
  </si>
  <si>
    <t>Escola Básica de Travanca, Viseu</t>
  </si>
  <si>
    <t>Bodiosa</t>
  </si>
  <si>
    <t>40.72127</t>
  </si>
  <si>
    <t>-7.962701</t>
  </si>
  <si>
    <t>40.72127, -7.962701</t>
  </si>
  <si>
    <t>Escola Básica João de Barros, Marzovelos, Viseu</t>
  </si>
  <si>
    <t>Viseu (Coração de Jesus)</t>
  </si>
  <si>
    <t>40.653503</t>
  </si>
  <si>
    <t>-7.9205794</t>
  </si>
  <si>
    <t>40.653503, -7.9205794</t>
  </si>
  <si>
    <t>Escola Básica n.º 2 de Mundão, Viseu</t>
  </si>
  <si>
    <t>Mundão</t>
  </si>
  <si>
    <t>40.710575</t>
  </si>
  <si>
    <t>-7.87721</t>
  </si>
  <si>
    <t>40.710575, -7.87721</t>
  </si>
  <si>
    <t>Escola Básica de Nesprido, Viseu</t>
  </si>
  <si>
    <t>Povolide</t>
  </si>
  <si>
    <t>40.641476</t>
  </si>
  <si>
    <t>-7.805178</t>
  </si>
  <si>
    <t>40.641476, -7.805178</t>
  </si>
  <si>
    <t>Escola Básica de São Martinho, Viseu</t>
  </si>
  <si>
    <t>40.67213</t>
  </si>
  <si>
    <t>-7.944039</t>
  </si>
  <si>
    <t>40.67213, -7.944039</t>
  </si>
  <si>
    <t>Escola Básica D. Luis Loureiro, Silgueiros, Viseu</t>
  </si>
  <si>
    <t>Silgueiros</t>
  </si>
  <si>
    <t>40.579117</t>
  </si>
  <si>
    <t>-7.942424</t>
  </si>
  <si>
    <t>40.579117, -7.942424</t>
  </si>
  <si>
    <t>Escola Básica de Bigas, Viseu</t>
  </si>
  <si>
    <t>Lordosa</t>
  </si>
  <si>
    <t>40.744152</t>
  </si>
  <si>
    <t>-7.906837</t>
  </si>
  <si>
    <t>40.744152, -7.906837</t>
  </si>
  <si>
    <t>Escola Básica de São João de Lourosa, Viseu</t>
  </si>
  <si>
    <t>São João de Lourosa</t>
  </si>
  <si>
    <t>40.61466</t>
  </si>
  <si>
    <t>-7.9047103</t>
  </si>
  <si>
    <t>40.61466, -7.9047103</t>
  </si>
  <si>
    <t>Escola Básica n.º 1 de Mundão, Viseu</t>
  </si>
  <si>
    <t>40.69719</t>
  </si>
  <si>
    <t>-7.8692884</t>
  </si>
  <si>
    <t>40.69719, -7.8692884</t>
  </si>
  <si>
    <t>Escola Básica de Gumirães, Viseu</t>
  </si>
  <si>
    <t>40.662174</t>
  </si>
  <si>
    <t>-7.890577</t>
  </si>
  <si>
    <t>40.662174, -7.890577</t>
  </si>
  <si>
    <t>Escola Básica de Fragosela de Cima, Viseu</t>
  </si>
  <si>
    <t>Fragosela</t>
  </si>
  <si>
    <t>40.634544</t>
  </si>
  <si>
    <t>-7.860522</t>
  </si>
  <si>
    <t>40.634544, -7.860522</t>
  </si>
  <si>
    <t>Escola Básica de Barbeita, Viseu</t>
  </si>
  <si>
    <t>40.649765</t>
  </si>
  <si>
    <t>-7.858424</t>
  </si>
  <si>
    <t>40.649765, -7.858424</t>
  </si>
  <si>
    <t>Escola Básica de Avenida, Viseu</t>
  </si>
  <si>
    <t>40.659775</t>
  </si>
  <si>
    <t>-7.9162707</t>
  </si>
  <si>
    <t>40.659775, -7.9162707</t>
  </si>
  <si>
    <t>Escola Básica de Portela, Viseu</t>
  </si>
  <si>
    <t>40.643375</t>
  </si>
  <si>
    <t>-7.977735</t>
  </si>
  <si>
    <t>40.643375, -7.977735</t>
  </si>
  <si>
    <t>Escola Básica de Santiago, Viseu</t>
  </si>
  <si>
    <t>40.67248</t>
  </si>
  <si>
    <t>-7.900083</t>
  </si>
  <si>
    <t>40.67248, -7.900083</t>
  </si>
  <si>
    <t>Escola Básica de Casal de Esporão, Viseu</t>
  </si>
  <si>
    <t>São Pedro de France</t>
  </si>
  <si>
    <t>40.724525</t>
  </si>
  <si>
    <t>-7.7724943</t>
  </si>
  <si>
    <t>40.724525, -7.7724943</t>
  </si>
  <si>
    <t>Escola Básica de Cavernães, Viseu</t>
  </si>
  <si>
    <t>Cavernães</t>
  </si>
  <si>
    <t>40.709087</t>
  </si>
  <si>
    <t>-7.836416</t>
  </si>
  <si>
    <t>40.709087, -7.836416</t>
  </si>
  <si>
    <t>Escola Básica de Oliveira de Barreiros, Viseu</t>
  </si>
  <si>
    <t>40.596584</t>
  </si>
  <si>
    <t>-7.9300227</t>
  </si>
  <si>
    <t>40.596584, -7.9300227</t>
  </si>
  <si>
    <t>Escola Básica de Torredeita, Viseu</t>
  </si>
  <si>
    <t>Torredeita</t>
  </si>
  <si>
    <t>40.64142</t>
  </si>
  <si>
    <t>-8.022826</t>
  </si>
  <si>
    <t>40.64142, -8.022826</t>
  </si>
  <si>
    <t>Escola Básica de Campo, Viseu</t>
  </si>
  <si>
    <t>40.708214</t>
  </si>
  <si>
    <t>-7.914257</t>
  </si>
  <si>
    <t>40.708214, -7.914257</t>
  </si>
  <si>
    <t>Escola Secundária Alves Martins, Viseu</t>
  </si>
  <si>
    <t>40.65436</t>
  </si>
  <si>
    <t>-7.9167624</t>
  </si>
  <si>
    <t>40.65436, -7.9167624</t>
  </si>
  <si>
    <t>Escola Básica de Cepões, Viseu</t>
  </si>
  <si>
    <t>Cepões</t>
  </si>
  <si>
    <t>40.749065</t>
  </si>
  <si>
    <t>-7.8025155</t>
  </si>
  <si>
    <t>40.749065, -7.8025155</t>
  </si>
  <si>
    <t>Escola Básica de Vildemoinhos, Viseu</t>
  </si>
  <si>
    <t>40.658873</t>
  </si>
  <si>
    <t>-7.928146</t>
  </si>
  <si>
    <t>40.658873, -7.928146</t>
  </si>
  <si>
    <t>Escola Básica de Oliveira de Baixo, Viseu</t>
  </si>
  <si>
    <t>40.7175034</t>
  </si>
  <si>
    <t>-7.9808566</t>
  </si>
  <si>
    <t>40.7175034, -7.9808566</t>
  </si>
  <si>
    <t>Escola Básica Infante D. Henrique, Repeses, Viseu</t>
  </si>
  <si>
    <t>Repeses</t>
  </si>
  <si>
    <t>40.64203</t>
  </si>
  <si>
    <t>-7.920926</t>
  </si>
  <si>
    <t>40.64203, -7.920926</t>
  </si>
  <si>
    <t>Escola Básica de Viso, Viseu</t>
  </si>
  <si>
    <t>40.6549</t>
  </si>
  <si>
    <t>-7.8824215</t>
  </si>
  <si>
    <t>40.6549, -7.8824215</t>
  </si>
  <si>
    <t>Escola Básica n.º 3 de Mundão, Viseu</t>
  </si>
  <si>
    <t>40.70183</t>
  </si>
  <si>
    <t>-7.861076</t>
  </si>
  <si>
    <t>40.70183, -7.861076</t>
  </si>
  <si>
    <t>Escola Básica de Vila Nova do Campo, Viseu</t>
  </si>
  <si>
    <t>40.705147</t>
  </si>
  <si>
    <t>-7.92095</t>
  </si>
  <si>
    <t>40.705147, -7.92095</t>
  </si>
  <si>
    <t>Escola Básica de Jugueiros, Viseu</t>
  </si>
  <si>
    <t>40.642582</t>
  </si>
  <si>
    <t>-7.916368</t>
  </si>
  <si>
    <t>40.642582, -7.916368</t>
  </si>
  <si>
    <t>Escola Básica de Ribeira, Viseu</t>
  </si>
  <si>
    <t>40.663567</t>
  </si>
  <si>
    <t>-7.9082775</t>
  </si>
  <si>
    <t>40.663567, -7.9082775</t>
  </si>
  <si>
    <t>Escola Básica D. Duarte, Vil de Soito, Viseu</t>
  </si>
  <si>
    <t>Vil de Souto</t>
  </si>
  <si>
    <t>40.660397</t>
  </si>
  <si>
    <t>-7.9796605</t>
  </si>
  <si>
    <t>40.660397, -7.9796605</t>
  </si>
  <si>
    <t>Escola Básica de Loureiro, Viseu</t>
  </si>
  <si>
    <t>40.564552</t>
  </si>
  <si>
    <t>-7.9544687</t>
  </si>
  <si>
    <t>40.564552, -7.9544687</t>
  </si>
  <si>
    <t>Escola Básica de Santos Evos, Viseu</t>
  </si>
  <si>
    <t>Santos Evos</t>
  </si>
  <si>
    <t>40.654633</t>
  </si>
  <si>
    <t>-7.8379188</t>
  </si>
  <si>
    <t>40.654633, -7.8379188</t>
  </si>
  <si>
    <t>Escola Básica Maria Cecília Correia, Viseu</t>
  </si>
  <si>
    <t>40.657185</t>
  </si>
  <si>
    <t>-7.920329</t>
  </si>
  <si>
    <t>40.657185, -7.920329</t>
  </si>
  <si>
    <t>Escola Básica de Moselos, Viseu</t>
  </si>
  <si>
    <t>40.695812</t>
  </si>
  <si>
    <t>-7.947408</t>
  </si>
  <si>
    <t>40.695812, -7.947408</t>
  </si>
  <si>
    <t>Escola Básica de Couto de Cima, Viseu</t>
  </si>
  <si>
    <t>Couto de Cima</t>
  </si>
  <si>
    <t>40.67178</t>
  </si>
  <si>
    <t>-8.001588</t>
  </si>
  <si>
    <t>40.67178, -8.001588</t>
  </si>
  <si>
    <t>Escola Básica de Póvoa de Abraveses, Viseu</t>
  </si>
  <si>
    <t>40.676834</t>
  </si>
  <si>
    <t>-7.907318</t>
  </si>
  <si>
    <t>40.676834, -7.907318</t>
  </si>
  <si>
    <t>Escola Básica de Fail, Viseu</t>
  </si>
  <si>
    <t>Fail</t>
  </si>
  <si>
    <t>40.610447</t>
  </si>
  <si>
    <t>-7.9712653</t>
  </si>
  <si>
    <t>40.610447, -7.9712653</t>
  </si>
  <si>
    <t>Escola Básica de Passos, Viseu</t>
  </si>
  <si>
    <t>40.57984</t>
  </si>
  <si>
    <t>-7.9583483</t>
  </si>
  <si>
    <t>40.57984, -7.9583483</t>
  </si>
  <si>
    <t>Escola Básica de Sanguinhedo de Cota, Viseu</t>
  </si>
  <si>
    <t>Cota</t>
  </si>
  <si>
    <t>40.79758758</t>
  </si>
  <si>
    <t>-7.82243192</t>
  </si>
  <si>
    <t>40.79758758, -7.82243192</t>
  </si>
  <si>
    <t>Escola Básica de Pascoal, Viseu</t>
  </si>
  <si>
    <t>40.686665</t>
  </si>
  <si>
    <t>-7.932842</t>
  </si>
  <si>
    <t>40.686665, -7.932842</t>
  </si>
  <si>
    <t>Escola Básica de Teivas, Viseu</t>
  </si>
  <si>
    <t>40.6149</t>
  </si>
  <si>
    <t>-7.9239244</t>
  </si>
  <si>
    <t>40.6149, -7.9239244</t>
  </si>
  <si>
    <t>Escola Básica de Póvoa de Sobrinhos, Viseu</t>
  </si>
  <si>
    <t>40.65028</t>
  </si>
  <si>
    <t>-7.8731666</t>
  </si>
  <si>
    <t>40.65028, -7.8731666</t>
  </si>
  <si>
    <t>Escola Secundária Viriato, Abraveses, Viseu</t>
  </si>
  <si>
    <t>40.67259</t>
  </si>
  <si>
    <t>-7.9136534</t>
  </si>
  <si>
    <t>40.67259, -7.9136534</t>
  </si>
  <si>
    <t>Escola Básica de Lustosa, Viseu</t>
  </si>
  <si>
    <t>Ribafeita</t>
  </si>
  <si>
    <t>40.743504</t>
  </si>
  <si>
    <t>-7.9527526</t>
  </si>
  <si>
    <t>40.743504, -7.9527526</t>
  </si>
  <si>
    <t>Escola Básica de Farminhão, Viseu</t>
  </si>
  <si>
    <t>Farminhão</t>
  </si>
  <si>
    <t>40.613834</t>
  </si>
  <si>
    <t>-8.015973</t>
  </si>
  <si>
    <t>40.613834, -8.015973</t>
  </si>
  <si>
    <t>Escola Básica de Abraveses, Viseu</t>
  </si>
  <si>
    <t>40.678295</t>
  </si>
  <si>
    <t>-7.9195967</t>
  </si>
  <si>
    <t>40.678295, -7.9195967</t>
  </si>
  <si>
    <t>Escola Básica do Bairro Municipal, Viseu</t>
  </si>
  <si>
    <t>40.662365</t>
  </si>
  <si>
    <t>-7.9222827</t>
  </si>
  <si>
    <t>40.662365, -7.9222827</t>
  </si>
  <si>
    <t>Escola Básica de Paradinha, Viseu</t>
  </si>
  <si>
    <t>40.638798</t>
  </si>
  <si>
    <t>-7.93248</t>
  </si>
  <si>
    <t>40.638798, -7.93248</t>
  </si>
  <si>
    <t>Escola Básica Dr. Azeredo Perdigão, Abraveses, Viseu</t>
  </si>
  <si>
    <t>40.67961</t>
  </si>
  <si>
    <t>-7.9142976</t>
  </si>
  <si>
    <t>40.67961, -7.9142976</t>
  </si>
  <si>
    <t>Escola Básica de Povolide, Viseu</t>
  </si>
  <si>
    <t>40.66201</t>
  </si>
  <si>
    <t>-7.7991943</t>
  </si>
  <si>
    <t>40.66201, -7.7991943</t>
  </si>
  <si>
    <t>Escola Básica Grão Vasco, Viseu</t>
  </si>
  <si>
    <t>40.650963</t>
  </si>
  <si>
    <t>-7.9149218</t>
  </si>
  <si>
    <t>40.650963, -7.9149218</t>
  </si>
  <si>
    <t>Escola Básica de Repeses, Viseu</t>
  </si>
  <si>
    <t>40.640205</t>
  </si>
  <si>
    <t>-7.9265547</t>
  </si>
  <si>
    <t>40.640205, -7.9265547</t>
  </si>
  <si>
    <t>Escola Básica de Queirã, Vouzela</t>
  </si>
  <si>
    <t>Queirã</t>
  </si>
  <si>
    <t>40.6961673244419</t>
  </si>
  <si>
    <t>-8.05486544966697</t>
  </si>
  <si>
    <t>40.6961673244419, -8.05486544966697</t>
  </si>
  <si>
    <t>Escola Básica de Moçâmedes, Vouzela</t>
  </si>
  <si>
    <t>São Miguel do Mato</t>
  </si>
  <si>
    <t>40.725904</t>
  </si>
  <si>
    <t>-8.028486</t>
  </si>
  <si>
    <t>40.725904, -8.028486</t>
  </si>
  <si>
    <t>Escola Secundária de Vouzela</t>
  </si>
  <si>
    <t>Vouzela</t>
  </si>
  <si>
    <t>40.720943</t>
  </si>
  <si>
    <t>-8.102739</t>
  </si>
  <si>
    <t>40.720943, -8.102739</t>
  </si>
  <si>
    <t>Escola Básica de Campia, Vouzela</t>
  </si>
  <si>
    <t>Campia</t>
  </si>
  <si>
    <t>40.668133</t>
  </si>
  <si>
    <t>-8.222648</t>
  </si>
  <si>
    <t>40.668133, -8.222648</t>
  </si>
  <si>
    <t>Escola Básica de Paços de Vilharigues, Vouzela</t>
  </si>
  <si>
    <t>Paços de Vilharigues</t>
  </si>
  <si>
    <t>40.71076</t>
  </si>
  <si>
    <t>-8.131775</t>
  </si>
  <si>
    <t>40.71076, -8.131775</t>
  </si>
  <si>
    <t>Escola Básica de Fataunços, Vouzela</t>
  </si>
  <si>
    <t>Fataunços</t>
  </si>
  <si>
    <t>40.727333</t>
  </si>
  <si>
    <t>-8.078989</t>
  </si>
  <si>
    <t>40.727333, -8.078989</t>
  </si>
  <si>
    <t>Escola Básica de Viladra, Vouzela</t>
  </si>
  <si>
    <t>Alcofra</t>
  </si>
  <si>
    <t>40.627983</t>
  </si>
  <si>
    <t>-8.190481</t>
  </si>
  <si>
    <t>40.627983, -8.190481</t>
  </si>
  <si>
    <t>Escola Básica de Igreja, Ventosa, Vouzela</t>
  </si>
  <si>
    <t>40.708405</t>
  </si>
  <si>
    <t>-8.103216</t>
  </si>
  <si>
    <t>40.708405, -8.103216</t>
  </si>
  <si>
    <t>Escola Básica de Vouzela</t>
  </si>
  <si>
    <t>40.723137</t>
  </si>
  <si>
    <t>-8.113906</t>
  </si>
  <si>
    <t>40.723137, -8.113906</t>
  </si>
  <si>
    <t>ex:</t>
  </si>
  <si>
    <t>Escola (automático )</t>
  </si>
  <si>
    <t>Clde (automático</t>
  </si>
  <si>
    <t>selecionar</t>
  </si>
  <si>
    <t>selecinar</t>
  </si>
  <si>
    <t>José Pinto (primeiro e último nome)</t>
  </si>
  <si>
    <r>
      <t xml:space="preserve">1 - Colocar a prova, a data, nome do professor e contactos.
2 - Selecionar a CLDE a que peretnce a escola
3 - Selecionar a escola a que pertence o grupo equipa
4 - Seguir o exemplo na colocação dos alunos na ficha de inscrição e/ou ver a folha das instruções
</t>
    </r>
    <r>
      <rPr>
        <b/>
        <sz val="14"/>
        <color rgb="FFFF0000"/>
        <rFont val="Times New Roman"/>
        <family val="1"/>
      </rPr>
      <t xml:space="preserve">ATENÇÃO: </t>
    </r>
    <r>
      <rPr>
        <sz val="14"/>
        <color theme="7" tint="-0.249977111117893"/>
        <rFont val="Times New Roman"/>
        <family val="1"/>
      </rPr>
      <t>Caso pretendam colar dados de outros locais, devem fazer esse procedimento através de colar valores (CRTL+V), de forma a não desformatar a formatação das células.</t>
    </r>
  </si>
  <si>
    <t>Norte</t>
  </si>
  <si>
    <t>DSRN</t>
  </si>
  <si>
    <t>41.14766792221684, -8.592825818538198</t>
  </si>
  <si>
    <t>Lisboa e Vale do Tejo</t>
  </si>
  <si>
    <t>DGE</t>
  </si>
  <si>
    <t>38.703898142179675, -9.165398189812924</t>
  </si>
  <si>
    <t>Alentejo</t>
  </si>
  <si>
    <t>LVT</t>
  </si>
  <si>
    <t>38.753760250709554, -9.14366177152487</t>
  </si>
  <si>
    <t>Salgados Golf Course, Guia</t>
  </si>
  <si>
    <t>37.09344481156096, -8.324190646983025</t>
  </si>
  <si>
    <t>Amendoeira Golf Resort, Silves</t>
  </si>
  <si>
    <t>37.14700167606621, -8.358852629785096</t>
  </si>
  <si>
    <t>Loures-Odivelas-VFXira</t>
  </si>
  <si>
    <t>Pavilhão Municipal Susana Barroso, Casal do Rato, Odivelas</t>
  </si>
  <si>
    <t>38.78457370126083, -9.213595570858125</t>
  </si>
  <si>
    <t>Vale das Almas, Faro</t>
  </si>
  <si>
    <t>37.025093593043245, -7.9776436898690655</t>
  </si>
  <si>
    <t>Pista de Atletismo da Maia</t>
  </si>
  <si>
    <t>41.234798473111546, -8.618362072800688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</si>
</sst>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8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  <font>
      <sz val="28"/>
      <color rgb="FFFF0000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3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26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0"/>
      <name val="Times New Roman"/>
      <family val="1"/>
    </font>
    <font>
      <sz val="9"/>
      <color theme="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20"/>
      <color theme="0"/>
      <name val="Times New Roman"/>
      <family val="1"/>
    </font>
    <font>
      <b/>
      <sz val="10"/>
      <color theme="0"/>
      <name val="Times New Roman"/>
      <family val="1"/>
    </font>
    <font>
      <sz val="40"/>
      <color theme="3" tint="-0.499984740745262"/>
      <name val="Times New Roman"/>
      <family val="1"/>
    </font>
    <font>
      <b/>
      <i/>
      <sz val="22"/>
      <color theme="3" tint="-0.499984740745262"/>
      <name val="Times New Roman"/>
      <family val="1"/>
    </font>
    <font>
      <i/>
      <sz val="22"/>
      <color theme="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48"/>
      <color theme="1"/>
      <name val="Times New Roman"/>
      <family val="1"/>
    </font>
    <font>
      <sz val="1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7" tint="-0.249977111117893"/>
      <name val="Times New Roman"/>
      <family val="1"/>
    </font>
    <font>
      <sz val="14"/>
      <color theme="7" tint="-0.249977111117893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color theme="3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25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Fill="1" applyBorder="1" applyAlignment="1" applyProtection="1">
      <alignment vertical="center"/>
      <protection hidden="1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4" xfId="0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hidden="1"/>
    </xf>
    <xf numFmtId="0" fontId="0" fillId="7" borderId="0" xfId="0" applyFill="1" applyProtection="1">
      <protection hidden="1"/>
    </xf>
    <xf numFmtId="0" fontId="1" fillId="4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Protection="1">
      <protection hidden="1"/>
    </xf>
    <xf numFmtId="0" fontId="16" fillId="0" borderId="0" xfId="0" applyFont="1" applyFill="1" applyProtection="1">
      <protection hidden="1"/>
    </xf>
    <xf numFmtId="0" fontId="17" fillId="0" borderId="0" xfId="0" applyFont="1" applyFill="1" applyAlignment="1" applyProtection="1">
      <alignment vertical="top"/>
      <protection hidden="1"/>
    </xf>
    <xf numFmtId="0" fontId="18" fillId="8" borderId="0" xfId="0" applyFont="1" applyFill="1" applyProtection="1">
      <protection hidden="1"/>
    </xf>
    <xf numFmtId="0" fontId="19" fillId="8" borderId="0" xfId="0" applyFont="1" applyFill="1" applyProtection="1">
      <protection hidden="1"/>
    </xf>
    <xf numFmtId="0" fontId="19" fillId="8" borderId="0" xfId="1" applyFont="1" applyFill="1" applyAlignment="1" applyProtection="1">
      <alignment horizontal="center" vertical="center" wrapText="1"/>
      <protection hidden="1"/>
    </xf>
    <xf numFmtId="0" fontId="19" fillId="8" borderId="0" xfId="0" applyFont="1" applyFill="1" applyAlignment="1" applyProtection="1">
      <alignment wrapText="1"/>
      <protection hidden="1"/>
    </xf>
    <xf numFmtId="0" fontId="20" fillId="8" borderId="0" xfId="0" applyFont="1" applyFill="1" applyAlignment="1" applyProtection="1">
      <alignment vertical="top"/>
      <protection hidden="1"/>
    </xf>
    <xf numFmtId="0" fontId="15" fillId="8" borderId="0" xfId="0" applyFont="1" applyFill="1" applyAlignment="1" applyProtection="1">
      <alignment horizontal="right"/>
      <protection hidden="1"/>
    </xf>
    <xf numFmtId="0" fontId="23" fillId="8" borderId="0" xfId="0" applyFont="1" applyFill="1" applyProtection="1">
      <protection hidden="1"/>
    </xf>
    <xf numFmtId="0" fontId="1" fillId="3" borderId="1" xfId="0" applyNumberFormat="1" applyFont="1" applyFill="1" applyBorder="1" applyAlignment="1" applyProtection="1">
      <alignment horizontal="left" vertical="center"/>
      <protection hidden="1"/>
    </xf>
    <xf numFmtId="0" fontId="18" fillId="3" borderId="0" xfId="0" applyFont="1" applyFill="1" applyProtection="1">
      <protection hidden="1"/>
    </xf>
    <xf numFmtId="0" fontId="19" fillId="3" borderId="0" xfId="0" applyFont="1" applyFill="1" applyProtection="1">
      <protection hidden="1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22" fontId="0" fillId="0" borderId="0" xfId="0" applyNumberFormat="1"/>
    <xf numFmtId="0" fontId="10" fillId="0" borderId="0" xfId="0" applyFont="1" applyBorder="1" applyAlignment="1" applyProtection="1">
      <alignment vertical="center"/>
      <protection hidden="1"/>
    </xf>
    <xf numFmtId="0" fontId="14" fillId="11" borderId="1" xfId="0" applyFont="1" applyFill="1" applyBorder="1" applyAlignment="1">
      <alignment horizontal="right" vertical="center"/>
    </xf>
    <xf numFmtId="0" fontId="27" fillId="0" borderId="0" xfId="0" applyFont="1" applyAlignment="1" applyProtection="1">
      <alignment vertical="center"/>
      <protection hidden="1"/>
    </xf>
    <xf numFmtId="0" fontId="14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 applyProtection="1">
      <alignment horizontal="center" vertical="center"/>
      <protection hidden="1"/>
    </xf>
    <xf numFmtId="0" fontId="28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0" fillId="0" borderId="0" xfId="0" applyFont="1"/>
    <xf numFmtId="0" fontId="30" fillId="12" borderId="0" xfId="0" applyFont="1" applyFill="1"/>
    <xf numFmtId="0" fontId="0" fillId="13" borderId="11" xfId="0" applyFill="1" applyBorder="1"/>
    <xf numFmtId="0" fontId="30" fillId="14" borderId="0" xfId="0" applyFont="1" applyFill="1" applyAlignment="1">
      <alignment vertical="center"/>
    </xf>
    <xf numFmtId="0" fontId="29" fillId="0" borderId="0" xfId="0" applyFont="1" applyProtection="1">
      <protection hidden="1"/>
    </xf>
    <xf numFmtId="0" fontId="34" fillId="0" borderId="1" xfId="2" applyNumberFormat="1" applyFont="1" applyFill="1" applyBorder="1" applyAlignment="1" applyProtection="1">
      <alignment horizontal="left" vertical="center"/>
      <protection locked="0"/>
    </xf>
    <xf numFmtId="0" fontId="35" fillId="3" borderId="4" xfId="0" applyNumberFormat="1" applyFont="1" applyFill="1" applyBorder="1" applyAlignment="1" applyProtection="1">
      <alignment horizontal="left" vertical="center"/>
      <protection locked="0"/>
    </xf>
    <xf numFmtId="0" fontId="36" fillId="16" borderId="4" xfId="0" applyNumberFormat="1" applyFont="1" applyFill="1" applyBorder="1" applyAlignment="1" applyProtection="1">
      <alignment horizontal="center" vertical="center"/>
      <protection hidden="1"/>
    </xf>
    <xf numFmtId="0" fontId="36" fillId="16" borderId="1" xfId="2" applyNumberFormat="1" applyFont="1" applyFill="1" applyBorder="1" applyAlignment="1" applyProtection="1">
      <alignment horizontal="left" vertical="center"/>
      <protection hidden="1"/>
    </xf>
    <xf numFmtId="0" fontId="36" fillId="16" borderId="1" xfId="0" applyNumberFormat="1" applyFont="1" applyFill="1" applyBorder="1" applyAlignment="1" applyProtection="1">
      <alignment horizontal="left" vertical="center"/>
      <protection hidden="1"/>
    </xf>
    <xf numFmtId="0" fontId="36" fillId="16" borderId="1" xfId="0" applyNumberFormat="1" applyFont="1" applyFill="1" applyBorder="1" applyAlignment="1" applyProtection="1">
      <alignment horizontal="center" vertical="center"/>
      <protection hidden="1"/>
    </xf>
    <xf numFmtId="0" fontId="36" fillId="16" borderId="10" xfId="0" applyNumberFormat="1" applyFont="1" applyFill="1" applyBorder="1" applyAlignment="1" applyProtection="1">
      <alignment horizontal="left" vertical="center"/>
      <protection hidden="1"/>
    </xf>
    <xf numFmtId="14" fontId="36" fillId="16" borderId="1" xfId="0" applyNumberFormat="1" applyFont="1" applyFill="1" applyBorder="1" applyAlignment="1" applyProtection="1">
      <alignment horizontal="center" vertical="center"/>
      <protection hidden="1"/>
    </xf>
    <xf numFmtId="0" fontId="36" fillId="16" borderId="1" xfId="0" applyNumberFormat="1" applyFont="1" applyFill="1" applyBorder="1" applyAlignment="1" applyProtection="1">
      <alignment horizontal="right" vertical="center"/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left" vertical="center"/>
      <protection hidden="1"/>
    </xf>
    <xf numFmtId="0" fontId="24" fillId="3" borderId="4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center"/>
    </xf>
    <xf numFmtId="0" fontId="21" fillId="5" borderId="0" xfId="0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22" fillId="9" borderId="0" xfId="0" applyFont="1" applyFill="1" applyAlignment="1" applyProtection="1">
      <alignment horizontal="center" vertical="center"/>
      <protection hidden="1"/>
    </xf>
    <xf numFmtId="0" fontId="22" fillId="10" borderId="0" xfId="1" applyFont="1" applyFill="1" applyAlignment="1" applyProtection="1">
      <alignment horizontal="center" vertical="center" wrapText="1"/>
      <protection hidden="1"/>
    </xf>
    <xf numFmtId="0" fontId="31" fillId="2" borderId="0" xfId="0" applyFont="1" applyFill="1" applyAlignment="1">
      <alignment horizontal="center" vertical="center"/>
    </xf>
    <xf numFmtId="0" fontId="32" fillId="15" borderId="0" xfId="0" applyFont="1" applyFill="1" applyAlignment="1">
      <alignment horizontal="left" vertical="top" wrapText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0" fontId="5" fillId="5" borderId="5" xfId="0" applyFont="1" applyFill="1" applyBorder="1" applyAlignment="1" applyProtection="1">
      <alignment horizontal="center" vertical="center"/>
      <protection hidden="1"/>
    </xf>
    <xf numFmtId="0" fontId="5" fillId="5" borderId="6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5" borderId="5" xfId="0" applyFont="1" applyFill="1" applyBorder="1" applyAlignment="1" applyProtection="1">
      <alignment horizontal="center" vertical="center" wrapText="1"/>
      <protection hidden="1"/>
    </xf>
    <xf numFmtId="0" fontId="5" fillId="5" borderId="6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14" fillId="11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/>
      <protection hidden="1"/>
    </xf>
    <xf numFmtId="0" fontId="6" fillId="6" borderId="9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3">
    <cellStyle name="Hiperligação" xfId="1" builtinId="8"/>
    <cellStyle name="Normal" xfId="0" builtinId="0"/>
    <cellStyle name="Normal 2 2" xfId="2" xr:uid="{A65E9381-1A71-43DC-996B-59738B5CED99}"/>
  </cellStyles>
  <dxfs count="19"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 patternType="gray0625">
          <fgColor theme="0" tint="-0.499984740745262"/>
          <bgColor rgb="FFFAC294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fgColor theme="0" tint="-0.499984740745262"/>
          <bgColor rgb="FFFAC294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Instru&#231;&#245;es trampolins'!A1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Trampoli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9</xdr:row>
      <xdr:rowOff>5862</xdr:rowOff>
    </xdr:from>
    <xdr:to>
      <xdr:col>2</xdr:col>
      <xdr:colOff>3369942</xdr:colOff>
      <xdr:row>1048576</xdr:row>
      <xdr:rowOff>10036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3E598B0-E87A-48A2-B2D7-FD7013DE2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" y="3564402"/>
          <a:ext cx="7416162" cy="113574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</xdr:row>
      <xdr:rowOff>129540</xdr:rowOff>
    </xdr:from>
    <xdr:to>
      <xdr:col>0</xdr:col>
      <xdr:colOff>4518104</xdr:colOff>
      <xdr:row>7</xdr:row>
      <xdr:rowOff>647700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880F69C-7EA6-42A8-87F5-7E5C95FC8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04900"/>
          <a:ext cx="4472384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1541379</xdr:colOff>
      <xdr:row>9</xdr:row>
      <xdr:rowOff>63275</xdr:rowOff>
    </xdr:from>
    <xdr:to>
      <xdr:col>5</xdr:col>
      <xdr:colOff>56054</xdr:colOff>
      <xdr:row>10</xdr:row>
      <xdr:rowOff>85167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262603" y="1990687"/>
          <a:ext cx="1446133" cy="317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1:</a:t>
          </a:r>
        </a:p>
      </xdr:txBody>
    </xdr:sp>
    <xdr:clientData/>
  </xdr:twoCellAnchor>
  <xdr:twoCellAnchor>
    <xdr:from>
      <xdr:col>0</xdr:col>
      <xdr:colOff>1344706</xdr:colOff>
      <xdr:row>0</xdr:row>
      <xdr:rowOff>0</xdr:rowOff>
    </xdr:from>
    <xdr:to>
      <xdr:col>5</xdr:col>
      <xdr:colOff>2314575</xdr:colOff>
      <xdr:row>1</xdr:row>
      <xdr:rowOff>100853</xdr:rowOff>
    </xdr:to>
    <xdr:sp macro="" textlink="">
      <xdr:nvSpPr>
        <xdr:cNvPr id="10" name="Cortar e Arredondar Rectângulo de Canto Simples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344706" y="0"/>
          <a:ext cx="5060016" cy="515471"/>
        </a:xfrm>
        <a:prstGeom prst="snipRound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Índice</a:t>
          </a:r>
          <a:endParaRPr lang="pt-PT" sz="20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</xdr:col>
      <xdr:colOff>2322809</xdr:colOff>
      <xdr:row>0</xdr:row>
      <xdr:rowOff>0</xdr:rowOff>
    </xdr:from>
    <xdr:to>
      <xdr:col>11</xdr:col>
      <xdr:colOff>852854</xdr:colOff>
      <xdr:row>1</xdr:row>
      <xdr:rowOff>95951</xdr:rowOff>
    </xdr:to>
    <xdr:sp macro="" textlink="">
      <xdr:nvSpPr>
        <xdr:cNvPr id="8" name="Cortar e Arredondar Rectângulo de Canto Simple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412956" y="0"/>
          <a:ext cx="4592427" cy="510569"/>
        </a:xfrm>
        <a:prstGeom prst="snipRoundRect">
          <a:avLst/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Instruções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  <xdr:twoCellAnchor>
    <xdr:from>
      <xdr:col>4</xdr:col>
      <xdr:colOff>1536895</xdr:colOff>
      <xdr:row>10</xdr:row>
      <xdr:rowOff>58794</xdr:rowOff>
    </xdr:from>
    <xdr:to>
      <xdr:col>5</xdr:col>
      <xdr:colOff>51570</xdr:colOff>
      <xdr:row>11</xdr:row>
      <xdr:rowOff>8966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258119" y="2282041"/>
          <a:ext cx="1446133" cy="246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2:</a:t>
          </a:r>
        </a:p>
      </xdr:txBody>
    </xdr:sp>
    <xdr:clientData/>
  </xdr:twoCellAnchor>
  <xdr:twoCellAnchor>
    <xdr:from>
      <xdr:col>0</xdr:col>
      <xdr:colOff>40822</xdr:colOff>
      <xdr:row>12</xdr:row>
      <xdr:rowOff>23814</xdr:rowOff>
    </xdr:from>
    <xdr:to>
      <xdr:col>0</xdr:col>
      <xdr:colOff>1345106</xdr:colOff>
      <xdr:row>49</xdr:row>
      <xdr:rowOff>4</xdr:rowOff>
    </xdr:to>
    <xdr:sp macro="" textlink="">
      <xdr:nvSpPr>
        <xdr:cNvPr id="9" name="Seta de movimento para a direita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 rot="5400000">
          <a:off x="-3491734" y="6290605"/>
          <a:ext cx="8369396" cy="1304284"/>
        </a:xfrm>
        <a:custGeom>
          <a:avLst/>
          <a:gdLst>
            <a:gd name="connsiteX0" fmla="*/ 0 w 10654395"/>
            <a:gd name="connsiteY0" fmla="*/ 397509 h 1590034"/>
            <a:gd name="connsiteX1" fmla="*/ 49689 w 10654395"/>
            <a:gd name="connsiteY1" fmla="*/ 397509 h 1590034"/>
            <a:gd name="connsiteX2" fmla="*/ 49689 w 10654395"/>
            <a:gd name="connsiteY2" fmla="*/ 1192526 h 1590034"/>
            <a:gd name="connsiteX3" fmla="*/ 0 w 10654395"/>
            <a:gd name="connsiteY3" fmla="*/ 1192526 h 1590034"/>
            <a:gd name="connsiteX4" fmla="*/ 0 w 10654395"/>
            <a:gd name="connsiteY4" fmla="*/ 397509 h 1590034"/>
            <a:gd name="connsiteX5" fmla="*/ 99377 w 10654395"/>
            <a:gd name="connsiteY5" fmla="*/ 397509 h 1590034"/>
            <a:gd name="connsiteX6" fmla="*/ 198754 w 10654395"/>
            <a:gd name="connsiteY6" fmla="*/ 397509 h 1590034"/>
            <a:gd name="connsiteX7" fmla="*/ 198754 w 10654395"/>
            <a:gd name="connsiteY7" fmla="*/ 1192526 h 1590034"/>
            <a:gd name="connsiteX8" fmla="*/ 99377 w 10654395"/>
            <a:gd name="connsiteY8" fmla="*/ 1192526 h 1590034"/>
            <a:gd name="connsiteX9" fmla="*/ 99377 w 10654395"/>
            <a:gd name="connsiteY9" fmla="*/ 397509 h 1590034"/>
            <a:gd name="connsiteX10" fmla="*/ 248443 w 10654395"/>
            <a:gd name="connsiteY10" fmla="*/ 397509 h 1590034"/>
            <a:gd name="connsiteX11" fmla="*/ 9859378 w 10654395"/>
            <a:gd name="connsiteY11" fmla="*/ 397509 h 1590034"/>
            <a:gd name="connsiteX12" fmla="*/ 9859378 w 10654395"/>
            <a:gd name="connsiteY12" fmla="*/ 0 h 1590034"/>
            <a:gd name="connsiteX13" fmla="*/ 10654395 w 10654395"/>
            <a:gd name="connsiteY13" fmla="*/ 795017 h 1590034"/>
            <a:gd name="connsiteX14" fmla="*/ 9859378 w 10654395"/>
            <a:gd name="connsiteY14" fmla="*/ 1590034 h 1590034"/>
            <a:gd name="connsiteX15" fmla="*/ 9859378 w 10654395"/>
            <a:gd name="connsiteY15" fmla="*/ 1192526 h 1590034"/>
            <a:gd name="connsiteX16" fmla="*/ 248443 w 10654395"/>
            <a:gd name="connsiteY16" fmla="*/ 1192526 h 1590034"/>
            <a:gd name="connsiteX17" fmla="*/ 248443 w 10654395"/>
            <a:gd name="connsiteY17" fmla="*/ 397509 h 1590034"/>
            <a:gd name="connsiteX0" fmla="*/ 0 w 10654395"/>
            <a:gd name="connsiteY0" fmla="*/ 234224 h 1426749"/>
            <a:gd name="connsiteX1" fmla="*/ 49689 w 10654395"/>
            <a:gd name="connsiteY1" fmla="*/ 234224 h 1426749"/>
            <a:gd name="connsiteX2" fmla="*/ 49689 w 10654395"/>
            <a:gd name="connsiteY2" fmla="*/ 1029241 h 1426749"/>
            <a:gd name="connsiteX3" fmla="*/ 0 w 10654395"/>
            <a:gd name="connsiteY3" fmla="*/ 1029241 h 1426749"/>
            <a:gd name="connsiteX4" fmla="*/ 0 w 10654395"/>
            <a:gd name="connsiteY4" fmla="*/ 234224 h 1426749"/>
            <a:gd name="connsiteX5" fmla="*/ 99377 w 10654395"/>
            <a:gd name="connsiteY5" fmla="*/ 234224 h 1426749"/>
            <a:gd name="connsiteX6" fmla="*/ 198754 w 10654395"/>
            <a:gd name="connsiteY6" fmla="*/ 234224 h 1426749"/>
            <a:gd name="connsiteX7" fmla="*/ 198754 w 10654395"/>
            <a:gd name="connsiteY7" fmla="*/ 1029241 h 1426749"/>
            <a:gd name="connsiteX8" fmla="*/ 99377 w 10654395"/>
            <a:gd name="connsiteY8" fmla="*/ 1029241 h 1426749"/>
            <a:gd name="connsiteX9" fmla="*/ 99377 w 10654395"/>
            <a:gd name="connsiteY9" fmla="*/ 234224 h 1426749"/>
            <a:gd name="connsiteX10" fmla="*/ 248443 w 10654395"/>
            <a:gd name="connsiteY10" fmla="*/ 234224 h 1426749"/>
            <a:gd name="connsiteX11" fmla="*/ 9859378 w 10654395"/>
            <a:gd name="connsiteY11" fmla="*/ 234224 h 1426749"/>
            <a:gd name="connsiteX12" fmla="*/ 9832167 w 10654395"/>
            <a:gd name="connsiteY12" fmla="*/ 0 h 1426749"/>
            <a:gd name="connsiteX13" fmla="*/ 10654395 w 10654395"/>
            <a:gd name="connsiteY13" fmla="*/ 631732 h 1426749"/>
            <a:gd name="connsiteX14" fmla="*/ 9859378 w 10654395"/>
            <a:gd name="connsiteY14" fmla="*/ 1426749 h 1426749"/>
            <a:gd name="connsiteX15" fmla="*/ 9859378 w 10654395"/>
            <a:gd name="connsiteY15" fmla="*/ 1029241 h 1426749"/>
            <a:gd name="connsiteX16" fmla="*/ 248443 w 10654395"/>
            <a:gd name="connsiteY16" fmla="*/ 1029241 h 1426749"/>
            <a:gd name="connsiteX17" fmla="*/ 248443 w 10654395"/>
            <a:gd name="connsiteY17" fmla="*/ 234224 h 1426749"/>
            <a:gd name="connsiteX0" fmla="*/ 0 w 10654395"/>
            <a:gd name="connsiteY0" fmla="*/ 234224 h 1304284"/>
            <a:gd name="connsiteX1" fmla="*/ 49689 w 10654395"/>
            <a:gd name="connsiteY1" fmla="*/ 234224 h 1304284"/>
            <a:gd name="connsiteX2" fmla="*/ 49689 w 10654395"/>
            <a:gd name="connsiteY2" fmla="*/ 1029241 h 1304284"/>
            <a:gd name="connsiteX3" fmla="*/ 0 w 10654395"/>
            <a:gd name="connsiteY3" fmla="*/ 1029241 h 1304284"/>
            <a:gd name="connsiteX4" fmla="*/ 0 w 10654395"/>
            <a:gd name="connsiteY4" fmla="*/ 234224 h 1304284"/>
            <a:gd name="connsiteX5" fmla="*/ 99377 w 10654395"/>
            <a:gd name="connsiteY5" fmla="*/ 234224 h 1304284"/>
            <a:gd name="connsiteX6" fmla="*/ 198754 w 10654395"/>
            <a:gd name="connsiteY6" fmla="*/ 234224 h 1304284"/>
            <a:gd name="connsiteX7" fmla="*/ 198754 w 10654395"/>
            <a:gd name="connsiteY7" fmla="*/ 1029241 h 1304284"/>
            <a:gd name="connsiteX8" fmla="*/ 99377 w 10654395"/>
            <a:gd name="connsiteY8" fmla="*/ 1029241 h 1304284"/>
            <a:gd name="connsiteX9" fmla="*/ 99377 w 10654395"/>
            <a:gd name="connsiteY9" fmla="*/ 234224 h 1304284"/>
            <a:gd name="connsiteX10" fmla="*/ 248443 w 10654395"/>
            <a:gd name="connsiteY10" fmla="*/ 234224 h 1304284"/>
            <a:gd name="connsiteX11" fmla="*/ 9859378 w 10654395"/>
            <a:gd name="connsiteY11" fmla="*/ 234224 h 1304284"/>
            <a:gd name="connsiteX12" fmla="*/ 9832167 w 10654395"/>
            <a:gd name="connsiteY12" fmla="*/ 0 h 1304284"/>
            <a:gd name="connsiteX13" fmla="*/ 10654395 w 10654395"/>
            <a:gd name="connsiteY13" fmla="*/ 631732 h 1304284"/>
            <a:gd name="connsiteX14" fmla="*/ 9886592 w 10654395"/>
            <a:gd name="connsiteY14" fmla="*/ 1304284 h 1304284"/>
            <a:gd name="connsiteX15" fmla="*/ 9859378 w 10654395"/>
            <a:gd name="connsiteY15" fmla="*/ 1029241 h 1304284"/>
            <a:gd name="connsiteX16" fmla="*/ 248443 w 10654395"/>
            <a:gd name="connsiteY16" fmla="*/ 1029241 h 1304284"/>
            <a:gd name="connsiteX17" fmla="*/ 248443 w 10654395"/>
            <a:gd name="connsiteY17" fmla="*/ 234224 h 13042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10654395" h="1304284">
              <a:moveTo>
                <a:pt x="0" y="234224"/>
              </a:moveTo>
              <a:lnTo>
                <a:pt x="49689" y="234224"/>
              </a:lnTo>
              <a:lnTo>
                <a:pt x="49689" y="1029241"/>
              </a:lnTo>
              <a:lnTo>
                <a:pt x="0" y="1029241"/>
              </a:lnTo>
              <a:lnTo>
                <a:pt x="0" y="234224"/>
              </a:lnTo>
              <a:close/>
              <a:moveTo>
                <a:pt x="99377" y="234224"/>
              </a:moveTo>
              <a:lnTo>
                <a:pt x="198754" y="234224"/>
              </a:lnTo>
              <a:lnTo>
                <a:pt x="198754" y="1029241"/>
              </a:lnTo>
              <a:lnTo>
                <a:pt x="99377" y="1029241"/>
              </a:lnTo>
              <a:lnTo>
                <a:pt x="99377" y="234224"/>
              </a:lnTo>
              <a:close/>
              <a:moveTo>
                <a:pt x="248443" y="234224"/>
              </a:moveTo>
              <a:lnTo>
                <a:pt x="9859378" y="234224"/>
              </a:lnTo>
              <a:lnTo>
                <a:pt x="9832167" y="0"/>
              </a:lnTo>
              <a:lnTo>
                <a:pt x="10654395" y="631732"/>
              </a:lnTo>
              <a:lnTo>
                <a:pt x="9886592" y="1304284"/>
              </a:lnTo>
              <a:lnTo>
                <a:pt x="9859378" y="1029241"/>
              </a:lnTo>
              <a:lnTo>
                <a:pt x="248443" y="1029241"/>
              </a:lnTo>
              <a:lnTo>
                <a:pt x="248443" y="234224"/>
              </a:lnTo>
              <a:close/>
            </a:path>
          </a:pathLst>
        </a:cu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0</xdr:col>
      <xdr:colOff>57381</xdr:colOff>
      <xdr:row>10</xdr:row>
      <xdr:rowOff>171660</xdr:rowOff>
    </xdr:from>
    <xdr:to>
      <xdr:col>0</xdr:col>
      <xdr:colOff>1282874</xdr:colOff>
      <xdr:row>46</xdr:row>
      <xdr:rowOff>140074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7381" y="2592131"/>
          <a:ext cx="1225493" cy="8003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pt-PT" sz="3600" b="1">
              <a:solidFill>
                <a:srgbClr val="FFFF00"/>
              </a:solidFill>
            </a:rPr>
            <a:t>Não esquecer de inscrever os</a:t>
          </a:r>
          <a:r>
            <a:rPr lang="pt-PT" sz="3600" b="1" baseline="0">
              <a:solidFill>
                <a:srgbClr val="FFFF00"/>
              </a:solidFill>
            </a:rPr>
            <a:t>  juizes Alunos</a:t>
          </a:r>
          <a:endParaRPr lang="pt-PT" sz="3600" b="1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3</xdr:col>
      <xdr:colOff>62752</xdr:colOff>
      <xdr:row>2</xdr:row>
      <xdr:rowOff>170332</xdr:rowOff>
    </xdr:from>
    <xdr:to>
      <xdr:col>4</xdr:col>
      <xdr:colOff>2611592</xdr:colOff>
      <xdr:row>9</xdr:row>
      <xdr:rowOff>135818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E0FEB8B-8E7B-465E-9D43-7EC93E8E5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0211" y="744073"/>
          <a:ext cx="2849270" cy="14343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95250</xdr:rowOff>
    </xdr:from>
    <xdr:to>
      <xdr:col>2</xdr:col>
      <xdr:colOff>0</xdr:colOff>
      <xdr:row>1</xdr:row>
      <xdr:rowOff>381000</xdr:rowOff>
    </xdr:to>
    <xdr:sp macro="" textlink="">
      <xdr:nvSpPr>
        <xdr:cNvPr id="3" name="Cortar e Arredondar Rectângulo de Canto Simple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5250" y="95250"/>
          <a:ext cx="7734300" cy="714375"/>
        </a:xfrm>
        <a:prstGeom prst="snipRound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Ficha</a:t>
          </a:r>
          <a:r>
            <a:rPr lang="pt-PT" sz="3600" b="1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de inscrição</a:t>
          </a:r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DesportosGmnicos2-1234/Documentos%20Partilhados/1234/programas%20de%20pontua&#231;&#227;o/Classifica&#231;&#245;es%20-%20Urba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DGEstE-DE-CoordenadoresRegionais/Documentos%20Partilhados/General/2021-2022/2%20-%20Distribui&#231;&#227;o%20CL/Previs&#227;o%20GE/Norte/matriz/2%20-%20previs&#227;o%20dos%20Grupos%20equipa_CLDE%20-%20matri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cha%20de%20inscri&#231;&#227;o%202021-2022%20-%20Urb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ções"/>
      <sheetName val="dados"/>
      <sheetName val="menú"/>
      <sheetName val="Relatório da competição"/>
      <sheetName val="fotos"/>
      <sheetName val="ajuizamento"/>
      <sheetName val="Classificação final"/>
      <sheetName val="quadro eletrónico"/>
      <sheetName val="ordem de passagem"/>
      <sheetName val="Ordenação"/>
    </sheetNames>
    <sheetDataSet>
      <sheetData sheetId="0"/>
      <sheetData sheetId="1">
        <row r="2">
          <cell r="B2" t="str">
            <v>Categoria A</v>
          </cell>
          <cell r="D2" t="str">
            <v>Masculino</v>
          </cell>
          <cell r="M2">
            <v>30</v>
          </cell>
          <cell r="N2">
            <v>60</v>
          </cell>
          <cell r="O2">
            <v>15</v>
          </cell>
        </row>
        <row r="3">
          <cell r="B3" t="str">
            <v>Categoria B</v>
          </cell>
          <cell r="D3" t="str">
            <v>Feminino</v>
          </cell>
          <cell r="M3">
            <v>60</v>
          </cell>
          <cell r="O3">
            <v>25</v>
          </cell>
        </row>
      </sheetData>
      <sheetData sheetId="2"/>
      <sheetData sheetId="3"/>
      <sheetData sheetId="4">
        <row r="4">
          <cell r="A4">
            <v>0</v>
          </cell>
          <cell r="B4" t="str">
            <v>Nome do par/trio</v>
          </cell>
        </row>
        <row r="5">
          <cell r="B5" t="str">
            <v>Joaquim serpa</v>
          </cell>
        </row>
        <row r="6">
          <cell r="B6" t="str">
            <v>Bernador Sous</v>
          </cell>
        </row>
        <row r="7">
          <cell r="B7" t="str">
            <v>Pedro Rocha</v>
          </cell>
        </row>
        <row r="8">
          <cell r="B8" t="str">
            <v>Lidia Silva</v>
          </cell>
        </row>
        <row r="9">
          <cell r="B9" t="str">
            <v>Fernanda Roscha</v>
          </cell>
        </row>
        <row r="10">
          <cell r="B10" t="str">
            <v>Beatriz severino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 t="e">
            <v>#REF!</v>
          </cell>
        </row>
        <row r="126">
          <cell r="B126" t="e">
            <v>#REF!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</sheetData>
      <sheetData sheetId="5"/>
      <sheetData sheetId="6"/>
      <sheetData sheetId="7">
        <row r="6">
          <cell r="B6" t="str">
            <v>Joaquim serpa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concelhos"/>
      <sheetName val="dados escolas+novas privadas"/>
      <sheetName val="dados gerais"/>
      <sheetName val="Cópia GE CDE"/>
      <sheetName val="Tempos letivos"/>
      <sheetName val="Folha9 (2)"/>
      <sheetName val="Folha9"/>
      <sheetName val="Quadro resumo"/>
      <sheetName val="créditos atribuidos"/>
    </sheetNames>
    <sheetDataSet>
      <sheetData sheetId="0"/>
      <sheetData sheetId="1"/>
      <sheetData sheetId="2">
        <row r="2">
          <cell r="AI2" t="str">
            <v>Selecione</v>
          </cell>
        </row>
        <row r="3">
          <cell r="AI3" t="str">
            <v>Alentejo</v>
          </cell>
        </row>
        <row r="4">
          <cell r="AI4" t="str">
            <v>Algarve</v>
          </cell>
        </row>
        <row r="5">
          <cell r="AI5" t="str">
            <v>Centro</v>
          </cell>
        </row>
        <row r="6">
          <cell r="AI6" t="str">
            <v>Lisboa e Vale do Tejo</v>
          </cell>
        </row>
        <row r="7">
          <cell r="AI7" t="str">
            <v>Norte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validações"/>
      <sheetName val="Índice"/>
      <sheetName val="lista de inscritos - urbana"/>
      <sheetName val="Ficha de inscrição - urbana"/>
      <sheetName val="Instruções urbana"/>
    </sheetNames>
    <sheetDataSet>
      <sheetData sheetId="0">
        <row r="2">
          <cell r="C2" t="str">
            <v>Mas</v>
          </cell>
          <cell r="E2" t="str">
            <v>Categoria A</v>
          </cell>
          <cell r="V2" t="str">
            <v>selecione</v>
          </cell>
        </row>
        <row r="3">
          <cell r="C3" t="str">
            <v>Fem</v>
          </cell>
          <cell r="E3" t="str">
            <v>Categiria B</v>
          </cell>
          <cell r="V3">
            <v>2</v>
          </cell>
        </row>
        <row r="4">
          <cell r="V4">
            <v>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workbookViewId="0">
      <selection activeCell="V5" sqref="V5"/>
    </sheetView>
  </sheetViews>
  <sheetFormatPr defaultRowHeight="14.4" x14ac:dyDescent="0.3"/>
  <cols>
    <col min="1" max="1" width="15.6640625" bestFit="1" customWidth="1"/>
    <col min="4" max="4" width="2" customWidth="1"/>
    <col min="5" max="5" width="9.33203125" bestFit="1" customWidth="1"/>
    <col min="6" max="6" width="2" customWidth="1"/>
    <col min="7" max="7" width="9.33203125" bestFit="1" customWidth="1"/>
    <col min="8" max="8" width="2" customWidth="1"/>
    <col min="9" max="9" width="12.5546875" bestFit="1" customWidth="1"/>
    <col min="10" max="10" width="2" customWidth="1"/>
    <col min="11" max="11" width="12.5546875" bestFit="1" customWidth="1"/>
    <col min="12" max="12" width="2" customWidth="1"/>
    <col min="13" max="13" width="13.44140625" bestFit="1" customWidth="1"/>
    <col min="14" max="14" width="2" customWidth="1"/>
    <col min="15" max="15" width="13.44140625" bestFit="1" customWidth="1"/>
    <col min="16" max="16" width="2" customWidth="1"/>
    <col min="17" max="17" width="6.44140625" bestFit="1" customWidth="1"/>
    <col min="18" max="19" width="2" customWidth="1"/>
    <col min="20" max="20" width="10.44140625" bestFit="1" customWidth="1"/>
    <col min="21" max="21" width="2" customWidth="1"/>
    <col min="22" max="22" width="6" bestFit="1" customWidth="1"/>
  </cols>
  <sheetData>
    <row r="1" spans="1:24" x14ac:dyDescent="0.3">
      <c r="A1" s="68" t="s">
        <v>21</v>
      </c>
      <c r="B1" s="68"/>
      <c r="C1" t="s">
        <v>22</v>
      </c>
      <c r="D1" t="s">
        <v>27</v>
      </c>
      <c r="E1" t="s">
        <v>26</v>
      </c>
      <c r="F1" t="s">
        <v>27</v>
      </c>
      <c r="G1" t="s">
        <v>26</v>
      </c>
      <c r="H1" t="s">
        <v>27</v>
      </c>
      <c r="I1" t="s">
        <v>96</v>
      </c>
      <c r="J1" t="s">
        <v>27</v>
      </c>
      <c r="K1" t="s">
        <v>28</v>
      </c>
      <c r="L1" t="s">
        <v>27</v>
      </c>
      <c r="M1" t="s">
        <v>29</v>
      </c>
      <c r="N1" t="s">
        <v>27</v>
      </c>
      <c r="O1" t="s">
        <v>29</v>
      </c>
      <c r="P1" t="s">
        <v>27</v>
      </c>
      <c r="Q1" t="s">
        <v>3</v>
      </c>
      <c r="R1" t="s">
        <v>27</v>
      </c>
      <c r="S1" t="s">
        <v>27</v>
      </c>
      <c r="T1" t="s">
        <v>30</v>
      </c>
      <c r="U1" t="s">
        <v>27</v>
      </c>
      <c r="V1" t="s">
        <v>31</v>
      </c>
      <c r="W1" t="s">
        <v>27</v>
      </c>
      <c r="X1" t="s">
        <v>27</v>
      </c>
    </row>
    <row r="2" spans="1:24" x14ac:dyDescent="0.3">
      <c r="A2" s="40">
        <f ca="1">NOW()</f>
        <v>44575.678615509256</v>
      </c>
      <c r="B2">
        <f ca="1">A7+1</f>
        <v>2022</v>
      </c>
      <c r="C2" t="s">
        <v>23</v>
      </c>
      <c r="D2" t="s">
        <v>27</v>
      </c>
      <c r="E2" t="s">
        <v>8</v>
      </c>
      <c r="F2" t="s">
        <v>27</v>
      </c>
      <c r="G2" t="s">
        <v>32</v>
      </c>
      <c r="H2" t="s">
        <v>27</v>
      </c>
      <c r="I2" t="s">
        <v>16</v>
      </c>
      <c r="J2" t="s">
        <v>27</v>
      </c>
      <c r="K2" t="s">
        <v>33</v>
      </c>
      <c r="L2" t="s">
        <v>27</v>
      </c>
      <c r="M2" t="s">
        <v>34</v>
      </c>
      <c r="N2" t="s">
        <v>27</v>
      </c>
      <c r="O2" t="s">
        <v>35</v>
      </c>
      <c r="P2" t="s">
        <v>27</v>
      </c>
      <c r="Q2" t="s">
        <v>11</v>
      </c>
      <c r="R2" t="s">
        <v>27</v>
      </c>
      <c r="S2" t="s">
        <v>27</v>
      </c>
      <c r="T2" t="s">
        <v>36</v>
      </c>
      <c r="U2" t="s">
        <v>27</v>
      </c>
      <c r="V2">
        <v>2</v>
      </c>
      <c r="W2" t="s">
        <v>27</v>
      </c>
      <c r="X2" t="s">
        <v>37</v>
      </c>
    </row>
    <row r="3" spans="1:24" x14ac:dyDescent="0.3">
      <c r="C3" t="s">
        <v>24</v>
      </c>
      <c r="D3" t="s">
        <v>27</v>
      </c>
      <c r="E3" t="s">
        <v>10</v>
      </c>
      <c r="F3" t="s">
        <v>27</v>
      </c>
      <c r="G3" t="s">
        <v>38</v>
      </c>
      <c r="H3" t="s">
        <v>27</v>
      </c>
      <c r="I3" t="s">
        <v>17</v>
      </c>
      <c r="J3" t="s">
        <v>27</v>
      </c>
      <c r="K3" t="s">
        <v>39</v>
      </c>
      <c r="L3" t="s">
        <v>27</v>
      </c>
      <c r="M3" t="s">
        <v>40</v>
      </c>
      <c r="N3" t="s">
        <v>27</v>
      </c>
      <c r="O3" t="s">
        <v>41</v>
      </c>
      <c r="P3" t="s">
        <v>27</v>
      </c>
      <c r="Q3" t="s">
        <v>9</v>
      </c>
      <c r="R3" t="s">
        <v>27</v>
      </c>
      <c r="S3" t="s">
        <v>27</v>
      </c>
      <c r="T3" t="s">
        <v>27</v>
      </c>
      <c r="U3" t="s">
        <v>27</v>
      </c>
      <c r="V3">
        <v>3</v>
      </c>
      <c r="W3" t="s">
        <v>27</v>
      </c>
      <c r="X3" t="s">
        <v>42</v>
      </c>
    </row>
    <row r="4" spans="1:24" x14ac:dyDescent="0.3">
      <c r="A4">
        <f ca="1">YEAR(A2)</f>
        <v>2022</v>
      </c>
      <c r="B4">
        <v>21</v>
      </c>
      <c r="C4" t="s">
        <v>25</v>
      </c>
      <c r="D4" t="s">
        <v>27</v>
      </c>
      <c r="E4" t="s">
        <v>27</v>
      </c>
      <c r="F4" t="s">
        <v>27</v>
      </c>
      <c r="G4" t="s">
        <v>43</v>
      </c>
      <c r="H4" t="s">
        <v>27</v>
      </c>
      <c r="I4" t="s">
        <v>44</v>
      </c>
      <c r="J4" t="s">
        <v>27</v>
      </c>
      <c r="K4" t="s">
        <v>45</v>
      </c>
      <c r="L4" t="s">
        <v>27</v>
      </c>
      <c r="M4" t="s">
        <v>46</v>
      </c>
      <c r="N4" t="s">
        <v>27</v>
      </c>
      <c r="O4" t="s">
        <v>47</v>
      </c>
      <c r="P4" t="s">
        <v>27</v>
      </c>
      <c r="Q4" t="s">
        <v>27</v>
      </c>
      <c r="R4" t="s">
        <v>27</v>
      </c>
      <c r="S4" t="s">
        <v>27</v>
      </c>
      <c r="T4" t="s">
        <v>48</v>
      </c>
      <c r="U4" t="s">
        <v>27</v>
      </c>
      <c r="V4" t="s">
        <v>112</v>
      </c>
      <c r="W4" t="s">
        <v>27</v>
      </c>
      <c r="X4" t="s">
        <v>49</v>
      </c>
    </row>
    <row r="5" spans="1:24" x14ac:dyDescent="0.3">
      <c r="A5">
        <f ca="1">MONTH(A2)</f>
        <v>1</v>
      </c>
      <c r="B5">
        <v>31</v>
      </c>
      <c r="D5" t="s">
        <v>27</v>
      </c>
      <c r="E5" t="s">
        <v>27</v>
      </c>
      <c r="F5" t="s">
        <v>27</v>
      </c>
      <c r="G5" t="s">
        <v>50</v>
      </c>
      <c r="H5" t="s">
        <v>27</v>
      </c>
      <c r="I5" t="s">
        <v>93</v>
      </c>
      <c r="J5" t="s">
        <v>27</v>
      </c>
      <c r="K5" t="s">
        <v>51</v>
      </c>
      <c r="L5" t="s">
        <v>27</v>
      </c>
      <c r="N5" t="s">
        <v>27</v>
      </c>
      <c r="O5" t="s">
        <v>52</v>
      </c>
      <c r="P5" t="s">
        <v>27</v>
      </c>
      <c r="Q5" t="s">
        <v>27</v>
      </c>
      <c r="R5" t="s">
        <v>27</v>
      </c>
      <c r="S5" t="s">
        <v>27</v>
      </c>
      <c r="T5" t="s">
        <v>53</v>
      </c>
      <c r="U5" t="s">
        <v>27</v>
      </c>
      <c r="V5" t="s">
        <v>27</v>
      </c>
      <c r="W5" t="s">
        <v>27</v>
      </c>
      <c r="X5" t="s">
        <v>5</v>
      </c>
    </row>
    <row r="6" spans="1:24" x14ac:dyDescent="0.3">
      <c r="B6">
        <v>12</v>
      </c>
      <c r="D6" t="s">
        <v>27</v>
      </c>
      <c r="E6" t="s">
        <v>27</v>
      </c>
      <c r="F6" t="s">
        <v>27</v>
      </c>
      <c r="G6" t="s">
        <v>54</v>
      </c>
      <c r="H6" t="s">
        <v>27</v>
      </c>
      <c r="I6" t="s">
        <v>94</v>
      </c>
      <c r="J6" t="s">
        <v>27</v>
      </c>
      <c r="K6" t="s">
        <v>55</v>
      </c>
      <c r="L6" t="s">
        <v>27</v>
      </c>
      <c r="M6" t="s">
        <v>27</v>
      </c>
      <c r="N6" t="s">
        <v>27</v>
      </c>
      <c r="O6" t="s">
        <v>27</v>
      </c>
      <c r="P6" t="s">
        <v>27</v>
      </c>
      <c r="Q6" t="s">
        <v>27</v>
      </c>
      <c r="R6" t="s">
        <v>27</v>
      </c>
      <c r="S6" t="s">
        <v>27</v>
      </c>
      <c r="T6" t="s">
        <v>56</v>
      </c>
      <c r="U6" t="s">
        <v>27</v>
      </c>
      <c r="V6" t="s">
        <v>27</v>
      </c>
      <c r="W6" t="s">
        <v>27</v>
      </c>
      <c r="X6" t="s">
        <v>57</v>
      </c>
    </row>
    <row r="7" spans="1:24" x14ac:dyDescent="0.3">
      <c r="A7">
        <f ca="1">IF(A5&gt;8,A4,A4-1)</f>
        <v>2021</v>
      </c>
      <c r="B7">
        <f ca="1">B2-B4</f>
        <v>2001</v>
      </c>
      <c r="D7" t="s">
        <v>27</v>
      </c>
      <c r="E7" t="s">
        <v>27</v>
      </c>
      <c r="F7" t="s">
        <v>27</v>
      </c>
      <c r="G7" t="s">
        <v>27</v>
      </c>
      <c r="H7" t="s">
        <v>27</v>
      </c>
      <c r="I7" t="s">
        <v>95</v>
      </c>
      <c r="J7" t="s">
        <v>27</v>
      </c>
      <c r="K7" t="s">
        <v>58</v>
      </c>
      <c r="L7" t="s">
        <v>27</v>
      </c>
      <c r="M7" t="s">
        <v>27</v>
      </c>
      <c r="N7" t="s">
        <v>27</v>
      </c>
      <c r="O7" t="s">
        <v>27</v>
      </c>
      <c r="P7" t="s">
        <v>27</v>
      </c>
      <c r="Q7" t="s">
        <v>27</v>
      </c>
      <c r="R7" t="s">
        <v>27</v>
      </c>
      <c r="S7" t="s">
        <v>27</v>
      </c>
      <c r="T7" t="s">
        <v>59</v>
      </c>
      <c r="U7" t="s">
        <v>27</v>
      </c>
      <c r="V7" t="s">
        <v>27</v>
      </c>
      <c r="W7" t="s">
        <v>27</v>
      </c>
      <c r="X7" t="s">
        <v>60</v>
      </c>
    </row>
    <row r="8" spans="1:24" x14ac:dyDescent="0.3">
      <c r="D8" t="s">
        <v>27</v>
      </c>
      <c r="E8" t="s">
        <v>27</v>
      </c>
      <c r="F8" t="s">
        <v>27</v>
      </c>
      <c r="G8" t="s">
        <v>27</v>
      </c>
      <c r="H8" t="s">
        <v>27</v>
      </c>
      <c r="I8" t="s">
        <v>27</v>
      </c>
      <c r="J8" t="s">
        <v>27</v>
      </c>
      <c r="K8" t="s">
        <v>61</v>
      </c>
      <c r="L8" t="s">
        <v>27</v>
      </c>
      <c r="M8" t="s">
        <v>27</v>
      </c>
      <c r="N8" t="s">
        <v>27</v>
      </c>
      <c r="O8" t="s">
        <v>27</v>
      </c>
      <c r="P8" t="s">
        <v>27</v>
      </c>
      <c r="Q8" t="s">
        <v>27</v>
      </c>
      <c r="R8" t="s">
        <v>27</v>
      </c>
      <c r="S8" t="s">
        <v>27</v>
      </c>
      <c r="T8" t="s">
        <v>62</v>
      </c>
      <c r="U8" t="s">
        <v>27</v>
      </c>
      <c r="V8" t="s">
        <v>27</v>
      </c>
      <c r="W8" t="s">
        <v>27</v>
      </c>
      <c r="X8" t="s">
        <v>27</v>
      </c>
    </row>
    <row r="9" spans="1:24" x14ac:dyDescent="0.3">
      <c r="D9" t="s">
        <v>27</v>
      </c>
      <c r="E9" t="s">
        <v>27</v>
      </c>
      <c r="F9" t="s">
        <v>27</v>
      </c>
      <c r="G9" t="s">
        <v>27</v>
      </c>
      <c r="H9" t="s">
        <v>27</v>
      </c>
      <c r="I9" t="s">
        <v>27</v>
      </c>
      <c r="J9" t="s">
        <v>27</v>
      </c>
      <c r="K9" t="s">
        <v>63</v>
      </c>
      <c r="L9" t="s">
        <v>27</v>
      </c>
      <c r="M9" t="s">
        <v>27</v>
      </c>
      <c r="N9" t="s">
        <v>27</v>
      </c>
      <c r="O9" t="s">
        <v>27</v>
      </c>
      <c r="P9" t="s">
        <v>27</v>
      </c>
      <c r="Q9" t="s">
        <v>27</v>
      </c>
      <c r="R9" t="s">
        <v>27</v>
      </c>
      <c r="S9" t="s">
        <v>27</v>
      </c>
      <c r="T9" t="s">
        <v>64</v>
      </c>
      <c r="U9" t="s">
        <v>27</v>
      </c>
      <c r="V9" t="s">
        <v>27</v>
      </c>
      <c r="W9" t="s">
        <v>27</v>
      </c>
      <c r="X9" t="s">
        <v>27</v>
      </c>
    </row>
    <row r="10" spans="1:24" x14ac:dyDescent="0.3">
      <c r="D10" t="s">
        <v>27</v>
      </c>
      <c r="E10" t="s">
        <v>27</v>
      </c>
      <c r="F10" t="s">
        <v>27</v>
      </c>
      <c r="G10" t="s">
        <v>27</v>
      </c>
      <c r="H10" t="s">
        <v>27</v>
      </c>
      <c r="I10" t="s">
        <v>27</v>
      </c>
      <c r="J10" t="s">
        <v>27</v>
      </c>
      <c r="K10" t="s">
        <v>65</v>
      </c>
      <c r="L10" t="s">
        <v>27</v>
      </c>
      <c r="M10" t="s">
        <v>27</v>
      </c>
      <c r="N10" t="s">
        <v>27</v>
      </c>
      <c r="O10" t="s">
        <v>27</v>
      </c>
      <c r="P10" t="s">
        <v>27</v>
      </c>
      <c r="Q10" t="s">
        <v>27</v>
      </c>
      <c r="R10" t="s">
        <v>27</v>
      </c>
      <c r="S10" t="s">
        <v>27</v>
      </c>
      <c r="T10" t="s">
        <v>66</v>
      </c>
      <c r="U10" t="s">
        <v>27</v>
      </c>
      <c r="V10" t="s">
        <v>27</v>
      </c>
      <c r="W10" t="s">
        <v>27</v>
      </c>
      <c r="X10" t="s">
        <v>27</v>
      </c>
    </row>
    <row r="11" spans="1:24" x14ac:dyDescent="0.3">
      <c r="D11" t="s">
        <v>27</v>
      </c>
      <c r="E11" t="s">
        <v>27</v>
      </c>
      <c r="F11" t="s">
        <v>27</v>
      </c>
      <c r="G11" t="s">
        <v>27</v>
      </c>
      <c r="H11" t="s">
        <v>27</v>
      </c>
      <c r="I11" t="s">
        <v>27</v>
      </c>
      <c r="J11" t="s">
        <v>27</v>
      </c>
      <c r="K11" t="s">
        <v>67</v>
      </c>
      <c r="L11" t="s">
        <v>27</v>
      </c>
      <c r="M11" t="s">
        <v>27</v>
      </c>
      <c r="N11" t="s">
        <v>27</v>
      </c>
      <c r="O11" t="s">
        <v>27</v>
      </c>
      <c r="P11" t="s">
        <v>27</v>
      </c>
      <c r="Q11" t="s">
        <v>27</v>
      </c>
      <c r="R11" t="s">
        <v>27</v>
      </c>
      <c r="S11" t="s">
        <v>27</v>
      </c>
      <c r="T11" t="s">
        <v>68</v>
      </c>
      <c r="U11" t="s">
        <v>27</v>
      </c>
      <c r="V11" t="s">
        <v>27</v>
      </c>
      <c r="W11" t="s">
        <v>27</v>
      </c>
      <c r="X11" t="s">
        <v>27</v>
      </c>
    </row>
    <row r="12" spans="1:24" x14ac:dyDescent="0.3">
      <c r="D12" t="s">
        <v>27</v>
      </c>
      <c r="E12" t="s">
        <v>27</v>
      </c>
      <c r="F12" t="s">
        <v>27</v>
      </c>
      <c r="G12" t="s">
        <v>27</v>
      </c>
      <c r="H12" t="s">
        <v>27</v>
      </c>
      <c r="I12" t="s">
        <v>27</v>
      </c>
      <c r="J12" t="s">
        <v>27</v>
      </c>
      <c r="K12" t="s">
        <v>69</v>
      </c>
      <c r="L12" t="s">
        <v>27</v>
      </c>
      <c r="M12" t="s">
        <v>27</v>
      </c>
      <c r="N12" t="s">
        <v>27</v>
      </c>
      <c r="O12" t="s">
        <v>27</v>
      </c>
      <c r="P12" t="s">
        <v>27</v>
      </c>
      <c r="Q12" t="s">
        <v>27</v>
      </c>
      <c r="R12" t="s">
        <v>27</v>
      </c>
      <c r="S12" t="s">
        <v>27</v>
      </c>
      <c r="T12" t="s">
        <v>70</v>
      </c>
      <c r="U12" t="s">
        <v>27</v>
      </c>
      <c r="V12" t="s">
        <v>27</v>
      </c>
      <c r="W12" t="s">
        <v>27</v>
      </c>
      <c r="X12" t="s">
        <v>27</v>
      </c>
    </row>
    <row r="13" spans="1:24" x14ac:dyDescent="0.3">
      <c r="D13" t="s">
        <v>27</v>
      </c>
      <c r="E13" t="s">
        <v>27</v>
      </c>
      <c r="F13" t="s">
        <v>27</v>
      </c>
      <c r="G13" t="s">
        <v>27</v>
      </c>
      <c r="H13" t="s">
        <v>27</v>
      </c>
      <c r="I13" t="s">
        <v>27</v>
      </c>
      <c r="J13" t="s">
        <v>27</v>
      </c>
      <c r="K13" t="s">
        <v>69</v>
      </c>
      <c r="L13" t="s">
        <v>27</v>
      </c>
      <c r="M13" t="s">
        <v>27</v>
      </c>
      <c r="N13" t="s">
        <v>27</v>
      </c>
      <c r="O13" t="s">
        <v>27</v>
      </c>
      <c r="P13" t="s">
        <v>27</v>
      </c>
      <c r="Q13" t="s">
        <v>27</v>
      </c>
      <c r="R13" t="s">
        <v>27</v>
      </c>
      <c r="S13" t="s">
        <v>27</v>
      </c>
      <c r="T13" t="s">
        <v>71</v>
      </c>
      <c r="U13" t="s">
        <v>27</v>
      </c>
      <c r="V13" t="s">
        <v>27</v>
      </c>
      <c r="W13" t="s">
        <v>27</v>
      </c>
      <c r="X13" t="s">
        <v>27</v>
      </c>
    </row>
    <row r="14" spans="1:24" x14ac:dyDescent="0.3">
      <c r="D14" t="s">
        <v>27</v>
      </c>
      <c r="E14" t="s">
        <v>27</v>
      </c>
      <c r="F14" t="s">
        <v>27</v>
      </c>
      <c r="G14" t="s">
        <v>27</v>
      </c>
      <c r="H14" t="s">
        <v>27</v>
      </c>
      <c r="I14" t="s">
        <v>27</v>
      </c>
      <c r="J14" t="s">
        <v>27</v>
      </c>
      <c r="K14" t="s">
        <v>72</v>
      </c>
      <c r="L14" t="s">
        <v>27</v>
      </c>
      <c r="M14" t="s">
        <v>27</v>
      </c>
      <c r="N14" t="s">
        <v>27</v>
      </c>
      <c r="O14" t="s">
        <v>27</v>
      </c>
      <c r="P14" t="s">
        <v>27</v>
      </c>
      <c r="Q14" t="s">
        <v>27</v>
      </c>
      <c r="R14" t="s">
        <v>27</v>
      </c>
      <c r="S14" t="s">
        <v>27</v>
      </c>
      <c r="T14" t="s">
        <v>73</v>
      </c>
      <c r="U14" t="s">
        <v>27</v>
      </c>
      <c r="V14" t="s">
        <v>27</v>
      </c>
      <c r="W14" t="s">
        <v>27</v>
      </c>
      <c r="X14" t="s">
        <v>27</v>
      </c>
    </row>
    <row r="15" spans="1:24" x14ac:dyDescent="0.3">
      <c r="D15" t="s">
        <v>27</v>
      </c>
      <c r="E15" t="s">
        <v>27</v>
      </c>
      <c r="F15" t="s">
        <v>27</v>
      </c>
      <c r="G15" t="s">
        <v>27</v>
      </c>
      <c r="H15" t="s">
        <v>27</v>
      </c>
      <c r="I15" t="s">
        <v>27</v>
      </c>
      <c r="J15" t="s">
        <v>27</v>
      </c>
      <c r="K15" t="s">
        <v>27</v>
      </c>
      <c r="L15" t="s">
        <v>27</v>
      </c>
      <c r="M15" t="s">
        <v>27</v>
      </c>
      <c r="N15" t="s">
        <v>27</v>
      </c>
      <c r="O15" t="s">
        <v>27</v>
      </c>
      <c r="P15" t="s">
        <v>27</v>
      </c>
      <c r="Q15" t="s">
        <v>27</v>
      </c>
      <c r="R15" t="s">
        <v>27</v>
      </c>
      <c r="S15" t="s">
        <v>27</v>
      </c>
      <c r="T15" t="s">
        <v>74</v>
      </c>
      <c r="U15" t="s">
        <v>27</v>
      </c>
      <c r="V15" t="s">
        <v>27</v>
      </c>
      <c r="W15" t="s">
        <v>27</v>
      </c>
      <c r="X15" t="s">
        <v>27</v>
      </c>
    </row>
    <row r="16" spans="1:24" x14ac:dyDescent="0.3">
      <c r="D16" t="s">
        <v>27</v>
      </c>
      <c r="E16" t="s">
        <v>27</v>
      </c>
      <c r="F16" t="s">
        <v>27</v>
      </c>
      <c r="G16" t="s">
        <v>27</v>
      </c>
      <c r="H16" t="s">
        <v>27</v>
      </c>
      <c r="I16" t="s">
        <v>27</v>
      </c>
      <c r="J16" t="s">
        <v>27</v>
      </c>
      <c r="K16" t="s">
        <v>27</v>
      </c>
      <c r="L16" t="s">
        <v>27</v>
      </c>
      <c r="M16" t="s">
        <v>27</v>
      </c>
      <c r="N16" t="s">
        <v>27</v>
      </c>
      <c r="O16" t="s">
        <v>27</v>
      </c>
      <c r="P16" t="s">
        <v>27</v>
      </c>
      <c r="Q16" t="s">
        <v>27</v>
      </c>
      <c r="R16" t="s">
        <v>27</v>
      </c>
      <c r="S16" t="s">
        <v>27</v>
      </c>
      <c r="T16" t="s">
        <v>75</v>
      </c>
      <c r="U16" t="s">
        <v>27</v>
      </c>
      <c r="V16" t="s">
        <v>27</v>
      </c>
      <c r="W16" t="s">
        <v>27</v>
      </c>
      <c r="X16" t="s">
        <v>27</v>
      </c>
    </row>
    <row r="17" spans="4:24" x14ac:dyDescent="0.3">
      <c r="D17" t="s">
        <v>27</v>
      </c>
      <c r="E17" t="s">
        <v>27</v>
      </c>
      <c r="F17" t="s">
        <v>27</v>
      </c>
      <c r="G17" t="s">
        <v>27</v>
      </c>
      <c r="H17" t="s">
        <v>27</v>
      </c>
      <c r="I17" t="s">
        <v>27</v>
      </c>
      <c r="J17" t="s">
        <v>27</v>
      </c>
      <c r="K17" t="s">
        <v>27</v>
      </c>
      <c r="L17" t="s">
        <v>27</v>
      </c>
      <c r="M17" t="s">
        <v>27</v>
      </c>
      <c r="N17" t="s">
        <v>27</v>
      </c>
      <c r="O17" t="s">
        <v>27</v>
      </c>
      <c r="P17" t="s">
        <v>27</v>
      </c>
      <c r="Q17" t="s">
        <v>27</v>
      </c>
      <c r="R17" t="s">
        <v>27</v>
      </c>
      <c r="S17" t="s">
        <v>27</v>
      </c>
      <c r="T17" t="s">
        <v>76</v>
      </c>
      <c r="U17" t="s">
        <v>27</v>
      </c>
      <c r="V17" t="s">
        <v>27</v>
      </c>
      <c r="W17" t="s">
        <v>27</v>
      </c>
      <c r="X17" t="s">
        <v>27</v>
      </c>
    </row>
    <row r="18" spans="4:24" x14ac:dyDescent="0.3">
      <c r="D18" t="s">
        <v>27</v>
      </c>
      <c r="E18" t="s">
        <v>27</v>
      </c>
      <c r="F18" t="s">
        <v>27</v>
      </c>
      <c r="G18" t="s">
        <v>27</v>
      </c>
      <c r="H18" t="s">
        <v>27</v>
      </c>
      <c r="I18" t="s">
        <v>27</v>
      </c>
      <c r="J18" t="s">
        <v>27</v>
      </c>
      <c r="K18" t="s">
        <v>27</v>
      </c>
      <c r="L18" t="s">
        <v>27</v>
      </c>
      <c r="M18" t="s">
        <v>27</v>
      </c>
      <c r="N18" t="s">
        <v>27</v>
      </c>
      <c r="O18" t="s">
        <v>27</v>
      </c>
      <c r="P18" t="s">
        <v>27</v>
      </c>
      <c r="Q18" t="s">
        <v>27</v>
      </c>
      <c r="R18" t="s">
        <v>27</v>
      </c>
      <c r="S18" t="s">
        <v>27</v>
      </c>
      <c r="T18" t="s">
        <v>77</v>
      </c>
      <c r="U18" t="s">
        <v>27</v>
      </c>
      <c r="V18" t="s">
        <v>27</v>
      </c>
      <c r="W18" t="s">
        <v>27</v>
      </c>
      <c r="X18" t="s">
        <v>27</v>
      </c>
    </row>
    <row r="19" spans="4:24" x14ac:dyDescent="0.3">
      <c r="D19" t="s">
        <v>27</v>
      </c>
      <c r="E19" t="s">
        <v>27</v>
      </c>
      <c r="F19" t="s">
        <v>27</v>
      </c>
      <c r="G19" t="s">
        <v>27</v>
      </c>
      <c r="H19" t="s">
        <v>27</v>
      </c>
      <c r="I19" t="s">
        <v>27</v>
      </c>
      <c r="J19" t="s">
        <v>27</v>
      </c>
      <c r="K19" t="s">
        <v>27</v>
      </c>
      <c r="L19" t="s">
        <v>27</v>
      </c>
      <c r="M19" t="s">
        <v>27</v>
      </c>
      <c r="N19" t="s">
        <v>27</v>
      </c>
      <c r="O19" t="s">
        <v>27</v>
      </c>
      <c r="P19" t="s">
        <v>27</v>
      </c>
      <c r="Q19" t="s">
        <v>27</v>
      </c>
      <c r="R19" t="s">
        <v>27</v>
      </c>
      <c r="S19" t="s">
        <v>27</v>
      </c>
      <c r="T19" t="s">
        <v>78</v>
      </c>
      <c r="U19" t="s">
        <v>27</v>
      </c>
      <c r="V19" t="s">
        <v>27</v>
      </c>
      <c r="W19" t="s">
        <v>27</v>
      </c>
      <c r="X19" t="s">
        <v>27</v>
      </c>
    </row>
    <row r="20" spans="4:24" x14ac:dyDescent="0.3">
      <c r="D20" t="s">
        <v>27</v>
      </c>
      <c r="E20" t="s">
        <v>27</v>
      </c>
      <c r="F20" t="s">
        <v>27</v>
      </c>
      <c r="G20" t="s">
        <v>27</v>
      </c>
      <c r="H20" t="s">
        <v>27</v>
      </c>
      <c r="I20" t="s">
        <v>27</v>
      </c>
      <c r="J20" t="s">
        <v>27</v>
      </c>
      <c r="K20" t="s">
        <v>27</v>
      </c>
      <c r="L20" t="s">
        <v>27</v>
      </c>
      <c r="M20" t="s">
        <v>27</v>
      </c>
      <c r="N20" t="s">
        <v>27</v>
      </c>
      <c r="O20" t="s">
        <v>27</v>
      </c>
      <c r="P20" t="s">
        <v>27</v>
      </c>
      <c r="Q20" t="s">
        <v>27</v>
      </c>
      <c r="R20" t="s">
        <v>27</v>
      </c>
      <c r="S20" t="s">
        <v>27</v>
      </c>
      <c r="T20" t="s">
        <v>79</v>
      </c>
      <c r="U20" t="s">
        <v>27</v>
      </c>
      <c r="V20" t="s">
        <v>27</v>
      </c>
      <c r="W20" t="s">
        <v>27</v>
      </c>
      <c r="X20" t="s">
        <v>27</v>
      </c>
    </row>
    <row r="21" spans="4:24" x14ac:dyDescent="0.3">
      <c r="D21" t="s">
        <v>27</v>
      </c>
      <c r="E21" t="s">
        <v>27</v>
      </c>
      <c r="F21" t="s">
        <v>27</v>
      </c>
      <c r="G21" t="s">
        <v>27</v>
      </c>
      <c r="H21" t="s">
        <v>27</v>
      </c>
      <c r="I21" t="s">
        <v>27</v>
      </c>
      <c r="J21" t="s">
        <v>27</v>
      </c>
      <c r="K21" t="s">
        <v>27</v>
      </c>
      <c r="L21" t="s">
        <v>27</v>
      </c>
      <c r="M21" t="s">
        <v>27</v>
      </c>
      <c r="N21" t="s">
        <v>27</v>
      </c>
      <c r="O21" t="s">
        <v>27</v>
      </c>
      <c r="P21" t="s">
        <v>27</v>
      </c>
      <c r="Q21" t="s">
        <v>27</v>
      </c>
      <c r="R21" t="s">
        <v>27</v>
      </c>
      <c r="S21" t="s">
        <v>27</v>
      </c>
      <c r="T21" t="s">
        <v>80</v>
      </c>
      <c r="U21" t="s">
        <v>27</v>
      </c>
      <c r="V21" t="s">
        <v>27</v>
      </c>
      <c r="W21" t="s">
        <v>27</v>
      </c>
      <c r="X21" t="s">
        <v>27</v>
      </c>
    </row>
    <row r="22" spans="4:24" x14ac:dyDescent="0.3">
      <c r="D22" t="s">
        <v>27</v>
      </c>
      <c r="E22" t="s">
        <v>27</v>
      </c>
      <c r="F22" t="s">
        <v>27</v>
      </c>
      <c r="G22" t="s">
        <v>27</v>
      </c>
      <c r="H22" t="s">
        <v>27</v>
      </c>
      <c r="I22" t="s">
        <v>27</v>
      </c>
      <c r="J22" t="s">
        <v>27</v>
      </c>
      <c r="K22" t="s">
        <v>27</v>
      </c>
      <c r="L22" t="s">
        <v>27</v>
      </c>
      <c r="M22" t="s">
        <v>27</v>
      </c>
      <c r="N22" t="s">
        <v>27</v>
      </c>
      <c r="O22" t="s">
        <v>27</v>
      </c>
      <c r="P22" t="s">
        <v>27</v>
      </c>
      <c r="Q22" t="s">
        <v>27</v>
      </c>
      <c r="R22" t="s">
        <v>27</v>
      </c>
      <c r="S22" t="s">
        <v>27</v>
      </c>
      <c r="T22" t="s">
        <v>81</v>
      </c>
      <c r="U22" t="s">
        <v>27</v>
      </c>
      <c r="V22" t="s">
        <v>27</v>
      </c>
      <c r="W22" t="s">
        <v>27</v>
      </c>
      <c r="X22" t="s">
        <v>27</v>
      </c>
    </row>
    <row r="23" spans="4:24" x14ac:dyDescent="0.3">
      <c r="D23" t="s">
        <v>27</v>
      </c>
      <c r="E23" t="s">
        <v>27</v>
      </c>
      <c r="F23" t="s">
        <v>27</v>
      </c>
      <c r="G23" t="s">
        <v>27</v>
      </c>
      <c r="H23" t="s">
        <v>27</v>
      </c>
      <c r="I23" t="s">
        <v>27</v>
      </c>
      <c r="J23" t="s">
        <v>27</v>
      </c>
      <c r="K23" t="s">
        <v>27</v>
      </c>
      <c r="L23" t="s">
        <v>27</v>
      </c>
      <c r="M23" t="s">
        <v>27</v>
      </c>
      <c r="N23" t="s">
        <v>27</v>
      </c>
      <c r="O23" t="s">
        <v>27</v>
      </c>
      <c r="P23" t="s">
        <v>27</v>
      </c>
      <c r="Q23" t="s">
        <v>27</v>
      </c>
      <c r="R23" t="s">
        <v>27</v>
      </c>
      <c r="S23" t="s">
        <v>27</v>
      </c>
      <c r="T23" t="s">
        <v>82</v>
      </c>
      <c r="U23" t="s">
        <v>27</v>
      </c>
      <c r="V23" t="s">
        <v>27</v>
      </c>
      <c r="W23" t="s">
        <v>27</v>
      </c>
      <c r="X23" t="s">
        <v>27</v>
      </c>
    </row>
    <row r="24" spans="4:24" x14ac:dyDescent="0.3">
      <c r="D24" t="s">
        <v>27</v>
      </c>
      <c r="E24" t="s">
        <v>27</v>
      </c>
      <c r="F24" t="s">
        <v>27</v>
      </c>
      <c r="G24" t="s">
        <v>27</v>
      </c>
      <c r="H24" t="s">
        <v>27</v>
      </c>
      <c r="I24" t="s">
        <v>27</v>
      </c>
      <c r="J24" t="s">
        <v>27</v>
      </c>
      <c r="K24" t="s">
        <v>27</v>
      </c>
      <c r="L24" t="s">
        <v>27</v>
      </c>
      <c r="M24" t="s">
        <v>27</v>
      </c>
      <c r="N24" t="s">
        <v>27</v>
      </c>
      <c r="O24" t="s">
        <v>27</v>
      </c>
      <c r="P24" t="s">
        <v>27</v>
      </c>
      <c r="Q24" t="s">
        <v>27</v>
      </c>
      <c r="R24" t="s">
        <v>27</v>
      </c>
      <c r="S24" t="s">
        <v>27</v>
      </c>
      <c r="T24" t="s">
        <v>83</v>
      </c>
      <c r="U24" t="s">
        <v>27</v>
      </c>
      <c r="V24" t="s">
        <v>27</v>
      </c>
      <c r="W24" t="s">
        <v>27</v>
      </c>
      <c r="X24" t="s">
        <v>27</v>
      </c>
    </row>
    <row r="25" spans="4:24" x14ac:dyDescent="0.3">
      <c r="D25" t="s">
        <v>27</v>
      </c>
      <c r="E25" t="s">
        <v>27</v>
      </c>
      <c r="F25" t="s">
        <v>27</v>
      </c>
      <c r="G25" t="s">
        <v>27</v>
      </c>
      <c r="H25" t="s">
        <v>27</v>
      </c>
      <c r="I25" t="s">
        <v>27</v>
      </c>
      <c r="J25" t="s">
        <v>27</v>
      </c>
      <c r="K25" t="s">
        <v>27</v>
      </c>
      <c r="L25" t="s">
        <v>27</v>
      </c>
      <c r="M25" t="s">
        <v>27</v>
      </c>
      <c r="N25" t="s">
        <v>27</v>
      </c>
      <c r="O25" t="s">
        <v>27</v>
      </c>
      <c r="P25" t="s">
        <v>27</v>
      </c>
      <c r="Q25" t="s">
        <v>27</v>
      </c>
      <c r="R25" t="s">
        <v>27</v>
      </c>
      <c r="S25" t="s">
        <v>27</v>
      </c>
      <c r="T25" t="s">
        <v>84</v>
      </c>
      <c r="U25" t="s">
        <v>27</v>
      </c>
      <c r="V25" t="s">
        <v>27</v>
      </c>
      <c r="W25" t="s">
        <v>27</v>
      </c>
      <c r="X25" t="s">
        <v>27</v>
      </c>
    </row>
    <row r="26" spans="4:24" x14ac:dyDescent="0.3">
      <c r="D26" t="s">
        <v>27</v>
      </c>
      <c r="E26" t="s">
        <v>27</v>
      </c>
      <c r="F26" t="s">
        <v>27</v>
      </c>
      <c r="G26" t="s">
        <v>27</v>
      </c>
      <c r="H26" t="s">
        <v>27</v>
      </c>
      <c r="I26" t="s">
        <v>27</v>
      </c>
      <c r="J26" t="s">
        <v>27</v>
      </c>
      <c r="K26" t="s">
        <v>27</v>
      </c>
      <c r="L26" t="s">
        <v>27</v>
      </c>
      <c r="M26" t="s">
        <v>27</v>
      </c>
      <c r="N26" t="s">
        <v>27</v>
      </c>
      <c r="O26" t="s">
        <v>27</v>
      </c>
      <c r="P26" t="s">
        <v>27</v>
      </c>
      <c r="Q26" t="s">
        <v>27</v>
      </c>
      <c r="R26" t="s">
        <v>27</v>
      </c>
      <c r="S26" t="s">
        <v>27</v>
      </c>
      <c r="T26" t="s">
        <v>85</v>
      </c>
      <c r="U26" t="s">
        <v>27</v>
      </c>
      <c r="V26" t="s">
        <v>27</v>
      </c>
      <c r="W26" t="s">
        <v>27</v>
      </c>
      <c r="X26" t="s">
        <v>27</v>
      </c>
    </row>
    <row r="27" spans="4:24" x14ac:dyDescent="0.3">
      <c r="D27" t="s">
        <v>27</v>
      </c>
      <c r="E27" t="s">
        <v>27</v>
      </c>
      <c r="F27" t="s">
        <v>27</v>
      </c>
      <c r="G27" t="s">
        <v>27</v>
      </c>
      <c r="H27" t="s">
        <v>27</v>
      </c>
      <c r="I27" t="s">
        <v>27</v>
      </c>
      <c r="J27" t="s">
        <v>27</v>
      </c>
      <c r="K27" t="s">
        <v>27</v>
      </c>
      <c r="L27" t="s">
        <v>27</v>
      </c>
      <c r="M27" t="s">
        <v>27</v>
      </c>
      <c r="N27" t="s">
        <v>27</v>
      </c>
      <c r="O27" t="s">
        <v>27</v>
      </c>
      <c r="P27" t="s">
        <v>27</v>
      </c>
      <c r="Q27" t="s">
        <v>27</v>
      </c>
      <c r="R27" t="s">
        <v>27</v>
      </c>
      <c r="S27" t="s">
        <v>27</v>
      </c>
      <c r="T27" t="s">
        <v>86</v>
      </c>
      <c r="U27" t="s">
        <v>27</v>
      </c>
      <c r="V27" t="s">
        <v>27</v>
      </c>
      <c r="W27" t="s">
        <v>27</v>
      </c>
      <c r="X27" t="s">
        <v>27</v>
      </c>
    </row>
    <row r="28" spans="4:24" x14ac:dyDescent="0.3">
      <c r="D28" t="s">
        <v>27</v>
      </c>
      <c r="E28" t="s">
        <v>27</v>
      </c>
      <c r="F28" t="s">
        <v>27</v>
      </c>
      <c r="G28" t="s">
        <v>27</v>
      </c>
      <c r="H28" t="s">
        <v>27</v>
      </c>
      <c r="I28" t="s">
        <v>27</v>
      </c>
      <c r="J28" t="s">
        <v>27</v>
      </c>
      <c r="K28" t="s">
        <v>27</v>
      </c>
      <c r="L28" t="s">
        <v>27</v>
      </c>
      <c r="M28" t="s">
        <v>27</v>
      </c>
      <c r="N28" t="s">
        <v>27</v>
      </c>
      <c r="O28" t="s">
        <v>27</v>
      </c>
      <c r="P28" t="s">
        <v>27</v>
      </c>
      <c r="Q28" t="s">
        <v>27</v>
      </c>
      <c r="R28" t="s">
        <v>27</v>
      </c>
      <c r="S28" t="s">
        <v>27</v>
      </c>
      <c r="T28" t="s">
        <v>87</v>
      </c>
      <c r="U28" t="s">
        <v>27</v>
      </c>
      <c r="V28" t="s">
        <v>27</v>
      </c>
      <c r="W28" t="s">
        <v>27</v>
      </c>
      <c r="X28" t="s">
        <v>27</v>
      </c>
    </row>
    <row r="29" spans="4:24" x14ac:dyDescent="0.3">
      <c r="D29" t="s">
        <v>27</v>
      </c>
      <c r="E29" t="s">
        <v>27</v>
      </c>
      <c r="F29" t="s">
        <v>27</v>
      </c>
      <c r="G29" t="s">
        <v>27</v>
      </c>
      <c r="H29" t="s">
        <v>27</v>
      </c>
      <c r="I29" t="s">
        <v>27</v>
      </c>
      <c r="J29" t="s">
        <v>27</v>
      </c>
      <c r="K29" t="s">
        <v>27</v>
      </c>
      <c r="L29" t="s">
        <v>27</v>
      </c>
      <c r="M29" t="s">
        <v>27</v>
      </c>
      <c r="N29" t="s">
        <v>27</v>
      </c>
      <c r="O29" t="s">
        <v>27</v>
      </c>
      <c r="P29" t="s">
        <v>27</v>
      </c>
      <c r="Q29" t="s">
        <v>27</v>
      </c>
      <c r="R29" t="s">
        <v>27</v>
      </c>
      <c r="S29" t="s">
        <v>27</v>
      </c>
      <c r="T29" t="s">
        <v>88</v>
      </c>
      <c r="U29" t="s">
        <v>27</v>
      </c>
      <c r="V29" t="s">
        <v>27</v>
      </c>
      <c r="W29" t="s">
        <v>27</v>
      </c>
      <c r="X29" t="s">
        <v>27</v>
      </c>
    </row>
    <row r="30" spans="4:24" x14ac:dyDescent="0.3">
      <c r="D30" t="s">
        <v>27</v>
      </c>
      <c r="E30" t="s">
        <v>27</v>
      </c>
      <c r="F30" t="s">
        <v>27</v>
      </c>
      <c r="G30" t="s">
        <v>27</v>
      </c>
      <c r="H30" t="s">
        <v>27</v>
      </c>
      <c r="I30" t="s">
        <v>27</v>
      </c>
      <c r="J30" t="s">
        <v>27</v>
      </c>
      <c r="K30" t="s">
        <v>27</v>
      </c>
      <c r="L30" t="s">
        <v>27</v>
      </c>
      <c r="M30" t="s">
        <v>27</v>
      </c>
      <c r="N30" t="s">
        <v>27</v>
      </c>
      <c r="O30" t="s">
        <v>27</v>
      </c>
      <c r="P30" t="s">
        <v>27</v>
      </c>
      <c r="Q30" t="s">
        <v>27</v>
      </c>
      <c r="R30" t="s">
        <v>27</v>
      </c>
      <c r="S30" t="s">
        <v>27</v>
      </c>
      <c r="T30" t="s">
        <v>89</v>
      </c>
      <c r="U30" t="s">
        <v>27</v>
      </c>
      <c r="V30" t="s">
        <v>27</v>
      </c>
      <c r="W30" t="s">
        <v>27</v>
      </c>
      <c r="X30" t="s">
        <v>27</v>
      </c>
    </row>
    <row r="31" spans="4:24" x14ac:dyDescent="0.3">
      <c r="D31" t="s">
        <v>27</v>
      </c>
      <c r="E31" t="s">
        <v>27</v>
      </c>
      <c r="F31" t="s">
        <v>27</v>
      </c>
      <c r="G31" t="s">
        <v>27</v>
      </c>
      <c r="H31" t="s">
        <v>27</v>
      </c>
      <c r="I31" t="s">
        <v>27</v>
      </c>
      <c r="J31" t="s">
        <v>27</v>
      </c>
      <c r="K31" t="s">
        <v>27</v>
      </c>
      <c r="L31" t="s">
        <v>27</v>
      </c>
      <c r="M31" t="s">
        <v>27</v>
      </c>
      <c r="N31" t="s">
        <v>27</v>
      </c>
      <c r="O31" t="s">
        <v>27</v>
      </c>
      <c r="P31" t="s">
        <v>27</v>
      </c>
      <c r="Q31" t="s">
        <v>27</v>
      </c>
      <c r="R31" t="s">
        <v>27</v>
      </c>
      <c r="S31" t="s">
        <v>27</v>
      </c>
      <c r="T31" t="s">
        <v>90</v>
      </c>
      <c r="U31" t="s">
        <v>27</v>
      </c>
      <c r="V31" t="s">
        <v>27</v>
      </c>
      <c r="W31" t="s">
        <v>27</v>
      </c>
      <c r="X31" t="s">
        <v>27</v>
      </c>
    </row>
    <row r="32" spans="4:24" x14ac:dyDescent="0.3">
      <c r="D32" t="s">
        <v>27</v>
      </c>
      <c r="E32" t="s">
        <v>27</v>
      </c>
      <c r="F32" t="s">
        <v>27</v>
      </c>
      <c r="G32" t="s">
        <v>27</v>
      </c>
      <c r="H32" t="s">
        <v>27</v>
      </c>
      <c r="I32" t="s">
        <v>27</v>
      </c>
      <c r="J32" t="s">
        <v>27</v>
      </c>
      <c r="K32" t="s">
        <v>27</v>
      </c>
      <c r="L32" t="s">
        <v>27</v>
      </c>
      <c r="M32" t="s">
        <v>27</v>
      </c>
      <c r="N32" t="s">
        <v>27</v>
      </c>
      <c r="O32" t="s">
        <v>27</v>
      </c>
      <c r="P32" t="s">
        <v>27</v>
      </c>
      <c r="Q32" t="s">
        <v>27</v>
      </c>
      <c r="R32" t="s">
        <v>27</v>
      </c>
      <c r="S32" t="s">
        <v>27</v>
      </c>
      <c r="T32" t="s">
        <v>91</v>
      </c>
      <c r="U32" t="s">
        <v>27</v>
      </c>
      <c r="V32" t="s">
        <v>27</v>
      </c>
      <c r="W32" t="s">
        <v>27</v>
      </c>
      <c r="X32" t="s">
        <v>27</v>
      </c>
    </row>
    <row r="33" spans="4:24" x14ac:dyDescent="0.3">
      <c r="D33" t="s">
        <v>27</v>
      </c>
      <c r="E33" t="s">
        <v>27</v>
      </c>
      <c r="F33" t="s">
        <v>27</v>
      </c>
      <c r="G33" t="s">
        <v>27</v>
      </c>
      <c r="H33" t="s">
        <v>27</v>
      </c>
      <c r="I33" t="s">
        <v>27</v>
      </c>
      <c r="J33" t="s">
        <v>27</v>
      </c>
      <c r="K33" t="s">
        <v>27</v>
      </c>
      <c r="L33" t="s">
        <v>27</v>
      </c>
      <c r="M33" t="s">
        <v>27</v>
      </c>
      <c r="N33" t="s">
        <v>27</v>
      </c>
      <c r="O33" t="s">
        <v>27</v>
      </c>
      <c r="P33" t="s">
        <v>27</v>
      </c>
      <c r="Q33" t="s">
        <v>27</v>
      </c>
      <c r="R33" t="s">
        <v>27</v>
      </c>
      <c r="S33" t="s">
        <v>27</v>
      </c>
      <c r="T33" t="s">
        <v>92</v>
      </c>
      <c r="U33" t="s">
        <v>27</v>
      </c>
      <c r="V33" t="s">
        <v>27</v>
      </c>
      <c r="W33" t="s">
        <v>27</v>
      </c>
      <c r="X33" t="s">
        <v>27</v>
      </c>
    </row>
    <row r="34" spans="4:24" x14ac:dyDescent="0.3">
      <c r="D34" t="s">
        <v>27</v>
      </c>
      <c r="E34" t="s">
        <v>27</v>
      </c>
      <c r="F34" t="s">
        <v>27</v>
      </c>
      <c r="G34" t="s">
        <v>27</v>
      </c>
      <c r="H34" t="s">
        <v>27</v>
      </c>
      <c r="I34" t="s">
        <v>27</v>
      </c>
      <c r="J34" t="s">
        <v>27</v>
      </c>
      <c r="K34" t="s">
        <v>27</v>
      </c>
      <c r="L34" t="s">
        <v>27</v>
      </c>
      <c r="M34" t="s">
        <v>27</v>
      </c>
      <c r="N34" t="s">
        <v>27</v>
      </c>
      <c r="O34" t="s">
        <v>27</v>
      </c>
      <c r="P34" t="s">
        <v>27</v>
      </c>
      <c r="Q34" t="s">
        <v>27</v>
      </c>
      <c r="R34" t="s">
        <v>27</v>
      </c>
      <c r="S34" t="s">
        <v>27</v>
      </c>
      <c r="T34" t="s">
        <v>27</v>
      </c>
      <c r="U34" t="s">
        <v>27</v>
      </c>
      <c r="V34" t="s">
        <v>27</v>
      </c>
      <c r="W34" t="s">
        <v>27</v>
      </c>
      <c r="X34" t="s">
        <v>27</v>
      </c>
    </row>
    <row r="35" spans="4:24" x14ac:dyDescent="0.3">
      <c r="D35" t="s">
        <v>27</v>
      </c>
      <c r="E35" t="s">
        <v>27</v>
      </c>
      <c r="F35" t="s">
        <v>27</v>
      </c>
      <c r="G35" t="s">
        <v>27</v>
      </c>
      <c r="H35" t="s">
        <v>27</v>
      </c>
      <c r="I35" t="s">
        <v>27</v>
      </c>
      <c r="J35" t="s">
        <v>27</v>
      </c>
      <c r="K35" t="s">
        <v>27</v>
      </c>
      <c r="L35" t="s">
        <v>27</v>
      </c>
      <c r="M35" t="s">
        <v>27</v>
      </c>
      <c r="N35" t="s">
        <v>27</v>
      </c>
      <c r="O35" t="s">
        <v>27</v>
      </c>
      <c r="P35" t="s">
        <v>27</v>
      </c>
      <c r="Q35" t="s">
        <v>27</v>
      </c>
      <c r="R35" t="s">
        <v>27</v>
      </c>
      <c r="S35" t="s">
        <v>27</v>
      </c>
      <c r="T35" t="s">
        <v>27</v>
      </c>
      <c r="U35" t="s">
        <v>27</v>
      </c>
      <c r="V35" t="s">
        <v>27</v>
      </c>
      <c r="W35" t="s">
        <v>27</v>
      </c>
      <c r="X35" t="s">
        <v>27</v>
      </c>
    </row>
    <row r="36" spans="4:24" x14ac:dyDescent="0.3">
      <c r="D36" t="s">
        <v>27</v>
      </c>
      <c r="E36" t="s">
        <v>27</v>
      </c>
      <c r="F36" t="s">
        <v>27</v>
      </c>
      <c r="G36" t="s">
        <v>27</v>
      </c>
      <c r="H36" t="s">
        <v>27</v>
      </c>
      <c r="I36" t="s">
        <v>27</v>
      </c>
      <c r="J36" t="s">
        <v>27</v>
      </c>
      <c r="K36" t="s">
        <v>27</v>
      </c>
      <c r="L36" t="s">
        <v>27</v>
      </c>
      <c r="M36" t="s">
        <v>27</v>
      </c>
      <c r="N36" t="s">
        <v>27</v>
      </c>
      <c r="O36" t="s">
        <v>27</v>
      </c>
      <c r="P36" t="s">
        <v>27</v>
      </c>
      <c r="Q36" t="s">
        <v>27</v>
      </c>
      <c r="R36" t="s">
        <v>27</v>
      </c>
      <c r="S36" t="s">
        <v>27</v>
      </c>
      <c r="T36" t="s">
        <v>27</v>
      </c>
      <c r="U36" t="s">
        <v>27</v>
      </c>
      <c r="V36" t="s">
        <v>27</v>
      </c>
      <c r="W36" t="s">
        <v>27</v>
      </c>
      <c r="X36" t="s">
        <v>27</v>
      </c>
    </row>
    <row r="37" spans="4:24" x14ac:dyDescent="0.3">
      <c r="D37" t="s">
        <v>27</v>
      </c>
      <c r="E37" t="s">
        <v>27</v>
      </c>
      <c r="F37" t="s">
        <v>27</v>
      </c>
      <c r="G37" t="s">
        <v>27</v>
      </c>
      <c r="H37" t="s">
        <v>27</v>
      </c>
      <c r="I37" t="s">
        <v>27</v>
      </c>
      <c r="J37" t="s">
        <v>27</v>
      </c>
      <c r="K37" t="s">
        <v>27</v>
      </c>
      <c r="L37" t="s">
        <v>27</v>
      </c>
      <c r="M37" t="s">
        <v>27</v>
      </c>
      <c r="N37" t="s">
        <v>27</v>
      </c>
      <c r="O37" t="s">
        <v>27</v>
      </c>
      <c r="P37" t="s">
        <v>27</v>
      </c>
      <c r="Q37" t="s">
        <v>27</v>
      </c>
      <c r="R37" t="s">
        <v>27</v>
      </c>
      <c r="S37" t="s">
        <v>27</v>
      </c>
      <c r="T37" t="s">
        <v>27</v>
      </c>
      <c r="U37" t="s">
        <v>27</v>
      </c>
      <c r="V37" t="s">
        <v>27</v>
      </c>
      <c r="W37" t="s">
        <v>27</v>
      </c>
      <c r="X37" t="s">
        <v>27</v>
      </c>
    </row>
    <row r="38" spans="4:24" x14ac:dyDescent="0.3">
      <c r="D38" t="s">
        <v>27</v>
      </c>
      <c r="E38" t="s">
        <v>27</v>
      </c>
      <c r="F38" t="s">
        <v>27</v>
      </c>
      <c r="G38" t="s">
        <v>27</v>
      </c>
      <c r="H38" t="s">
        <v>27</v>
      </c>
      <c r="I38" t="s">
        <v>27</v>
      </c>
      <c r="J38" t="s">
        <v>27</v>
      </c>
      <c r="K38" t="s">
        <v>27</v>
      </c>
      <c r="L38" t="s">
        <v>27</v>
      </c>
      <c r="M38" t="s">
        <v>27</v>
      </c>
      <c r="N38" t="s">
        <v>27</v>
      </c>
      <c r="O38" t="s">
        <v>27</v>
      </c>
      <c r="P38" t="s">
        <v>27</v>
      </c>
      <c r="Q38" t="s">
        <v>27</v>
      </c>
      <c r="R38" t="s">
        <v>27</v>
      </c>
      <c r="S38" t="s">
        <v>27</v>
      </c>
      <c r="T38" t="s">
        <v>27</v>
      </c>
      <c r="U38" t="s">
        <v>27</v>
      </c>
      <c r="V38" t="s">
        <v>27</v>
      </c>
      <c r="W38" t="s">
        <v>27</v>
      </c>
      <c r="X38" t="s">
        <v>27</v>
      </c>
    </row>
    <row r="39" spans="4:24" x14ac:dyDescent="0.3">
      <c r="D39" t="s">
        <v>27</v>
      </c>
      <c r="E39" t="s">
        <v>27</v>
      </c>
      <c r="F39" t="s">
        <v>27</v>
      </c>
      <c r="G39" t="s">
        <v>27</v>
      </c>
      <c r="H39" t="s">
        <v>27</v>
      </c>
      <c r="I39" t="s">
        <v>27</v>
      </c>
      <c r="J39" t="s">
        <v>27</v>
      </c>
      <c r="K39" t="s">
        <v>27</v>
      </c>
      <c r="L39" t="s">
        <v>27</v>
      </c>
      <c r="M39" t="s">
        <v>27</v>
      </c>
      <c r="N39" t="s">
        <v>27</v>
      </c>
      <c r="O39" t="s">
        <v>27</v>
      </c>
      <c r="P39" t="s">
        <v>27</v>
      </c>
      <c r="Q39" t="s">
        <v>27</v>
      </c>
      <c r="R39" t="s">
        <v>27</v>
      </c>
      <c r="S39" t="s">
        <v>27</v>
      </c>
      <c r="T39" t="s">
        <v>27</v>
      </c>
      <c r="U39" t="s">
        <v>27</v>
      </c>
      <c r="V39" t="s">
        <v>27</v>
      </c>
      <c r="W39" t="s">
        <v>27</v>
      </c>
      <c r="X39" t="s">
        <v>27</v>
      </c>
    </row>
    <row r="40" spans="4:24" x14ac:dyDescent="0.3">
      <c r="D40" t="s">
        <v>27</v>
      </c>
      <c r="E40" t="s">
        <v>27</v>
      </c>
      <c r="F40" t="s">
        <v>27</v>
      </c>
      <c r="G40" t="s">
        <v>27</v>
      </c>
      <c r="H40" t="s">
        <v>27</v>
      </c>
      <c r="I40" t="s">
        <v>27</v>
      </c>
      <c r="J40" t="s">
        <v>27</v>
      </c>
      <c r="K40" t="s">
        <v>27</v>
      </c>
      <c r="L40" t="s">
        <v>27</v>
      </c>
      <c r="M40" t="s">
        <v>27</v>
      </c>
      <c r="N40" t="s">
        <v>27</v>
      </c>
      <c r="O40" t="s">
        <v>27</v>
      </c>
      <c r="P40" t="s">
        <v>27</v>
      </c>
      <c r="Q40" t="s">
        <v>27</v>
      </c>
      <c r="R40" t="s">
        <v>27</v>
      </c>
      <c r="S40" t="s">
        <v>27</v>
      </c>
      <c r="T40" t="s">
        <v>27</v>
      </c>
      <c r="U40" t="s">
        <v>27</v>
      </c>
      <c r="V40" t="s">
        <v>27</v>
      </c>
      <c r="W40" t="s">
        <v>27</v>
      </c>
      <c r="X40" t="s">
        <v>27</v>
      </c>
    </row>
    <row r="41" spans="4:24" x14ac:dyDescent="0.3">
      <c r="D41" t="s">
        <v>27</v>
      </c>
      <c r="E41" t="s">
        <v>27</v>
      </c>
      <c r="F41" t="s">
        <v>27</v>
      </c>
      <c r="G41" t="s">
        <v>27</v>
      </c>
      <c r="H41" t="s">
        <v>27</v>
      </c>
      <c r="I41" t="s">
        <v>27</v>
      </c>
      <c r="J41" t="s">
        <v>27</v>
      </c>
      <c r="K41" t="s">
        <v>27</v>
      </c>
      <c r="L41" t="s">
        <v>27</v>
      </c>
      <c r="M41" t="s">
        <v>27</v>
      </c>
      <c r="N41" t="s">
        <v>27</v>
      </c>
      <c r="O41" t="s">
        <v>27</v>
      </c>
      <c r="P41" t="s">
        <v>27</v>
      </c>
      <c r="Q41" t="s">
        <v>27</v>
      </c>
      <c r="R41" t="s">
        <v>27</v>
      </c>
      <c r="S41" t="s">
        <v>27</v>
      </c>
      <c r="T41" t="s">
        <v>27</v>
      </c>
      <c r="U41" t="s">
        <v>27</v>
      </c>
      <c r="V41" t="s">
        <v>27</v>
      </c>
      <c r="W41" t="s">
        <v>27</v>
      </c>
      <c r="X41" t="s">
        <v>27</v>
      </c>
    </row>
    <row r="42" spans="4:24" x14ac:dyDescent="0.3">
      <c r="D42" t="s">
        <v>27</v>
      </c>
      <c r="E42" t="s">
        <v>27</v>
      </c>
      <c r="F42" t="s">
        <v>27</v>
      </c>
      <c r="G42" t="s">
        <v>27</v>
      </c>
      <c r="H42" t="s">
        <v>27</v>
      </c>
      <c r="I42" t="s">
        <v>27</v>
      </c>
      <c r="J42" t="s">
        <v>27</v>
      </c>
      <c r="K42" t="s">
        <v>27</v>
      </c>
      <c r="L42" t="s">
        <v>27</v>
      </c>
      <c r="M42" t="s">
        <v>27</v>
      </c>
      <c r="N42" t="s">
        <v>27</v>
      </c>
      <c r="O42" t="s">
        <v>27</v>
      </c>
      <c r="P42" t="s">
        <v>27</v>
      </c>
      <c r="Q42" t="s">
        <v>27</v>
      </c>
      <c r="R42" t="s">
        <v>27</v>
      </c>
      <c r="S42" t="s">
        <v>27</v>
      </c>
      <c r="T42" t="s">
        <v>27</v>
      </c>
      <c r="U42" t="s">
        <v>27</v>
      </c>
      <c r="V42" t="s">
        <v>27</v>
      </c>
      <c r="W42" t="s">
        <v>27</v>
      </c>
      <c r="X42" t="s">
        <v>27</v>
      </c>
    </row>
    <row r="43" spans="4:24" x14ac:dyDescent="0.3">
      <c r="D43" t="s">
        <v>27</v>
      </c>
      <c r="E43" t="s">
        <v>27</v>
      </c>
      <c r="F43" t="s">
        <v>27</v>
      </c>
      <c r="G43" t="s">
        <v>27</v>
      </c>
      <c r="H43" t="s">
        <v>27</v>
      </c>
      <c r="I43" t="s">
        <v>27</v>
      </c>
      <c r="J43" t="s">
        <v>27</v>
      </c>
      <c r="K43" t="s">
        <v>27</v>
      </c>
      <c r="L43" t="s">
        <v>27</v>
      </c>
      <c r="M43" t="s">
        <v>27</v>
      </c>
      <c r="N43" t="s">
        <v>27</v>
      </c>
      <c r="O43" t="s">
        <v>27</v>
      </c>
      <c r="P43" t="s">
        <v>27</v>
      </c>
      <c r="Q43" t="s">
        <v>27</v>
      </c>
      <c r="R43" t="s">
        <v>27</v>
      </c>
      <c r="S43" t="s">
        <v>27</v>
      </c>
      <c r="T43" t="s">
        <v>27</v>
      </c>
      <c r="U43" t="s">
        <v>27</v>
      </c>
      <c r="V43" t="s">
        <v>27</v>
      </c>
      <c r="W43" t="s">
        <v>27</v>
      </c>
      <c r="X43" t="s">
        <v>27</v>
      </c>
    </row>
    <row r="44" spans="4:24" x14ac:dyDescent="0.3">
      <c r="D44" t="s">
        <v>27</v>
      </c>
      <c r="E44" t="s">
        <v>27</v>
      </c>
      <c r="F44" t="s">
        <v>27</v>
      </c>
      <c r="G44" t="s">
        <v>27</v>
      </c>
      <c r="H44" t="s">
        <v>27</v>
      </c>
      <c r="I44" t="s">
        <v>27</v>
      </c>
      <c r="J44" t="s">
        <v>27</v>
      </c>
      <c r="K44" t="s">
        <v>27</v>
      </c>
      <c r="L44" t="s">
        <v>27</v>
      </c>
      <c r="M44" t="s">
        <v>27</v>
      </c>
      <c r="N44" t="s">
        <v>27</v>
      </c>
      <c r="O44" t="s">
        <v>27</v>
      </c>
      <c r="P44" t="s">
        <v>27</v>
      </c>
      <c r="Q44" t="s">
        <v>27</v>
      </c>
      <c r="R44" t="s">
        <v>27</v>
      </c>
      <c r="S44" t="s">
        <v>27</v>
      </c>
      <c r="T44" t="s">
        <v>27</v>
      </c>
      <c r="U44" t="s">
        <v>27</v>
      </c>
      <c r="V44" t="s">
        <v>27</v>
      </c>
      <c r="W44" t="s">
        <v>27</v>
      </c>
      <c r="X44" t="s">
        <v>27</v>
      </c>
    </row>
    <row r="45" spans="4:24" x14ac:dyDescent="0.3">
      <c r="D45" t="s">
        <v>27</v>
      </c>
      <c r="E45" t="s">
        <v>27</v>
      </c>
      <c r="F45" t="s">
        <v>27</v>
      </c>
      <c r="G45" t="s">
        <v>27</v>
      </c>
      <c r="H45" t="s">
        <v>27</v>
      </c>
      <c r="I45" t="s">
        <v>27</v>
      </c>
      <c r="J45" t="s">
        <v>27</v>
      </c>
      <c r="K45" t="s">
        <v>27</v>
      </c>
      <c r="L45" t="s">
        <v>27</v>
      </c>
      <c r="M45" t="s">
        <v>27</v>
      </c>
      <c r="N45" t="s">
        <v>27</v>
      </c>
      <c r="O45" t="s">
        <v>27</v>
      </c>
      <c r="P45" t="s">
        <v>27</v>
      </c>
      <c r="Q45" t="s">
        <v>27</v>
      </c>
      <c r="R45" t="s">
        <v>27</v>
      </c>
      <c r="S45" t="s">
        <v>27</v>
      </c>
      <c r="T45" t="s">
        <v>27</v>
      </c>
      <c r="U45" t="s">
        <v>27</v>
      </c>
      <c r="V45" t="s">
        <v>27</v>
      </c>
      <c r="W45" t="s">
        <v>27</v>
      </c>
      <c r="X45" t="s">
        <v>27</v>
      </c>
    </row>
    <row r="46" spans="4:24" x14ac:dyDescent="0.3">
      <c r="D46" t="s">
        <v>27</v>
      </c>
      <c r="E46" t="s">
        <v>27</v>
      </c>
      <c r="F46" t="s">
        <v>27</v>
      </c>
      <c r="G46" t="s">
        <v>27</v>
      </c>
      <c r="H46" t="s">
        <v>27</v>
      </c>
      <c r="I46" t="s">
        <v>27</v>
      </c>
      <c r="J46" t="s">
        <v>27</v>
      </c>
      <c r="K46" t="s">
        <v>27</v>
      </c>
      <c r="L46" t="s">
        <v>27</v>
      </c>
      <c r="M46" t="s">
        <v>27</v>
      </c>
      <c r="N46" t="s">
        <v>27</v>
      </c>
      <c r="O46" t="s">
        <v>27</v>
      </c>
      <c r="P46" t="s">
        <v>27</v>
      </c>
      <c r="Q46" t="s">
        <v>27</v>
      </c>
      <c r="R46" t="s">
        <v>27</v>
      </c>
      <c r="S46" t="s">
        <v>27</v>
      </c>
      <c r="T46" t="s">
        <v>27</v>
      </c>
      <c r="U46" t="s">
        <v>27</v>
      </c>
      <c r="V46" t="s">
        <v>27</v>
      </c>
      <c r="W46" t="s">
        <v>27</v>
      </c>
      <c r="X46" t="s">
        <v>27</v>
      </c>
    </row>
    <row r="47" spans="4:24" x14ac:dyDescent="0.3">
      <c r="D47" t="s">
        <v>27</v>
      </c>
      <c r="E47" t="s">
        <v>27</v>
      </c>
      <c r="F47" t="s">
        <v>27</v>
      </c>
      <c r="G47" t="s">
        <v>27</v>
      </c>
      <c r="H47" t="s">
        <v>27</v>
      </c>
      <c r="I47" t="s">
        <v>27</v>
      </c>
      <c r="J47" t="s">
        <v>27</v>
      </c>
      <c r="K47" t="s">
        <v>27</v>
      </c>
      <c r="L47" t="s">
        <v>27</v>
      </c>
      <c r="M47" t="s">
        <v>27</v>
      </c>
      <c r="N47" t="s">
        <v>27</v>
      </c>
      <c r="O47" t="s">
        <v>27</v>
      </c>
      <c r="P47" t="s">
        <v>27</v>
      </c>
      <c r="Q47" t="s">
        <v>27</v>
      </c>
      <c r="R47" t="s">
        <v>27</v>
      </c>
      <c r="S47" t="s">
        <v>27</v>
      </c>
      <c r="T47" t="s">
        <v>27</v>
      </c>
      <c r="U47" t="s">
        <v>27</v>
      </c>
      <c r="V47" t="s">
        <v>27</v>
      </c>
      <c r="W47" t="s">
        <v>27</v>
      </c>
      <c r="X47" t="s">
        <v>27</v>
      </c>
    </row>
    <row r="48" spans="4:24" x14ac:dyDescent="0.3">
      <c r="D48" t="s">
        <v>27</v>
      </c>
      <c r="E48" t="s">
        <v>27</v>
      </c>
      <c r="F48" t="s">
        <v>27</v>
      </c>
      <c r="G48" t="s">
        <v>27</v>
      </c>
      <c r="H48" t="s">
        <v>27</v>
      </c>
      <c r="I48" t="s">
        <v>27</v>
      </c>
      <c r="J48" t="s">
        <v>27</v>
      </c>
      <c r="K48" t="s">
        <v>27</v>
      </c>
      <c r="L48" t="s">
        <v>27</v>
      </c>
      <c r="M48" t="s">
        <v>27</v>
      </c>
      <c r="N48" t="s">
        <v>27</v>
      </c>
      <c r="O48" t="s">
        <v>27</v>
      </c>
      <c r="P48" t="s">
        <v>27</v>
      </c>
      <c r="Q48" t="s">
        <v>27</v>
      </c>
      <c r="R48" t="s">
        <v>27</v>
      </c>
      <c r="S48" t="s">
        <v>27</v>
      </c>
      <c r="T48" t="s">
        <v>27</v>
      </c>
      <c r="U48" t="s">
        <v>27</v>
      </c>
      <c r="V48" t="s">
        <v>27</v>
      </c>
      <c r="W48" t="s">
        <v>27</v>
      </c>
      <c r="X48" t="s">
        <v>27</v>
      </c>
    </row>
    <row r="49" spans="4:24" x14ac:dyDescent="0.3">
      <c r="D49" t="s">
        <v>27</v>
      </c>
      <c r="E49" t="s">
        <v>27</v>
      </c>
      <c r="F49" t="s">
        <v>27</v>
      </c>
      <c r="G49" t="s">
        <v>27</v>
      </c>
      <c r="H49" t="s">
        <v>27</v>
      </c>
      <c r="I49" t="s">
        <v>27</v>
      </c>
      <c r="J49" t="s">
        <v>27</v>
      </c>
      <c r="K49" t="s">
        <v>27</v>
      </c>
      <c r="L49" t="s">
        <v>27</v>
      </c>
      <c r="M49" t="s">
        <v>27</v>
      </c>
      <c r="N49" t="s">
        <v>27</v>
      </c>
      <c r="O49" t="s">
        <v>27</v>
      </c>
      <c r="P49" t="s">
        <v>27</v>
      </c>
      <c r="Q49" t="s">
        <v>27</v>
      </c>
      <c r="R49" t="s">
        <v>27</v>
      </c>
      <c r="S49" t="s">
        <v>27</v>
      </c>
      <c r="T49" t="s">
        <v>27</v>
      </c>
      <c r="U49" t="s">
        <v>27</v>
      </c>
      <c r="V49" t="s">
        <v>27</v>
      </c>
      <c r="W49" t="s">
        <v>27</v>
      </c>
      <c r="X49" t="s">
        <v>27</v>
      </c>
    </row>
    <row r="50" spans="4:24" x14ac:dyDescent="0.3">
      <c r="D50" t="s">
        <v>27</v>
      </c>
      <c r="E50" t="s">
        <v>27</v>
      </c>
      <c r="F50" t="s">
        <v>27</v>
      </c>
      <c r="G50" t="s">
        <v>27</v>
      </c>
      <c r="H50" t="s">
        <v>27</v>
      </c>
      <c r="I50" t="s">
        <v>27</v>
      </c>
      <c r="J50" t="s">
        <v>27</v>
      </c>
      <c r="K50" t="s">
        <v>27</v>
      </c>
      <c r="L50" t="s">
        <v>27</v>
      </c>
      <c r="M50" t="s">
        <v>27</v>
      </c>
      <c r="N50" t="s">
        <v>27</v>
      </c>
      <c r="O50" t="s">
        <v>27</v>
      </c>
      <c r="P50" t="s">
        <v>27</v>
      </c>
      <c r="Q50" t="s">
        <v>27</v>
      </c>
      <c r="R50" t="s">
        <v>27</v>
      </c>
      <c r="S50" t="s">
        <v>27</v>
      </c>
      <c r="T50" t="s">
        <v>27</v>
      </c>
      <c r="U50" t="s">
        <v>27</v>
      </c>
      <c r="V50" t="s">
        <v>27</v>
      </c>
      <c r="W50" t="s">
        <v>27</v>
      </c>
      <c r="X50" t="s">
        <v>27</v>
      </c>
    </row>
  </sheetData>
  <sheetProtection algorithmName="SHA-512" hashValue="2Ns2zdY09772/iyXpxRei9CNzbdZVk6HY6/a9Vk1uW6zXTUC58jJG/J8SrHi3FxXm7ueMr3ITsGU9gRV7wTtpA==" saltValue="Rt25r+gVj+wNUb4vDgawKQ==" spinCount="100000" sheet="1" objects="1" scenarios="1" autoFilter="0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98EE-73B7-4026-A2C4-FD4C54BA4087}">
  <dimension ref="A1:AK5000"/>
  <sheetViews>
    <sheetView topLeftCell="H1" zoomScale="115" zoomScaleNormal="115" workbookViewId="0">
      <pane ySplit="2" topLeftCell="A3" activePane="bottomLeft" state="frozen"/>
      <selection pane="bottomLeft" activeCell="L3" sqref="L3:L26"/>
    </sheetView>
  </sheetViews>
  <sheetFormatPr defaultColWidth="9.109375" defaultRowHeight="14.4" x14ac:dyDescent="0.3"/>
  <cols>
    <col min="1" max="1" width="12.6640625" style="48" customWidth="1"/>
    <col min="2" max="2" width="25.33203125" style="48" customWidth="1"/>
    <col min="3" max="6" width="12.6640625" customWidth="1"/>
    <col min="7" max="7" width="12.44140625" bestFit="1" customWidth="1"/>
    <col min="8" max="8" width="13" bestFit="1" customWidth="1"/>
    <col min="9" max="9" width="34.33203125" bestFit="1" customWidth="1"/>
    <col min="10" max="11" width="15.21875" style="48" customWidth="1"/>
    <col min="12" max="12" width="8.44140625" style="48" bestFit="1" customWidth="1"/>
    <col min="13" max="14" width="9.109375" style="48"/>
    <col min="15" max="15" width="18" style="48" customWidth="1"/>
    <col min="16" max="19" width="9.109375" style="48"/>
    <col min="20" max="20" width="14" style="48" customWidth="1"/>
    <col min="21" max="16384" width="9.109375" style="48"/>
  </cols>
  <sheetData>
    <row r="1" spans="1:37" x14ac:dyDescent="0.3">
      <c r="N1" t="s">
        <v>113</v>
      </c>
      <c r="O1" t="s">
        <v>114</v>
      </c>
      <c r="P1" t="s">
        <v>115</v>
      </c>
      <c r="Q1" t="s">
        <v>116</v>
      </c>
      <c r="R1" t="s">
        <v>117</v>
      </c>
      <c r="S1" t="s">
        <v>118</v>
      </c>
      <c r="T1" t="s">
        <v>37</v>
      </c>
      <c r="U1" t="s">
        <v>42</v>
      </c>
      <c r="V1" t="s">
        <v>119</v>
      </c>
      <c r="W1" t="s">
        <v>120</v>
      </c>
      <c r="X1" t="s">
        <v>121</v>
      </c>
      <c r="Y1" t="s">
        <v>122</v>
      </c>
      <c r="Z1" t="s">
        <v>123</v>
      </c>
      <c r="AA1" t="s">
        <v>124</v>
      </c>
      <c r="AB1" t="s">
        <v>125</v>
      </c>
      <c r="AC1" t="s">
        <v>126</v>
      </c>
      <c r="AD1" t="s">
        <v>127</v>
      </c>
      <c r="AE1" t="s">
        <v>5</v>
      </c>
      <c r="AF1" t="s">
        <v>128</v>
      </c>
      <c r="AG1" t="s">
        <v>129</v>
      </c>
      <c r="AH1" t="s">
        <v>130</v>
      </c>
      <c r="AI1" t="s">
        <v>60</v>
      </c>
      <c r="AJ1" t="s">
        <v>131</v>
      </c>
      <c r="AK1" t="s">
        <v>132</v>
      </c>
    </row>
    <row r="2" spans="1:37" x14ac:dyDescent="0.3"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K2" t="s">
        <v>140</v>
      </c>
      <c r="L2"/>
      <c r="M2"/>
      <c r="N2" t="s">
        <v>141</v>
      </c>
      <c r="O2" t="s">
        <v>142</v>
      </c>
      <c r="P2" t="s">
        <v>143</v>
      </c>
      <c r="Q2" t="s">
        <v>144</v>
      </c>
      <c r="R2" t="s">
        <v>117</v>
      </c>
      <c r="S2" t="s">
        <v>145</v>
      </c>
      <c r="T2" t="s">
        <v>37</v>
      </c>
      <c r="U2" t="s">
        <v>146</v>
      </c>
      <c r="V2" t="s">
        <v>147</v>
      </c>
      <c r="W2" t="s">
        <v>120</v>
      </c>
      <c r="X2" t="s">
        <v>49</v>
      </c>
      <c r="Y2" t="s">
        <v>122</v>
      </c>
      <c r="Z2" t="s">
        <v>123</v>
      </c>
      <c r="AA2" t="s">
        <v>148</v>
      </c>
      <c r="AB2" t="s">
        <v>149</v>
      </c>
      <c r="AC2" t="s">
        <v>150</v>
      </c>
      <c r="AD2" t="s">
        <v>127</v>
      </c>
      <c r="AE2" t="s">
        <v>5</v>
      </c>
      <c r="AF2" t="s">
        <v>151</v>
      </c>
      <c r="AG2" t="s">
        <v>129</v>
      </c>
      <c r="AH2" t="s">
        <v>130</v>
      </c>
      <c r="AI2" t="s">
        <v>152</v>
      </c>
      <c r="AJ2" t="s">
        <v>153</v>
      </c>
      <c r="AK2" t="s">
        <v>132</v>
      </c>
    </row>
    <row r="3" spans="1:37" x14ac:dyDescent="0.3">
      <c r="A3" s="49" t="s">
        <v>154</v>
      </c>
      <c r="B3" s="48" t="str">
        <f>D3&amp;COUNTIF($D$3:D3,D3)</f>
        <v>Aveiro1</v>
      </c>
      <c r="C3" t="s">
        <v>155</v>
      </c>
      <c r="D3" t="s">
        <v>117</v>
      </c>
      <c r="E3" t="s">
        <v>156</v>
      </c>
      <c r="F3" t="s">
        <v>157</v>
      </c>
      <c r="G3" t="s">
        <v>158</v>
      </c>
      <c r="H3" t="s">
        <v>159</v>
      </c>
      <c r="I3" s="50" t="s">
        <v>160</v>
      </c>
      <c r="J3" s="48" t="s">
        <v>113</v>
      </c>
      <c r="K3" t="s">
        <v>113</v>
      </c>
      <c r="L3" t="s">
        <v>141</v>
      </c>
      <c r="M3">
        <v>1</v>
      </c>
      <c r="N3" s="48" t="str">
        <f>IFERROR(INDEX($E$3:$E$5400,MATCH(N$1&amp;$M3,$B$3:$B$5400,0)),"-")</f>
        <v>Escola Básica de Pias, Alandroal</v>
      </c>
      <c r="O3" s="48" t="str">
        <f>IFERROR(INDEX($E$3:$E$5400,MATCH(O$1&amp;$M3,$B$3:$B$5400,0)),"-")</f>
        <v>Escola Básica da Guia, Albufeira</v>
      </c>
      <c r="P3" s="48" t="str">
        <f>IFERROR(INDEX($E$3:$E$5400,MATCH(P$1&amp;$M3,$B$3:$B$5400,0)),"-")</f>
        <v>Escola Básica e Secundária Padre José Agostinho Rodrigues, Alter do Chão</v>
      </c>
      <c r="Q3" s="48" t="str">
        <f t="shared" ref="Q3:AK15" si="0">IFERROR(INDEX($E$3:$E$5400,MATCH(Q$1&amp;$M3,$B$3:$B$5400,0)),"-")</f>
        <v>Escola Básica Rómulo de Carvalho, S. Domingos de Rana, Cascais</v>
      </c>
      <c r="R3" s="48" t="str">
        <f t="shared" si="0"/>
        <v>Escola Básica António Graça, Barrô, Águeda</v>
      </c>
      <c r="S3" s="48" t="str">
        <f t="shared" si="0"/>
        <v>Escola Básica de Aljustrel</v>
      </c>
      <c r="T3" s="48" t="str">
        <f t="shared" si="0"/>
        <v>Escola Secundária de Amares</v>
      </c>
      <c r="U3" s="48" t="str">
        <f t="shared" si="0"/>
        <v>Escola Básica e Secundária de Alfândega da Fé</v>
      </c>
      <c r="V3" s="48" t="str">
        <f t="shared" si="0"/>
        <v>Escola Básica e Secundária Pedro Álvares Cabral, Belmonte</v>
      </c>
      <c r="W3" s="48" t="str">
        <f t="shared" si="0"/>
        <v>Escola Básica de Coja, Arganil</v>
      </c>
      <c r="X3" s="48" t="str">
        <f t="shared" si="0"/>
        <v>Escola Básica de Chave, Arouca</v>
      </c>
      <c r="Y3" s="48" t="str">
        <f t="shared" si="0"/>
        <v>Escola Básica de Aguiar da Beira</v>
      </c>
      <c r="Z3" s="48" t="str">
        <f t="shared" si="0"/>
        <v>Escola Básica de Moita, Marinha Grande</v>
      </c>
      <c r="AA3" s="48" t="str">
        <f t="shared" si="0"/>
        <v>Escola Básica Boavida Canada, Azambuja</v>
      </c>
      <c r="AB3" s="48" t="str">
        <f t="shared" si="0"/>
        <v>Escola Básica António Nobre, Lisboa</v>
      </c>
      <c r="AC3" s="48" t="str">
        <f t="shared" si="0"/>
        <v>Escola Básica do Infantado, Loures</v>
      </c>
      <c r="AD3" s="48" t="str">
        <f t="shared" si="0"/>
        <v>Escola Básica de Alpedriz, Alcobaça</v>
      </c>
      <c r="AE3" s="48" t="str">
        <f t="shared" si="0"/>
        <v>Escola Básica de Valbom, Gondomar</v>
      </c>
      <c r="AF3" s="48" t="str">
        <f t="shared" si="0"/>
        <v>Escola Básica n.º 1 de Alcochete</v>
      </c>
      <c r="AG3" s="48" t="str">
        <f t="shared" si="0"/>
        <v>Escola Básica Fernando Formigal de Morais, Varge Mondar, Sintra</v>
      </c>
      <c r="AH3" s="48" t="str">
        <f t="shared" si="0"/>
        <v>Escola Básica Luís Van Zeller de Macedo, Amarante</v>
      </c>
      <c r="AI3" s="48" t="str">
        <f t="shared" si="0"/>
        <v>Escola Básica Padre Himalaya, Távora, Arcos de Valdevez</v>
      </c>
      <c r="AJ3" s="48" t="str">
        <f t="shared" si="0"/>
        <v>Escola Básica de Alijó</v>
      </c>
      <c r="AK3" s="48" t="str">
        <f t="shared" si="0"/>
        <v>Escola Básica Nuno Álvares, Carregal do Sal</v>
      </c>
    </row>
    <row r="4" spans="1:37" x14ac:dyDescent="0.3">
      <c r="A4" s="49" t="s">
        <v>161</v>
      </c>
      <c r="B4" s="48" t="str">
        <f>D4&amp;COUNTIF($D$3:D4,D4)</f>
        <v>Aveiro2</v>
      </c>
      <c r="C4" t="s">
        <v>155</v>
      </c>
      <c r="D4" t="s">
        <v>117</v>
      </c>
      <c r="E4" t="s">
        <v>162</v>
      </c>
      <c r="F4" t="s">
        <v>163</v>
      </c>
      <c r="G4" t="s">
        <v>164</v>
      </c>
      <c r="H4" t="s">
        <v>165</v>
      </c>
      <c r="I4" s="50" t="s">
        <v>166</v>
      </c>
      <c r="J4" s="48" t="s">
        <v>114</v>
      </c>
      <c r="K4" t="s">
        <v>114</v>
      </c>
      <c r="L4" t="s">
        <v>142</v>
      </c>
      <c r="M4">
        <v>2</v>
      </c>
      <c r="N4" s="48" t="str">
        <f t="shared" ref="N4:AC31" si="1">IFERROR(INDEX($E$3:$E$5400,MATCH(N$1&amp;$M4,$B$3:$B$5400,0)),"-")</f>
        <v>Escola Básica Diogo Lopes Sequeira, Alandroal</v>
      </c>
      <c r="O4" s="48" t="str">
        <f t="shared" si="1"/>
        <v>Escola Básica Vale de Pedras, Albufeira</v>
      </c>
      <c r="P4" s="48" t="str">
        <f t="shared" si="1"/>
        <v>Escola Básica de Alter do Chão</v>
      </c>
      <c r="Q4" s="48" t="str">
        <f t="shared" si="0"/>
        <v>Escola Básica de Alvide, Cascais</v>
      </c>
      <c r="R4" s="48" t="str">
        <f t="shared" si="0"/>
        <v>Escola Básica de Macinhata do Vouga, Águeda</v>
      </c>
      <c r="S4" s="48" t="str">
        <f t="shared" si="0"/>
        <v>Escola Básica de Ervidel, Aljustrel</v>
      </c>
      <c r="T4" s="48" t="str">
        <f t="shared" si="0"/>
        <v>Escola Básica D. Gualdim Pais, Amares</v>
      </c>
      <c r="U4" s="48" t="str">
        <f t="shared" si="0"/>
        <v>Escola Básica de Alfândega da Fé</v>
      </c>
      <c r="V4" s="48" t="str">
        <f t="shared" si="0"/>
        <v>Escola Básica Centro Educativo de Belmonte</v>
      </c>
      <c r="W4" s="48" t="str">
        <f t="shared" si="0"/>
        <v>Escola Básica de São Martinho da Cortiça, Arganil</v>
      </c>
      <c r="X4" s="48" t="str">
        <f t="shared" si="0"/>
        <v>Escola Básica de Paço, Rossas, Arouca</v>
      </c>
      <c r="Y4" s="48" t="str">
        <f t="shared" si="0"/>
        <v>Escola Básica de Carapito, Aguiar da Beira</v>
      </c>
      <c r="Z4" s="48" t="str">
        <f t="shared" si="0"/>
        <v>Escola Básica de Maçãs de Dona Maria, Alvaiázere</v>
      </c>
      <c r="AA4" s="48" t="str">
        <f t="shared" si="0"/>
        <v>Escola Básica de Azambuja</v>
      </c>
      <c r="AB4" s="48" t="str">
        <f t="shared" si="0"/>
        <v>Escola Básica do Parque das Nações, Lisboa</v>
      </c>
      <c r="AC4" s="48" t="str">
        <f t="shared" si="0"/>
        <v>Escola Básica Barbosa du Bocage, Póvoa de Santo Adrião, Odivelas</v>
      </c>
      <c r="AD4" s="48" t="str">
        <f t="shared" si="0"/>
        <v>Escola Básica da Vestiaria, Alcobaça</v>
      </c>
      <c r="AE4" s="48" t="str">
        <f t="shared" si="0"/>
        <v>Escola Básica n.º 1 de Gondomar</v>
      </c>
      <c r="AF4" s="48" t="str">
        <f t="shared" si="0"/>
        <v>Escola Básica de Passil, Alcochete</v>
      </c>
      <c r="AG4" s="48" t="str">
        <f t="shared" si="0"/>
        <v>Escola Básica do Sabugo e Vale de Lobos, Sabugo, Sintra</v>
      </c>
      <c r="AH4" s="48" t="str">
        <f t="shared" si="0"/>
        <v>Escola Básica Ilídio Sardoeira, Amarante</v>
      </c>
      <c r="AI4" s="48" t="str">
        <f t="shared" si="0"/>
        <v>Escola Básica e Secundária de Valdevez, Arcos de Valdevez</v>
      </c>
      <c r="AJ4" s="48" t="str">
        <f t="shared" si="0"/>
        <v>Escola Básica do Pinhão, Alijó</v>
      </c>
      <c r="AK4" s="48" t="str">
        <f t="shared" si="0"/>
        <v>Escola Básica de Carregal do Sal</v>
      </c>
    </row>
    <row r="5" spans="1:37" x14ac:dyDescent="0.3">
      <c r="A5" s="49" t="s">
        <v>167</v>
      </c>
      <c r="B5" s="48" t="str">
        <f>D5&amp;COUNTIF($D$3:D5,D5)</f>
        <v>Aveiro3</v>
      </c>
      <c r="C5" t="s">
        <v>155</v>
      </c>
      <c r="D5" t="s">
        <v>117</v>
      </c>
      <c r="E5" t="s">
        <v>168</v>
      </c>
      <c r="F5" t="s">
        <v>169</v>
      </c>
      <c r="G5" t="s">
        <v>170</v>
      </c>
      <c r="H5" t="s">
        <v>171</v>
      </c>
      <c r="I5" s="50" t="s">
        <v>172</v>
      </c>
      <c r="J5" s="48" t="s">
        <v>115</v>
      </c>
      <c r="K5" t="s">
        <v>115</v>
      </c>
      <c r="L5" t="s">
        <v>143</v>
      </c>
      <c r="M5">
        <v>3</v>
      </c>
      <c r="N5" s="48" t="str">
        <f t="shared" si="1"/>
        <v>Escola Básica de Terena, Alandroal</v>
      </c>
      <c r="O5" s="48" t="str">
        <f t="shared" si="1"/>
        <v>Escola Básica n.º 1 de Albufeira</v>
      </c>
      <c r="P5" s="48" t="str">
        <f t="shared" si="1"/>
        <v>Escola Profissional de Desenvolvimento Rural de Alter do Chão</v>
      </c>
      <c r="Q5" s="48" t="str">
        <f t="shared" si="0"/>
        <v>Escola Básica Gracinda Antunes Valido, Alcoitão, Cascais</v>
      </c>
      <c r="R5" s="48" t="str">
        <f t="shared" si="0"/>
        <v>Escola Básica Professor Artur Nunes Vidal, Fermentelos, Águeda</v>
      </c>
      <c r="S5" s="48" t="str">
        <f t="shared" si="0"/>
        <v>Escola Básica de Montes Velhos, Aljustrel</v>
      </c>
      <c r="T5" s="48" t="str">
        <f t="shared" si="0"/>
        <v>Escola Básica de Caldelas, Amares</v>
      </c>
      <c r="U5" s="48" t="str">
        <f t="shared" si="0"/>
        <v>Escola Básica da Sé, Bragança</v>
      </c>
      <c r="V5" s="48" t="str">
        <f t="shared" si="0"/>
        <v>Escola Básica de São Marcos, Belmonte</v>
      </c>
      <c r="W5" s="48" t="str">
        <f t="shared" si="0"/>
        <v>Escola Básica de Sarzedo, Arganil</v>
      </c>
      <c r="X5" s="48" t="str">
        <f t="shared" si="0"/>
        <v>Escola Básica de Fermedo, Arouca</v>
      </c>
      <c r="Y5" s="48" t="str">
        <f t="shared" si="0"/>
        <v>Escola Básica de Penaverde, Aguiar da Beira</v>
      </c>
      <c r="Z5" s="48" t="str">
        <f t="shared" si="0"/>
        <v>Escola Básica e Secundária Dr. Manuel Ribeiro Ferreira, Alvaiázere</v>
      </c>
      <c r="AA5" s="48" t="str">
        <f t="shared" si="0"/>
        <v>Escola Básica de Vila Nova da Rainha, Azambuja</v>
      </c>
      <c r="AB5" s="48" t="str">
        <f t="shared" si="0"/>
        <v>Escola Básica das Galinheiras, Lisboa</v>
      </c>
      <c r="AC5" s="48" t="str">
        <f t="shared" si="0"/>
        <v>Escola Básica Manuel Coco, Odivelas</v>
      </c>
      <c r="AD5" s="48" t="str">
        <f t="shared" si="0"/>
        <v>Escola Básica de Ataíja de Cima, Alcobaça</v>
      </c>
      <c r="AE5" s="48" t="str">
        <f t="shared" si="0"/>
        <v>Escola Básica da Venda Nova, Gondomar</v>
      </c>
      <c r="AF5" s="48" t="str">
        <f t="shared" si="0"/>
        <v>Escola Básica do Samouco, Alcochete</v>
      </c>
      <c r="AG5" s="48" t="str">
        <f t="shared" si="0"/>
        <v>Escola Básica n.º 2 de Belas, Sintra</v>
      </c>
      <c r="AH5" s="48" t="str">
        <f t="shared" si="0"/>
        <v>Escola Básica Acácio Lino, Travanca, Amarante</v>
      </c>
      <c r="AI5" s="48" t="str">
        <f t="shared" si="0"/>
        <v>Escola Básica Prof. António Melo Machado, Arcos de Valdevez</v>
      </c>
      <c r="AJ5" s="48" t="str">
        <f t="shared" si="0"/>
        <v>Escola Básica de Pegarinhos, Alijó</v>
      </c>
      <c r="AK5" s="48" t="str">
        <f t="shared" si="0"/>
        <v>Escola Básica Aristides de Sousa Mendes, Cabanas de Viriato, Carregal do Sal</v>
      </c>
    </row>
    <row r="6" spans="1:37" x14ac:dyDescent="0.3">
      <c r="B6" s="48" t="str">
        <f>D6&amp;COUNTIF($D$3:D6,D6)</f>
        <v>Aveiro4</v>
      </c>
      <c r="C6" t="s">
        <v>155</v>
      </c>
      <c r="D6" t="s">
        <v>117</v>
      </c>
      <c r="E6" t="s">
        <v>173</v>
      </c>
      <c r="F6" t="s">
        <v>174</v>
      </c>
      <c r="G6" t="s">
        <v>175</v>
      </c>
      <c r="H6" t="s">
        <v>176</v>
      </c>
      <c r="I6" s="50" t="s">
        <v>177</v>
      </c>
      <c r="J6" s="48" t="s">
        <v>116</v>
      </c>
      <c r="K6" t="s">
        <v>116</v>
      </c>
      <c r="L6" t="s">
        <v>144</v>
      </c>
      <c r="M6">
        <v>4</v>
      </c>
      <c r="N6" s="48" t="str">
        <f t="shared" si="1"/>
        <v>Escola Básica de Sabugueiro, Arraiolos</v>
      </c>
      <c r="O6" s="48" t="str">
        <f t="shared" si="1"/>
        <v>Escola Básica de Vale Carro, Albufeira</v>
      </c>
      <c r="P6" s="48" t="str">
        <f t="shared" si="1"/>
        <v>Escola Básica e Secundária Nossa Senhora da Luz, Arronches</v>
      </c>
      <c r="Q6" s="48" t="str">
        <f t="shared" si="0"/>
        <v>Escola Básica e Secundária de Alvide, Cascais</v>
      </c>
      <c r="R6" s="48" t="str">
        <f t="shared" si="0"/>
        <v>Escola Básica Fernando Caldeira, Águeda</v>
      </c>
      <c r="S6" s="48" t="str">
        <f t="shared" si="0"/>
        <v>Escola Secundária de Aljustrel</v>
      </c>
      <c r="T6" s="48" t="str">
        <f t="shared" si="0"/>
        <v>Escola Básica de Bouro, Amares</v>
      </c>
      <c r="U6" s="48" t="str">
        <f t="shared" si="0"/>
        <v>Escola Básica de Santa Maria, Bragança</v>
      </c>
      <c r="V6" s="48" t="str">
        <f t="shared" si="0"/>
        <v>Escola Básica de Cebolais de Cima e Retaxo, Castelo Branco</v>
      </c>
      <c r="W6" s="48" t="str">
        <f t="shared" si="0"/>
        <v>Escola Básica Professor Mendes Ferrão, Coja, Arganil</v>
      </c>
      <c r="X6" s="48" t="str">
        <f t="shared" si="0"/>
        <v>Escola Básica do Burgo, Arouca</v>
      </c>
      <c r="Y6" s="48" t="str">
        <f t="shared" si="0"/>
        <v>Escola Básica e Secundária Padre José Augusto da Fonseca, Aguiar da Beira</v>
      </c>
      <c r="Z6" s="48" t="str">
        <f t="shared" si="0"/>
        <v>Escola Básica de Alvaiázere</v>
      </c>
      <c r="AA6" s="48" t="str">
        <f t="shared" si="0"/>
        <v>Escola Básica de Alcoentre, Azambuja</v>
      </c>
      <c r="AB6" s="48" t="str">
        <f t="shared" si="0"/>
        <v>Escola Básica da Luz-Carnide, Lisboa</v>
      </c>
      <c r="AC6" s="48" t="str">
        <f t="shared" si="0"/>
        <v>Escola Básica Maria Veleda, Loures</v>
      </c>
      <c r="AD6" s="48" t="str">
        <f t="shared" si="0"/>
        <v>Escola Básica de Pataias, Alcobaça</v>
      </c>
      <c r="AE6" s="48" t="str">
        <f t="shared" si="0"/>
        <v>Escola Básica de Carvalhal e Mó, S. Pedro da Cova, Gondomar</v>
      </c>
      <c r="AF6" s="48" t="str">
        <f t="shared" si="0"/>
        <v>Escola Básica n.º 2 de Alcochete</v>
      </c>
      <c r="AG6" s="48" t="str">
        <f t="shared" si="0"/>
        <v>Escola Básica da Tapada das Mercês, Sintra</v>
      </c>
      <c r="AH6" s="48" t="str">
        <f t="shared" si="0"/>
        <v>Escola Básica do Marão, Várzea, Amarante</v>
      </c>
      <c r="AI6" s="48" t="str">
        <f t="shared" si="0"/>
        <v>Escola Básica Dr. Manuel da Costa Brandão, Sabadim, Arcos de Valdevez</v>
      </c>
      <c r="AJ6" s="48" t="str">
        <f t="shared" si="0"/>
        <v>Escola Básica de Vilar de Maçada, Alijó</v>
      </c>
      <c r="AK6" s="48" t="str">
        <f t="shared" si="0"/>
        <v>Escola Secundária de Carregal do Sal</v>
      </c>
    </row>
    <row r="7" spans="1:37" x14ac:dyDescent="0.3">
      <c r="B7" s="48" t="str">
        <f>D7&amp;COUNTIF($D$3:D7,D7)</f>
        <v>Aveiro5</v>
      </c>
      <c r="C7" t="s">
        <v>155</v>
      </c>
      <c r="D7" t="s">
        <v>117</v>
      </c>
      <c r="E7" t="s">
        <v>178</v>
      </c>
      <c r="F7" t="s">
        <v>179</v>
      </c>
      <c r="G7" t="s">
        <v>180</v>
      </c>
      <c r="H7" t="s">
        <v>181</v>
      </c>
      <c r="I7" s="50" t="s">
        <v>182</v>
      </c>
      <c r="J7" s="48" t="s">
        <v>117</v>
      </c>
      <c r="K7" t="s">
        <v>117</v>
      </c>
      <c r="L7" t="s">
        <v>117</v>
      </c>
      <c r="M7">
        <v>5</v>
      </c>
      <c r="N7" s="48" t="str">
        <f t="shared" si="1"/>
        <v>Escola Básica de Arraiolos</v>
      </c>
      <c r="O7" s="48" t="str">
        <f t="shared" si="1"/>
        <v>Escola Básica de Correeira, Albufeira</v>
      </c>
      <c r="P7" s="48" t="str">
        <f t="shared" si="1"/>
        <v>Escola Básica Mestre de Avis, Avis</v>
      </c>
      <c r="Q7" s="48" t="str">
        <f t="shared" si="0"/>
        <v>Escola Básica Afonso do Paço, Parede, Cascais</v>
      </c>
      <c r="R7" s="48" t="str">
        <f t="shared" si="0"/>
        <v>Escola Básica de Recardães, Águeda</v>
      </c>
      <c r="S7" s="48" t="str">
        <f t="shared" si="0"/>
        <v>Escola Básica Dr. Manuel Brito Camacho, Aljustrel</v>
      </c>
      <c r="T7" s="48" t="str">
        <f t="shared" si="0"/>
        <v>Escola Básica do Vale do Homem, Rendufe, Amares</v>
      </c>
      <c r="U7" s="48" t="str">
        <f t="shared" si="0"/>
        <v>Escola Básica de Santa Comba de Rossas, Bragança</v>
      </c>
      <c r="V7" s="48" t="str">
        <f t="shared" si="0"/>
        <v>Escola Básica de Quinta da Granja, Castelo Branco</v>
      </c>
      <c r="W7" s="48" t="str">
        <f t="shared" si="0"/>
        <v>Escola Básica de Pombeiro da Beira, Arganil</v>
      </c>
      <c r="X7" s="48" t="str">
        <f t="shared" si="0"/>
        <v>Escola Básica de Canelas, Arouca</v>
      </c>
      <c r="Y7" s="48" t="str">
        <f t="shared" si="0"/>
        <v>Escola Básica de Dornelas, Aguiar da Beira</v>
      </c>
      <c r="Z7" s="48" t="str">
        <f t="shared" si="0"/>
        <v>Escola Básica n.º 1 de Avelar, Ansião</v>
      </c>
      <c r="AA7" s="48" t="str">
        <f t="shared" si="0"/>
        <v>Escola Básica de Vale do Paraíso, Azambuja</v>
      </c>
      <c r="AB7" s="48" t="str">
        <f t="shared" si="0"/>
        <v>Escola Básica e Secundária Passos Manuel, Lisboa</v>
      </c>
      <c r="AC7" s="48" t="str">
        <f t="shared" si="0"/>
        <v>Escola Básica António Maria Bravo, Odivelas</v>
      </c>
      <c r="AD7" s="48" t="str">
        <f t="shared" si="0"/>
        <v>Escola Básica do Bárrio, Alcobaça</v>
      </c>
      <c r="AE7" s="48" t="str">
        <f t="shared" si="0"/>
        <v>Escola Básica da Boavista - Lourinha, Gondomar</v>
      </c>
      <c r="AF7" s="48" t="str">
        <f t="shared" si="0"/>
        <v>Escola Básica da Restauração, Alcochete</v>
      </c>
      <c r="AG7" s="48" t="str">
        <f t="shared" si="0"/>
        <v>Escola Básica de Assafora, Sintra</v>
      </c>
      <c r="AH7" s="48" t="str">
        <f t="shared" si="0"/>
        <v>Escola Secundária de Amarante</v>
      </c>
      <c r="AI7" s="48" t="str">
        <f t="shared" si="0"/>
        <v>Escola Básica de Eira do Penedo, Arcos de Valdevez</v>
      </c>
      <c r="AJ7" s="48" t="str">
        <f t="shared" si="0"/>
        <v>Escola Básica n.º 1 de Pinhão, Alijó</v>
      </c>
      <c r="AK7" s="48" t="str">
        <f t="shared" si="0"/>
        <v>Escola Básica de Lamas, Castro Daire</v>
      </c>
    </row>
    <row r="8" spans="1:37" x14ac:dyDescent="0.3">
      <c r="B8" s="48" t="str">
        <f>D8&amp;COUNTIF($D$3:D8,D8)</f>
        <v>Aveiro6</v>
      </c>
      <c r="C8" t="s">
        <v>155</v>
      </c>
      <c r="D8" t="s">
        <v>117</v>
      </c>
      <c r="E8" t="s">
        <v>183</v>
      </c>
      <c r="F8" t="s">
        <v>184</v>
      </c>
      <c r="G8" t="s">
        <v>185</v>
      </c>
      <c r="H8" t="s">
        <v>186</v>
      </c>
      <c r="I8" s="50" t="s">
        <v>187</v>
      </c>
      <c r="J8" s="48" t="s">
        <v>118</v>
      </c>
      <c r="K8" t="s">
        <v>118</v>
      </c>
      <c r="L8" t="s">
        <v>145</v>
      </c>
      <c r="M8">
        <v>6</v>
      </c>
      <c r="N8" s="48" t="str">
        <f t="shared" si="1"/>
        <v>Escola Básica de Igrejinha, Arraiolos</v>
      </c>
      <c r="O8" s="48" t="str">
        <f t="shared" si="1"/>
        <v>Escola Básica Prof.ª Diamantina Negrão, Albufeira</v>
      </c>
      <c r="P8" s="48" t="str">
        <f t="shared" si="1"/>
        <v>Escola Básica de Ervedal, Avis</v>
      </c>
      <c r="Q8" s="48" t="str">
        <f t="shared" si="0"/>
        <v>Escola Básica do Arneiro, Sassoeiros, Cascais</v>
      </c>
      <c r="R8" s="48" t="str">
        <f t="shared" si="0"/>
        <v>Escola Básica de Travassô, Águeda</v>
      </c>
      <c r="S8" s="48" t="str">
        <f t="shared" si="0"/>
        <v>Escola Básica de Messejana, Aljustrel</v>
      </c>
      <c r="T8" s="48" t="str">
        <f t="shared" si="0"/>
        <v>Escola Básica de Feira Nova, Ferreiros, Amares</v>
      </c>
      <c r="U8" s="48" t="str">
        <f t="shared" si="0"/>
        <v>Escola Secundária Emídio Garcia, Bragança</v>
      </c>
      <c r="V8" s="48" t="str">
        <f t="shared" si="0"/>
        <v>Escola Básica de São Tiago, Castelo Branco</v>
      </c>
      <c r="W8" s="48" t="str">
        <f t="shared" si="0"/>
        <v>Escola Básica n.º 1 de Arganil</v>
      </c>
      <c r="X8" s="48" t="str">
        <f t="shared" si="0"/>
        <v>Escola Básica e Secundária de Escariz, Arouca</v>
      </c>
      <c r="Y8" s="48" t="str">
        <f t="shared" si="0"/>
        <v>Escola Básica e Secundária Dr. José Casimiro Matias, Almeida</v>
      </c>
      <c r="Z8" s="48" t="str">
        <f t="shared" si="0"/>
        <v>Escola Básica de Santiago da Guarda, Ansião</v>
      </c>
      <c r="AA8" s="48" t="str">
        <f t="shared" si="0"/>
        <v>Escola Básica de Manique do Intendente, Azambuja</v>
      </c>
      <c r="AB8" s="48" t="str">
        <f t="shared" si="0"/>
        <v>Escola Básica Professor José Salvado Sampaio, Lisboa</v>
      </c>
      <c r="AC8" s="48" t="str">
        <f t="shared" si="0"/>
        <v>Escola Básica Fernando de Bulhões, Santo António dos Cavaleiros, Loures</v>
      </c>
      <c r="AD8" s="48" t="str">
        <f t="shared" si="0"/>
        <v>Escola Básica de Turquel, Alcobaça</v>
      </c>
      <c r="AE8" s="48" t="str">
        <f t="shared" si="0"/>
        <v>Escola Básica de Baguim do Monte, Gondomar</v>
      </c>
      <c r="AF8" s="48" t="str">
        <f t="shared" si="0"/>
        <v>Escola Básica de São Francisco, Alcochete</v>
      </c>
      <c r="AG8" s="48" t="str">
        <f t="shared" si="0"/>
        <v>Escola Básica de Ouressa, Mem Martins, Sintra</v>
      </c>
      <c r="AH8" s="48" t="str">
        <f t="shared" si="0"/>
        <v>Escola Básica Amadeo de Souza Cardoso, Telões, Amarante</v>
      </c>
      <c r="AI8" s="48" t="str">
        <f t="shared" si="0"/>
        <v>Escola Básica e Secundária Sidónio Pais, Vilarelho, Caminha</v>
      </c>
      <c r="AJ8" s="48" t="str">
        <f t="shared" si="0"/>
        <v>Escola Básica e Secundária D. Sancho II, Alijó</v>
      </c>
      <c r="AK8" s="48" t="str">
        <f t="shared" si="0"/>
        <v>Escola Básica de Mões, Castro Daire</v>
      </c>
    </row>
    <row r="9" spans="1:37" x14ac:dyDescent="0.3">
      <c r="B9" s="48" t="str">
        <f>D9&amp;COUNTIF($D$3:D9,D9)</f>
        <v>Aveiro7</v>
      </c>
      <c r="C9" t="s">
        <v>155</v>
      </c>
      <c r="D9" t="s">
        <v>117</v>
      </c>
      <c r="E9" t="s">
        <v>188</v>
      </c>
      <c r="F9" t="s">
        <v>189</v>
      </c>
      <c r="G9" t="s">
        <v>190</v>
      </c>
      <c r="H9" t="s">
        <v>191</v>
      </c>
      <c r="I9" s="50" t="s">
        <v>192</v>
      </c>
      <c r="J9" s="48" t="s">
        <v>37</v>
      </c>
      <c r="K9" t="s">
        <v>37</v>
      </c>
      <c r="L9" t="s">
        <v>37</v>
      </c>
      <c r="M9">
        <v>7</v>
      </c>
      <c r="N9" s="48" t="str">
        <f t="shared" si="1"/>
        <v>Escola Básica de Vimieiro, Arraiolos</v>
      </c>
      <c r="O9" s="48" t="str">
        <f t="shared" si="1"/>
        <v>Escola Básica de Vale Parra, Albufeira</v>
      </c>
      <c r="P9" s="48" t="str">
        <f t="shared" si="1"/>
        <v>Escola Básica de Benavila, Avis</v>
      </c>
      <c r="Q9" s="48" t="str">
        <f t="shared" si="0"/>
        <v>Escola Básica de Murtal, Cascais</v>
      </c>
      <c r="R9" s="48" t="str">
        <f t="shared" si="0"/>
        <v>Escola Básica de Aguada de Cima, Águeda</v>
      </c>
      <c r="S9" s="48" t="str">
        <f t="shared" si="0"/>
        <v>Escola Básica e Secundária Dr. João Brito Camacho, Almodôvar</v>
      </c>
      <c r="T9" s="48" t="str">
        <f t="shared" si="0"/>
        <v>Escola Básica de Vale do Cávado, Veiga, Amares</v>
      </c>
      <c r="U9" s="48" t="str">
        <f t="shared" si="0"/>
        <v>Escola Secundária Abade de Baçal, Bragança</v>
      </c>
      <c r="V9" s="48" t="str">
        <f t="shared" si="0"/>
        <v>Escola Básica de Sarzedas, Castelo Branco</v>
      </c>
      <c r="W9" s="48" t="str">
        <f t="shared" si="0"/>
        <v>Escola Básica n.º 2 de Arganil</v>
      </c>
      <c r="X9" s="48" t="str">
        <f t="shared" si="0"/>
        <v>Escola Básica de Paços, Arouca</v>
      </c>
      <c r="Y9" s="48" t="str">
        <f t="shared" si="0"/>
        <v>Escola Básica e Secundária de Vilar Formoso, Almeida</v>
      </c>
      <c r="Z9" s="48" t="str">
        <f t="shared" si="0"/>
        <v>Escola Básica de Ansião</v>
      </c>
      <c r="AA9" s="48" t="str">
        <f t="shared" si="0"/>
        <v>Escola Básica Professor Inocêncio Carrilho Lopes, Azambuja</v>
      </c>
      <c r="AB9" s="48" t="str">
        <f t="shared" si="0"/>
        <v>Escola Básica de São Sebastião da Pedreira, Lisboa</v>
      </c>
      <c r="AC9" s="48" t="str">
        <f t="shared" si="0"/>
        <v>Escola Básica da Fonte Santa, Loures</v>
      </c>
      <c r="AD9" s="48" t="str">
        <f t="shared" si="0"/>
        <v>Escola Básica da Benedita, Alcobaça</v>
      </c>
      <c r="AE9" s="48" t="str">
        <f t="shared" si="0"/>
        <v>Escola Básica de Carvalhos, Gondomar</v>
      </c>
      <c r="AF9" s="48" t="str">
        <f t="shared" si="0"/>
        <v>Escola Básica El Rei D. Manuel I, Alcochete</v>
      </c>
      <c r="AG9" s="48" t="str">
        <f t="shared" si="0"/>
        <v>Escola Básica da Portela de Sintra, Sintra</v>
      </c>
      <c r="AH9" s="48" t="str">
        <f t="shared" si="0"/>
        <v>Escola Básica n.º 2 de Amarante</v>
      </c>
      <c r="AI9" s="48" t="str">
        <f t="shared" si="0"/>
        <v>Escola Básica de Dem, Caminha</v>
      </c>
      <c r="AJ9" s="48" t="str">
        <f t="shared" si="0"/>
        <v>Escola Básica de Favaios, Alijó</v>
      </c>
      <c r="AK9" s="48" t="str">
        <f t="shared" si="0"/>
        <v>Escola Básica de Castro Daire</v>
      </c>
    </row>
    <row r="10" spans="1:37" x14ac:dyDescent="0.3">
      <c r="B10" s="48" t="str">
        <f>D10&amp;COUNTIF($D$3:D10,D10)</f>
        <v>Aveiro8</v>
      </c>
      <c r="C10" t="s">
        <v>155</v>
      </c>
      <c r="D10" t="s">
        <v>117</v>
      </c>
      <c r="E10" t="s">
        <v>193</v>
      </c>
      <c r="F10" t="s">
        <v>194</v>
      </c>
      <c r="G10" t="s">
        <v>195</v>
      </c>
      <c r="H10" t="s">
        <v>196</v>
      </c>
      <c r="I10" s="50" t="s">
        <v>197</v>
      </c>
      <c r="J10" s="48" t="s">
        <v>42</v>
      </c>
      <c r="K10" t="s">
        <v>42</v>
      </c>
      <c r="L10" t="s">
        <v>146</v>
      </c>
      <c r="M10">
        <v>8</v>
      </c>
      <c r="N10" s="48" t="str">
        <f t="shared" si="1"/>
        <v>Escola Básica e Secundária Cunha Rivara, Arraiolos</v>
      </c>
      <c r="O10" s="48" t="str">
        <f t="shared" si="1"/>
        <v>Escola Básica de Olhos de Água, Albufeira</v>
      </c>
      <c r="P10" s="48" t="str">
        <f t="shared" si="1"/>
        <v>Escola Básica de Avis</v>
      </c>
      <c r="Q10" s="48" t="str">
        <f t="shared" si="0"/>
        <v>Escola Básica Padre Andrade, Cascais</v>
      </c>
      <c r="R10" s="48" t="str">
        <f t="shared" si="0"/>
        <v>Escola Básica de Aguada de Baixo, Águeda</v>
      </c>
      <c r="S10" s="48" t="str">
        <f t="shared" si="0"/>
        <v>Escola Básica de Rosário, Almodôvar</v>
      </c>
      <c r="T10" s="48" t="str">
        <f t="shared" si="0"/>
        <v>Escola Básica de Amares</v>
      </c>
      <c r="U10" s="48" t="str">
        <f t="shared" si="0"/>
        <v>Escola Básica n.º 10 de Bragança</v>
      </c>
      <c r="V10" s="48" t="str">
        <f t="shared" si="0"/>
        <v>Escola Básica de Malpica do Tejo, Castelo Branco</v>
      </c>
      <c r="W10" s="48" t="str">
        <f t="shared" si="0"/>
        <v>Escola Básica de Pomares, Arganil</v>
      </c>
      <c r="X10" s="48" t="str">
        <f t="shared" si="0"/>
        <v>Escola Básica de Arouca</v>
      </c>
      <c r="Y10" s="48" t="str">
        <f t="shared" si="0"/>
        <v>Escola Básica de Santa Luzia, Celorico da Beira</v>
      </c>
      <c r="Z10" s="48" t="str">
        <f t="shared" si="0"/>
        <v>Escola Básica de Chão de Couce, Ansião</v>
      </c>
      <c r="AA10" s="48" t="str">
        <f t="shared" si="0"/>
        <v>Escola Básica do Bairro da Socasa, Azambuja</v>
      </c>
      <c r="AB10" s="48" t="str">
        <f t="shared" si="0"/>
        <v>Escola Secundária D. Dinis, Lisboa</v>
      </c>
      <c r="AC10" s="48" t="str">
        <f t="shared" si="0"/>
        <v>Escola Básica da Bobadela, Loures</v>
      </c>
      <c r="AD10" s="48" t="str">
        <f t="shared" si="0"/>
        <v>Escola Básica de Alcobaça</v>
      </c>
      <c r="AE10" s="48" t="str">
        <f t="shared" si="0"/>
        <v>Escola Básica de Santegãos, Gondomar</v>
      </c>
      <c r="AF10" s="48" t="str">
        <f t="shared" si="0"/>
        <v>Escola Secundária de Alcochete</v>
      </c>
      <c r="AG10" s="48" t="str">
        <f t="shared" si="0"/>
        <v>Escola Básica da Rinchoa, Rio de Mouro, Sintra</v>
      </c>
      <c r="AH10" s="48" t="str">
        <f t="shared" si="0"/>
        <v>Escola Básica de Igreja, Vila Caiz, Amarante</v>
      </c>
      <c r="AI10" s="48" t="str">
        <f t="shared" si="0"/>
        <v>Escola Básica de Cruzeiro, Moledo, Caminha</v>
      </c>
      <c r="AJ10" s="48" t="str">
        <f t="shared" si="0"/>
        <v>Escola Básica de Sanfins do Douro, Alijó</v>
      </c>
      <c r="AK10" s="48" t="str">
        <f t="shared" si="0"/>
        <v>Escola Básica de Parada de Ester, Castro Daire</v>
      </c>
    </row>
    <row r="11" spans="1:37" x14ac:dyDescent="0.3">
      <c r="B11" s="48" t="str">
        <f>D11&amp;COUNTIF($D$3:D11,D11)</f>
        <v>Aveiro9</v>
      </c>
      <c r="C11" t="s">
        <v>155</v>
      </c>
      <c r="D11" t="s">
        <v>117</v>
      </c>
      <c r="E11" t="s">
        <v>198</v>
      </c>
      <c r="F11" t="s">
        <v>199</v>
      </c>
      <c r="G11" t="s">
        <v>200</v>
      </c>
      <c r="H11" t="s">
        <v>201</v>
      </c>
      <c r="I11" s="50" t="s">
        <v>202</v>
      </c>
      <c r="J11" s="48" t="s">
        <v>119</v>
      </c>
      <c r="K11" t="s">
        <v>119</v>
      </c>
      <c r="L11" t="s">
        <v>147</v>
      </c>
      <c r="M11">
        <v>9</v>
      </c>
      <c r="N11" s="48" t="str">
        <f t="shared" si="1"/>
        <v>Escola Básica de Rio de Moinhos, Borba</v>
      </c>
      <c r="O11" s="48" t="str">
        <f t="shared" si="1"/>
        <v>Escola Básica e Secundária de Albufeira</v>
      </c>
      <c r="P11" s="48" t="str">
        <f t="shared" si="1"/>
        <v>Escola Básica de Alcôrrego, Avis</v>
      </c>
      <c r="Q11" s="48" t="str">
        <f t="shared" si="0"/>
        <v>Escola Básica e Secundária Matilde Rosa Araújo, Matarraque, Cascais</v>
      </c>
      <c r="R11" s="48" t="str">
        <f t="shared" si="0"/>
        <v>Escola Básica de Borralha, Águeda</v>
      </c>
      <c r="S11" s="48" t="str">
        <f t="shared" si="0"/>
        <v>Escola Básica de Santa Clara-a-Nova, Almodôvar</v>
      </c>
      <c r="T11" s="48" t="str">
        <f t="shared" si="0"/>
        <v>Escola Básica de Gilmonde, Barcelos</v>
      </c>
      <c r="U11" s="48" t="str">
        <f t="shared" si="0"/>
        <v>Escola Básica e Secundária Miguel Torga, Bragança</v>
      </c>
      <c r="V11" s="48" t="str">
        <f t="shared" si="0"/>
        <v>Escola Básica de Valongo, Castelo Branco</v>
      </c>
      <c r="W11" s="48" t="str">
        <f t="shared" si="0"/>
        <v>Escola Secundária de Arganil</v>
      </c>
      <c r="X11" s="48" t="str">
        <f t="shared" si="0"/>
        <v>Escola Básica de Boavista, Arouca</v>
      </c>
      <c r="Y11" s="48" t="str">
        <f t="shared" si="0"/>
        <v>Escola Básica de Forno Telheiro, Celorico da Beira</v>
      </c>
      <c r="Z11" s="48" t="str">
        <f t="shared" si="0"/>
        <v>Escola Básica n.º 2 de Avelar, Ansião</v>
      </c>
      <c r="AA11" s="48" t="str">
        <f t="shared" si="0"/>
        <v>Escola Básica de Vale do Brejo, Azambuja</v>
      </c>
      <c r="AB11" s="48" t="str">
        <f t="shared" si="0"/>
        <v>Escola Básica O Leão de Arroios, Lisboa</v>
      </c>
      <c r="AC11" s="48" t="str">
        <f t="shared" si="0"/>
        <v>Escola Básica de Santo Antão do Tojal, Loures</v>
      </c>
      <c r="AD11" s="48" t="str">
        <f t="shared" si="0"/>
        <v>Escola Básica do Areeiro, Alcobaça</v>
      </c>
      <c r="AE11" s="48" t="str">
        <f t="shared" si="0"/>
        <v>Escola Básica de Triana, Gondomar</v>
      </c>
      <c r="AF11" s="48" t="str">
        <f t="shared" si="0"/>
        <v>Escola Básica Presidente Maria Emília, Charneca de Caparica, Almada</v>
      </c>
      <c r="AG11" s="48" t="str">
        <f t="shared" si="0"/>
        <v>Escola Básica n.º 1 de Fitares, Sintra</v>
      </c>
      <c r="AH11" s="48" t="str">
        <f t="shared" si="0"/>
        <v>Escola Básica de Igreja, Lomba, Amarante</v>
      </c>
      <c r="AI11" s="48" t="str">
        <f t="shared" si="0"/>
        <v>Escola Básica de Lage, Caminha</v>
      </c>
      <c r="AJ11" s="48" t="str">
        <f t="shared" si="0"/>
        <v>Escola Básica de Boticas</v>
      </c>
      <c r="AK11" s="48" t="str">
        <f t="shared" si="0"/>
        <v>Escola Básica de Lamelas de Cá, Castro Daire</v>
      </c>
    </row>
    <row r="12" spans="1:37" x14ac:dyDescent="0.3">
      <c r="B12" s="48" t="str">
        <f>D12&amp;COUNTIF($D$3:D12,D12)</f>
        <v>Aveiro10</v>
      </c>
      <c r="C12" t="s">
        <v>155</v>
      </c>
      <c r="D12" t="s">
        <v>117</v>
      </c>
      <c r="E12" t="s">
        <v>203</v>
      </c>
      <c r="F12" t="s">
        <v>174</v>
      </c>
      <c r="G12" t="s">
        <v>204</v>
      </c>
      <c r="H12" t="s">
        <v>205</v>
      </c>
      <c r="I12" s="50" t="s">
        <v>206</v>
      </c>
      <c r="J12" s="48" t="s">
        <v>120</v>
      </c>
      <c r="K12" t="s">
        <v>120</v>
      </c>
      <c r="L12" t="s">
        <v>120</v>
      </c>
      <c r="M12">
        <v>10</v>
      </c>
      <c r="N12" s="48" t="str">
        <f t="shared" si="1"/>
        <v>Escola Básica Padre Bento Pereira, Borba</v>
      </c>
      <c r="O12" s="48" t="str">
        <f t="shared" si="1"/>
        <v>Escola Básica de Ferreiras, Albufeira</v>
      </c>
      <c r="P12" s="48" t="str">
        <f t="shared" si="1"/>
        <v>Escola Básica São João Batista, Campo Maior</v>
      </c>
      <c r="Q12" s="48" t="str">
        <f t="shared" si="0"/>
        <v>Escola Básica Fausto Cardoso de Figueiredo, Estoril, Cascais</v>
      </c>
      <c r="R12" s="48" t="str">
        <f t="shared" si="0"/>
        <v>Escola Básica de Assequins, Águeda</v>
      </c>
      <c r="S12" s="48" t="str">
        <f t="shared" si="0"/>
        <v>Escola Básica de Telhada, Almodôvar</v>
      </c>
      <c r="T12" s="48" t="str">
        <f t="shared" si="0"/>
        <v>Escola Básica de Arcozelo, Barcelos</v>
      </c>
      <c r="U12" s="48" t="str">
        <f t="shared" si="0"/>
        <v>Escola Básica n.º 3 de Bragança</v>
      </c>
      <c r="V12" s="48" t="str">
        <f t="shared" si="0"/>
        <v>Escola Básica Nossa Senhora da Piedade, Castelo Branco</v>
      </c>
      <c r="W12" s="48" t="str">
        <f t="shared" si="0"/>
        <v>Escola Básica de Ançã, Cantanhede</v>
      </c>
      <c r="X12" s="48" t="str">
        <f t="shared" si="0"/>
        <v>Escola Secundária de Arouca</v>
      </c>
      <c r="Y12" s="48" t="str">
        <f t="shared" si="0"/>
        <v>Escola Básica de Lageosa do Mondego, Celorico da Beira</v>
      </c>
      <c r="Z12" s="48" t="str">
        <f t="shared" si="0"/>
        <v>Escola Básica de Lagarteira, Ansião</v>
      </c>
      <c r="AA12" s="48" t="str">
        <f t="shared" si="0"/>
        <v>Escola Básica Vale Aveiras, Aveiras de Cima, Azambuja</v>
      </c>
      <c r="AB12" s="48" t="str">
        <f t="shared" si="0"/>
        <v>Escola Básica Padre José Manuel Rocha e Melo, Lisboa</v>
      </c>
      <c r="AC12" s="48" t="str">
        <f t="shared" si="0"/>
        <v>Escola Básica Eça de Queirós, Ramada, Odivelas</v>
      </c>
      <c r="AD12" s="48" t="str">
        <f t="shared" si="0"/>
        <v>Escola Básica do Casal Velho, Alcobaça</v>
      </c>
      <c r="AE12" s="48" t="str">
        <f t="shared" si="0"/>
        <v>Escola Básica de Lagoa, Valbom, Gondomar</v>
      </c>
      <c r="AF12" s="48" t="str">
        <f t="shared" si="0"/>
        <v>Escola Básica de Alembrança, Feijó, Almada</v>
      </c>
      <c r="AG12" s="48" t="str">
        <f t="shared" si="0"/>
        <v>Escola Básica de Lameiras e Fação, Sintra</v>
      </c>
      <c r="AH12" s="48" t="str">
        <f t="shared" si="0"/>
        <v>Escola Básica de Vila Caiz, Amarante</v>
      </c>
      <c r="AI12" s="48" t="str">
        <f t="shared" si="0"/>
        <v>Escola Básica de Perafita, Caminha</v>
      </c>
      <c r="AJ12" s="48" t="str">
        <f t="shared" si="0"/>
        <v>Escola Básica Gomes Monteiro, Boticas</v>
      </c>
      <c r="AK12" s="48" t="str">
        <f t="shared" si="0"/>
        <v>Escola Básica de Póvoa do Veado, Castro Daire</v>
      </c>
    </row>
    <row r="13" spans="1:37" x14ac:dyDescent="0.3">
      <c r="B13" s="48" t="str">
        <f>D13&amp;COUNTIF($D$3:D13,D13)</f>
        <v>Aveiro11</v>
      </c>
      <c r="C13" t="s">
        <v>155</v>
      </c>
      <c r="D13" t="s">
        <v>117</v>
      </c>
      <c r="E13" t="s">
        <v>207</v>
      </c>
      <c r="F13" t="s">
        <v>174</v>
      </c>
      <c r="G13" t="s">
        <v>208</v>
      </c>
      <c r="H13" t="s">
        <v>209</v>
      </c>
      <c r="I13" s="50" t="s">
        <v>210</v>
      </c>
      <c r="J13" s="48" t="s">
        <v>121</v>
      </c>
      <c r="K13" t="s">
        <v>121</v>
      </c>
      <c r="L13" t="s">
        <v>49</v>
      </c>
      <c r="M13">
        <v>11</v>
      </c>
      <c r="N13" s="48" t="str">
        <f t="shared" si="1"/>
        <v>Escola Básica de Glória, Estremoz</v>
      </c>
      <c r="O13" s="48" t="str">
        <f t="shared" si="1"/>
        <v>Escola Básica D. Martim Fernandes, Albufeira</v>
      </c>
      <c r="P13" s="48" t="str">
        <f t="shared" si="1"/>
        <v>Escola Secundária de Campo Maior</v>
      </c>
      <c r="Q13" s="48" t="str">
        <f t="shared" si="0"/>
        <v>Escola Básica Fernando Teixeira Lopes, Cascais</v>
      </c>
      <c r="R13" s="48" t="str">
        <f t="shared" si="0"/>
        <v>Escola Básica de Águeda</v>
      </c>
      <c r="S13" s="48" t="str">
        <f t="shared" si="0"/>
        <v>Escola Básica de Aldeia dos Fernandes, Almodôvar</v>
      </c>
      <c r="T13" s="48" t="str">
        <f t="shared" si="0"/>
        <v>Escola Básica de Creixomil, Barcelos</v>
      </c>
      <c r="U13" s="48" t="str">
        <f t="shared" si="0"/>
        <v>Escola Básica de Izeda, Bragança</v>
      </c>
      <c r="V13" s="48" t="str">
        <f t="shared" si="0"/>
        <v>Escola Básica Cidade de Castelo Branco</v>
      </c>
      <c r="W13" s="48" t="str">
        <f t="shared" si="0"/>
        <v>Escola Básica de Cadima, Cantanhede</v>
      </c>
      <c r="X13" s="48" t="str">
        <f t="shared" si="0"/>
        <v>Escola Básica de Ponte de Telhe, Arouca</v>
      </c>
      <c r="Y13" s="48" t="str">
        <f t="shared" si="0"/>
        <v>Escola Básica de S. Pedro, Celorico da Beira</v>
      </c>
      <c r="Z13" s="48" t="str">
        <f t="shared" si="0"/>
        <v>Escola Básica de Alvorge, Ansião</v>
      </c>
      <c r="AA13" s="48" t="str">
        <f t="shared" si="0"/>
        <v>Escola Secundária da Azambuja</v>
      </c>
      <c r="AB13" s="48" t="str">
        <f t="shared" si="0"/>
        <v>Escola Básica Vasco da Gama, Lisboa</v>
      </c>
      <c r="AC13" s="48" t="str">
        <f t="shared" si="0"/>
        <v>Escola Básica Artur Alves Cardoso, Caneças, Odivelas</v>
      </c>
      <c r="AD13" s="48" t="str">
        <f t="shared" si="0"/>
        <v>Escola Secundária D. Inês de Castro, Alcobaça</v>
      </c>
      <c r="AE13" s="48" t="str">
        <f t="shared" si="0"/>
        <v>Escola Básica de Passal, Gondomar</v>
      </c>
      <c r="AF13" s="48" t="str">
        <f t="shared" si="0"/>
        <v>Escola Básica de Vila Nova da Caparica, Almada</v>
      </c>
      <c r="AG13" s="48" t="str">
        <f t="shared" si="0"/>
        <v>Escola Básica n.º 2 da Serras das Minas, Sintra</v>
      </c>
      <c r="AH13" s="48" t="str">
        <f t="shared" si="0"/>
        <v>Escola Básica de Lama, Amarante</v>
      </c>
      <c r="AI13" s="48" t="str">
        <f t="shared" si="0"/>
        <v>Escola Básica e Secundária do Vale do Âncora, Vila Praia de Âncora, Caminha</v>
      </c>
      <c r="AJ13" s="48" t="str">
        <f t="shared" si="0"/>
        <v>Escola Básica de Santa Cruz, Trindade, Chaves</v>
      </c>
      <c r="AK13" s="48" t="str">
        <f t="shared" si="0"/>
        <v>Escola Básica de Alva, Castro Daire</v>
      </c>
    </row>
    <row r="14" spans="1:37" x14ac:dyDescent="0.3">
      <c r="B14" s="48" t="str">
        <f>D14&amp;COUNTIF($D$3:D14,D14)</f>
        <v>Aveiro12</v>
      </c>
      <c r="C14" t="s">
        <v>155</v>
      </c>
      <c r="D14" t="s">
        <v>117</v>
      </c>
      <c r="E14" t="s">
        <v>211</v>
      </c>
      <c r="F14" t="s">
        <v>212</v>
      </c>
      <c r="G14" t="s">
        <v>213</v>
      </c>
      <c r="H14" t="s">
        <v>214</v>
      </c>
      <c r="I14" s="50" t="s">
        <v>215</v>
      </c>
      <c r="J14" s="48" t="s">
        <v>122</v>
      </c>
      <c r="K14" t="s">
        <v>122</v>
      </c>
      <c r="L14" t="s">
        <v>122</v>
      </c>
      <c r="M14">
        <v>12</v>
      </c>
      <c r="N14" s="48" t="str">
        <f t="shared" si="1"/>
        <v>Escola Básica de Evoramonte, Estremoz</v>
      </c>
      <c r="O14" s="48" t="str">
        <f t="shared" si="1"/>
        <v>Escola Básica de Sesmarias, Albufeira</v>
      </c>
      <c r="P14" s="48" t="str">
        <f t="shared" si="1"/>
        <v>Escola Básica Garcia da Orta, Castelo de Vide</v>
      </c>
      <c r="Q14" s="48" t="str">
        <f t="shared" si="0"/>
        <v>Escola Básica de Manique, Cascais</v>
      </c>
      <c r="R14" s="48" t="str">
        <f t="shared" si="0"/>
        <v>Escola Básica de Valongo do Vouga, Águeda</v>
      </c>
      <c r="S14" s="48" t="str">
        <f t="shared" si="0"/>
        <v>Escola Básica de Almodôvar</v>
      </c>
      <c r="T14" s="48" t="str">
        <f t="shared" si="0"/>
        <v>Escola Básica de Rio Covo - Santa Eugénia, Barcelos</v>
      </c>
      <c r="U14" s="48" t="str">
        <f t="shared" si="0"/>
        <v>Escola Básica Paulo Quintela, Bragança</v>
      </c>
      <c r="V14" s="48" t="str">
        <f t="shared" si="0"/>
        <v>Escola Secundária Amato Lusitano, Castelo Branco</v>
      </c>
      <c r="W14" s="48" t="str">
        <f t="shared" si="0"/>
        <v>Escola Básica de Ourentã, Cantanhede</v>
      </c>
      <c r="X14" s="48" t="str">
        <f t="shared" si="0"/>
        <v>Escola Básica de Serra da Vila, Casal, Arouca</v>
      </c>
      <c r="Y14" s="48" t="str">
        <f t="shared" si="0"/>
        <v>Escola Básica e Secundária Sacadura Cabral, Celorico da Beira</v>
      </c>
      <c r="Z14" s="48" t="str">
        <f t="shared" si="0"/>
        <v>Escola Básica e Secundária Dr. Pascoal José de Mello, Ansião</v>
      </c>
      <c r="AA14" s="48" t="str">
        <f t="shared" si="0"/>
        <v>Escola Básica de Aveiras de Cima, Azambuja</v>
      </c>
      <c r="AB14" s="48" t="str">
        <f t="shared" si="0"/>
        <v>Escola Básica de Santa Clara, Lisboa</v>
      </c>
      <c r="AC14" s="48" t="str">
        <f t="shared" si="0"/>
        <v>Escola Secundária de Camarate, Loures</v>
      </c>
      <c r="AD14" s="48" t="str">
        <f t="shared" si="0"/>
        <v>Escola Básica de Cela, Alcobaça</v>
      </c>
      <c r="AE14" s="48" t="str">
        <f t="shared" si="0"/>
        <v>Escola Básica de Vila Verde, Gondomar</v>
      </c>
      <c r="AF14" s="48" t="str">
        <f t="shared" si="0"/>
        <v>Escola Básica e Secundária Anselmo de Andrade, Almada</v>
      </c>
      <c r="AG14" s="48" t="str">
        <f t="shared" si="0"/>
        <v>Escola Básica n.º 3 de Agualva, Sintra</v>
      </c>
      <c r="AH14" s="48" t="str">
        <f t="shared" si="0"/>
        <v>Escola Básica de Torreira, Amarante</v>
      </c>
      <c r="AI14" s="48" t="str">
        <f t="shared" si="0"/>
        <v>Escola Básica de Vilarelho, Caminha</v>
      </c>
      <c r="AJ14" s="48" t="str">
        <f t="shared" si="0"/>
        <v>Escola Básica n.º 1 de Vilar de Nantes, Chaves</v>
      </c>
      <c r="AK14" s="48" t="str">
        <f t="shared" si="0"/>
        <v>Escola Básica de Picão, Castro Daire</v>
      </c>
    </row>
    <row r="15" spans="1:37" x14ac:dyDescent="0.3">
      <c r="B15" s="48" t="str">
        <f>D15&amp;COUNTIF($D$3:D15,D15)</f>
        <v>Aveiro13</v>
      </c>
      <c r="C15" t="s">
        <v>155</v>
      </c>
      <c r="D15" t="s">
        <v>117</v>
      </c>
      <c r="E15" t="s">
        <v>216</v>
      </c>
      <c r="F15" t="s">
        <v>174</v>
      </c>
      <c r="G15" t="s">
        <v>217</v>
      </c>
      <c r="H15" t="s">
        <v>218</v>
      </c>
      <c r="I15" s="50" t="s">
        <v>219</v>
      </c>
      <c r="J15" s="48" t="s">
        <v>123</v>
      </c>
      <c r="K15" t="s">
        <v>123</v>
      </c>
      <c r="L15" t="s">
        <v>123</v>
      </c>
      <c r="M15">
        <v>13</v>
      </c>
      <c r="N15" s="48" t="str">
        <f t="shared" si="1"/>
        <v>Escola Básica de São Bento do Cortiço, Estremoz</v>
      </c>
      <c r="O15" s="48" t="str">
        <f t="shared" si="1"/>
        <v>Escola Básica Dr. Francisco Cabrita, Albufeira</v>
      </c>
      <c r="P15" s="48" t="str">
        <f t="shared" si="1"/>
        <v>Escola Básica de Castelo de Vide</v>
      </c>
      <c r="Q15" s="48" t="str">
        <f t="shared" si="0"/>
        <v>Escola Básica Fernando José dos Santos, Cascais</v>
      </c>
      <c r="R15" s="48" t="str">
        <f t="shared" si="0"/>
        <v>Escola Secundária Marques de Castilho, Águeda</v>
      </c>
      <c r="S15" s="48" t="str">
        <f t="shared" si="0"/>
        <v>Escola Básica n.º 1 de Alvito</v>
      </c>
      <c r="T15" s="48" t="str">
        <f t="shared" ref="T15:AK30" si="2">IFERROR(INDEX($E$3:$E$5400,MATCH(T$1&amp;$M15,$B$3:$B$5400,0)),"-")</f>
        <v>Escola Básica de Alvelos, Barcelos</v>
      </c>
      <c r="U15" s="48" t="str">
        <f t="shared" si="2"/>
        <v>Escola Básica de Rebordãos, Bragança</v>
      </c>
      <c r="V15" s="48" t="str">
        <f t="shared" si="2"/>
        <v>Escola Básica Professor Doutor António Sena Faria de Vasconcelos, Castelo Branco</v>
      </c>
      <c r="W15" s="48" t="str">
        <f t="shared" si="2"/>
        <v>Escola Básica de Vilamar, Cantanhede</v>
      </c>
      <c r="X15" s="48" t="str">
        <f t="shared" si="2"/>
        <v>Escola Básica de Paço, Alvarenga, Arouca</v>
      </c>
      <c r="Y15" s="48" t="str">
        <f t="shared" si="2"/>
        <v>Escola Básica de Baraçal, Celorico da Beira</v>
      </c>
      <c r="Z15" s="48" t="str">
        <f t="shared" si="2"/>
        <v>Escola Básica de Batalha</v>
      </c>
      <c r="AA15" s="48" t="str">
        <f t="shared" si="2"/>
        <v>Escola Básica de Mouriscas, Abrantes</v>
      </c>
      <c r="AB15" s="48" t="str">
        <f t="shared" si="2"/>
        <v>Escola Básica e Secundária Gil Vicente, Lisboa</v>
      </c>
      <c r="AC15" s="48" t="str">
        <f t="shared" si="2"/>
        <v>Escola Básica de Amoreira, Ramada, Odivelas</v>
      </c>
      <c r="AD15" s="48" t="str">
        <f t="shared" si="2"/>
        <v>Escola Básica de Martingança, Alcobaça</v>
      </c>
      <c r="AE15" s="48" t="str">
        <f t="shared" si="2"/>
        <v>Escola Básica de Jancido, Gondomar</v>
      </c>
      <c r="AF15" s="48" t="str">
        <f t="shared" si="2"/>
        <v>Escola Básica da Cova da Piedade, Almada</v>
      </c>
      <c r="AG15" s="48" t="str">
        <f t="shared" si="2"/>
        <v>Escola Básica de Negrais, Sintra</v>
      </c>
      <c r="AH15" s="48" t="str">
        <f t="shared" si="2"/>
        <v>Escola Básica de Santa Comba, Amarante</v>
      </c>
      <c r="AI15" s="48" t="str">
        <f t="shared" si="2"/>
        <v>Escola Básica de Loução, Caminha</v>
      </c>
      <c r="AJ15" s="48" t="str">
        <f t="shared" si="2"/>
        <v>Escola Básica de Vidago, Chaves</v>
      </c>
      <c r="AK15" s="48" t="str">
        <f t="shared" si="2"/>
        <v>Escola Básica de Carvalhas, Castro Daire</v>
      </c>
    </row>
    <row r="16" spans="1:37" x14ac:dyDescent="0.3">
      <c r="B16" s="48" t="str">
        <f>D16&amp;COUNTIF($D$3:D16,D16)</f>
        <v>Aveiro14</v>
      </c>
      <c r="C16" t="s">
        <v>155</v>
      </c>
      <c r="D16" t="s">
        <v>117</v>
      </c>
      <c r="E16" t="s">
        <v>220</v>
      </c>
      <c r="F16" t="s">
        <v>221</v>
      </c>
      <c r="G16" t="s">
        <v>222</v>
      </c>
      <c r="H16" t="s">
        <v>223</v>
      </c>
      <c r="I16" s="50" t="s">
        <v>224</v>
      </c>
      <c r="J16" s="48" t="s">
        <v>124</v>
      </c>
      <c r="K16" t="s">
        <v>124</v>
      </c>
      <c r="L16" t="s">
        <v>148</v>
      </c>
      <c r="M16">
        <v>14</v>
      </c>
      <c r="N16" s="48" t="str">
        <f t="shared" si="1"/>
        <v>Escola Básica do Caldeiro, Estremoz</v>
      </c>
      <c r="O16" s="48" t="str">
        <f t="shared" si="1"/>
        <v>Escola Básica de Brejos, Albufeira</v>
      </c>
      <c r="P16" s="48" t="str">
        <f t="shared" si="1"/>
        <v>Escola Básica Ana Maria Ferreira Gordo, Crato</v>
      </c>
      <c r="Q16" s="48" t="str">
        <f t="shared" si="1"/>
        <v>Escola Básica A. H. Oliveira Marques, Cascais</v>
      </c>
      <c r="R16" s="48" t="str">
        <f t="shared" si="1"/>
        <v>Escola Básica da Trofa, Águeda</v>
      </c>
      <c r="S16" s="48" t="str">
        <f t="shared" si="1"/>
        <v>Escola Básica de Barrancos</v>
      </c>
      <c r="T16" s="48" t="str">
        <f t="shared" si="1"/>
        <v>Escola Secundária de Barcelos</v>
      </c>
      <c r="U16" s="48" t="str">
        <f t="shared" si="1"/>
        <v>Escola Básica Augusto Moreno, Bragança</v>
      </c>
      <c r="V16" s="48" t="str">
        <f t="shared" si="1"/>
        <v>Escola Básica de Alcains, Castelo Branco</v>
      </c>
      <c r="W16" s="48" t="str">
        <f t="shared" si="1"/>
        <v>Escola Básica de Covões, Cantanhede</v>
      </c>
      <c r="X16" s="48" t="str">
        <f t="shared" si="1"/>
        <v>Escola Básica n.º 1 de Arouca</v>
      </c>
      <c r="Y16" s="48" t="str">
        <f t="shared" si="1"/>
        <v>Escola Básica n.º 2 de Figueira de Castelo Rodrigo</v>
      </c>
      <c r="Z16" s="48" t="str">
        <f t="shared" si="1"/>
        <v>Escola Básica de São Mamede, Batalha</v>
      </c>
      <c r="AA16" s="48" t="str">
        <f t="shared" si="1"/>
        <v>Escola Profissional de Desenvolvimento Rural de Abrantes, Mouriscas, Abrantes</v>
      </c>
      <c r="AB16" s="48" t="str">
        <f t="shared" si="1"/>
        <v>Escola Básica Homero Serpa, Lisboa</v>
      </c>
      <c r="AC16" s="48" t="str">
        <f t="shared" si="1"/>
        <v>Escola Básica de Castanheiros, Caneças, Odivelas</v>
      </c>
      <c r="AD16" s="48" t="str">
        <f t="shared" si="2"/>
        <v>Escola Básica Frei Estevão Martins, Alcobaça</v>
      </c>
      <c r="AE16" s="48" t="str">
        <f t="shared" si="2"/>
        <v>Escola Básica de Branzelo, Gondomar</v>
      </c>
      <c r="AF16" s="48" t="str">
        <f t="shared" si="2"/>
        <v>Escola Básica n.º 3 de Monte da Caparica, Almada</v>
      </c>
      <c r="AG16" s="48" t="str">
        <f t="shared" si="2"/>
        <v>Escola Básica de Cortegaça, Sintra</v>
      </c>
      <c r="AH16" s="48" t="str">
        <f t="shared" si="2"/>
        <v>Escola Básica de Barracão, São Gonçalo, Amarante</v>
      </c>
      <c r="AI16" s="48" t="str">
        <f t="shared" si="2"/>
        <v>Escola Básica de Caminha</v>
      </c>
      <c r="AJ16" s="48" t="str">
        <f t="shared" si="2"/>
        <v>Escola Básica n.º 1 de Vale de Anta, Chaves</v>
      </c>
      <c r="AK16" s="48" t="str">
        <f t="shared" si="2"/>
        <v>Escola Básica de Farejinhas, Castro Daire</v>
      </c>
    </row>
    <row r="17" spans="2:37" x14ac:dyDescent="0.3">
      <c r="B17" s="48" t="str">
        <f>D17&amp;COUNTIF($D$3:D17,D17)</f>
        <v>Aveiro15</v>
      </c>
      <c r="C17" t="s">
        <v>155</v>
      </c>
      <c r="D17" t="s">
        <v>117</v>
      </c>
      <c r="E17" t="s">
        <v>225</v>
      </c>
      <c r="F17" t="s">
        <v>174</v>
      </c>
      <c r="G17" t="s">
        <v>226</v>
      </c>
      <c r="H17" t="s">
        <v>227</v>
      </c>
      <c r="I17" s="50" t="s">
        <v>228</v>
      </c>
      <c r="J17" s="48" t="s">
        <v>125</v>
      </c>
      <c r="K17" t="s">
        <v>125</v>
      </c>
      <c r="L17" t="s">
        <v>149</v>
      </c>
      <c r="M17">
        <v>15</v>
      </c>
      <c r="N17" s="48" t="str">
        <f t="shared" si="1"/>
        <v>Escola Básica de Santa Vitória do Ameixial, Estremoz</v>
      </c>
      <c r="O17" s="48" t="str">
        <f t="shared" si="1"/>
        <v>Escola Secundária de Albufeira</v>
      </c>
      <c r="P17" s="48" t="str">
        <f t="shared" si="1"/>
        <v>Escola Básica n.º 2 de Elvas</v>
      </c>
      <c r="Q17" s="48" t="str">
        <f t="shared" si="1"/>
        <v>Escola Básica António Torrado, Tires, Cascais</v>
      </c>
      <c r="R17" s="48" t="str">
        <f t="shared" si="1"/>
        <v>Escola Secundária Adolfo Portela, Águeda</v>
      </c>
      <c r="S17" s="48" t="str">
        <f t="shared" si="1"/>
        <v>Escola Básica de Salvada, Beja</v>
      </c>
      <c r="T17" s="48" t="str">
        <f t="shared" si="1"/>
        <v>Escola Básica António Fogaça, Barcelos</v>
      </c>
      <c r="U17" s="48" t="str">
        <f t="shared" si="1"/>
        <v>Escola Básica de Parada, Bragança</v>
      </c>
      <c r="V17" s="48" t="str">
        <f t="shared" si="1"/>
        <v>Escola Básica e Secundária de Alcains, Castelo Branco</v>
      </c>
      <c r="W17" s="48" t="str">
        <f t="shared" si="1"/>
        <v>Escola Básica de Febres, Cantanhede</v>
      </c>
      <c r="X17" s="48" t="str">
        <f t="shared" si="1"/>
        <v>Escola Básica de Cruz da Agra, São Martinho, Castelo de Paiva</v>
      </c>
      <c r="Y17" s="48" t="str">
        <f t="shared" si="1"/>
        <v>Escola Básica de Escalhão, Figueira de Castelo Rodrigo</v>
      </c>
      <c r="Z17" s="48" t="str">
        <f t="shared" si="1"/>
        <v>Escola Básica de Golpilheira, Batalha</v>
      </c>
      <c r="AA17" s="48" t="str">
        <f t="shared" si="1"/>
        <v>Escola Básica de Alvega, Abrantes</v>
      </c>
      <c r="AB17" s="48" t="str">
        <f t="shared" si="1"/>
        <v>Escola Básica do Castelo, Lisboa</v>
      </c>
      <c r="AC17" s="48" t="str">
        <f t="shared" si="1"/>
        <v>Escola Secundária de Odivelas</v>
      </c>
      <c r="AD17" s="48" t="str">
        <f t="shared" si="2"/>
        <v>Escola Básica de Carris, Alcobaça</v>
      </c>
      <c r="AE17" s="48" t="str">
        <f t="shared" si="2"/>
        <v>Escola Básica do Taralhão, Gondomar</v>
      </c>
      <c r="AF17" s="48" t="str">
        <f t="shared" si="2"/>
        <v>Escola Básica de Almada</v>
      </c>
      <c r="AG17" s="48" t="str">
        <f t="shared" si="2"/>
        <v>Escola Básica de Albarraque, Sintra</v>
      </c>
      <c r="AH17" s="48" t="str">
        <f t="shared" si="2"/>
        <v>Escola Básica de Portela, Fridão, Amarante</v>
      </c>
      <c r="AI17" s="48" t="str">
        <f t="shared" si="2"/>
        <v>Escola Básica de Cruzeiro, Seixas, Caminha</v>
      </c>
      <c r="AJ17" s="48" t="str">
        <f t="shared" si="2"/>
        <v>Escola Básica n.º 1 de Chaves</v>
      </c>
      <c r="AK17" s="48" t="str">
        <f t="shared" si="2"/>
        <v>Escola Básica de Mezio, Castro Daire</v>
      </c>
    </row>
    <row r="18" spans="2:37" x14ac:dyDescent="0.3">
      <c r="B18" s="48" t="str">
        <f>D18&amp;COUNTIF($D$3:D18,D18)</f>
        <v>Aveiro16</v>
      </c>
      <c r="C18" t="s">
        <v>155</v>
      </c>
      <c r="D18" t="s">
        <v>117</v>
      </c>
      <c r="E18" t="s">
        <v>229</v>
      </c>
      <c r="F18" t="s">
        <v>230</v>
      </c>
      <c r="G18" t="s">
        <v>231</v>
      </c>
      <c r="H18" t="s">
        <v>232</v>
      </c>
      <c r="I18" s="50" t="s">
        <v>233</v>
      </c>
      <c r="J18" s="48" t="s">
        <v>126</v>
      </c>
      <c r="K18" t="s">
        <v>126</v>
      </c>
      <c r="L18" t="s">
        <v>150</v>
      </c>
      <c r="M18">
        <v>16</v>
      </c>
      <c r="N18" s="48" t="str">
        <f t="shared" si="1"/>
        <v>Escola Básica da Mata, Estremoz</v>
      </c>
      <c r="O18" s="48" t="str">
        <f t="shared" si="1"/>
        <v>Escola Básica de Caliços, Albufeira</v>
      </c>
      <c r="P18" s="48" t="str">
        <f t="shared" si="1"/>
        <v>Escola Básica de Santa Luzia, Elvas</v>
      </c>
      <c r="Q18" s="48" t="str">
        <f t="shared" si="1"/>
        <v>Escola Básica n.º 2 de Abóboda, Cascais</v>
      </c>
      <c r="R18" s="48" t="str">
        <f t="shared" si="1"/>
        <v>Escola Básica de Alquerubim, Albergaria-a-Velha</v>
      </c>
      <c r="S18" s="48" t="str">
        <f t="shared" si="1"/>
        <v>Escola Secundária D. Manuel I, Beja</v>
      </c>
      <c r="T18" s="48" t="str">
        <f t="shared" si="1"/>
        <v>Escola Básica de Caminhos, Barcelos</v>
      </c>
      <c r="U18" s="48" t="str">
        <f t="shared" si="1"/>
        <v>Escola Básica n.º 8 de Bragança</v>
      </c>
      <c r="V18" s="48" t="str">
        <f t="shared" si="1"/>
        <v>Escola Básica de Escalos de Cima, Castelo Branco</v>
      </c>
      <c r="W18" s="48" t="str">
        <f t="shared" si="1"/>
        <v>Escola Básica de Cantanhede-Sul, Cantanhede</v>
      </c>
      <c r="X18" s="48" t="str">
        <f t="shared" si="1"/>
        <v>Escola Básica de Adro, Real, Castelo de Paiva</v>
      </c>
      <c r="Y18" s="48" t="str">
        <f t="shared" si="1"/>
        <v>Escola Secundária de Figueira de Castelo Rodrigo</v>
      </c>
      <c r="Z18" s="48" t="str">
        <f t="shared" si="1"/>
        <v>Escola Básica de Rebolaria, Batalha</v>
      </c>
      <c r="AA18" s="48" t="str">
        <f t="shared" si="1"/>
        <v>Escola Básica Maria Lucília Moita, Abrantes</v>
      </c>
      <c r="AB18" s="48" t="str">
        <f t="shared" si="1"/>
        <v>Escola Básica de Moinhos do Restelo, Lisboa</v>
      </c>
      <c r="AC18" s="48" t="str">
        <f t="shared" si="1"/>
        <v>Escola Básica do Zambujal, Loures</v>
      </c>
      <c r="AD18" s="48" t="str">
        <f t="shared" si="2"/>
        <v>Escola Básica de Aljubarrota, Alcobaça</v>
      </c>
      <c r="AE18" s="48" t="str">
        <f t="shared" si="2"/>
        <v>Escola Básica de Sante, Gondomar</v>
      </c>
      <c r="AF18" s="48" t="str">
        <f t="shared" si="2"/>
        <v>Escola Básica Maria Adelaide Silva, Almada</v>
      </c>
      <c r="AG18" s="48" t="str">
        <f t="shared" si="2"/>
        <v>Escola Básica António Sérgio, Cacém, Sintra</v>
      </c>
      <c r="AH18" s="48" t="str">
        <f t="shared" si="2"/>
        <v>Escola Básica de Louredo, Amarante</v>
      </c>
      <c r="AI18" s="48" t="str">
        <f t="shared" si="2"/>
        <v>Escola Básica de Torre, Caminha</v>
      </c>
      <c r="AJ18" s="48" t="str">
        <f t="shared" si="2"/>
        <v>Escola Básica e Secundária Fernão de Magalhães, Chaves</v>
      </c>
      <c r="AK18" s="48" t="str">
        <f t="shared" si="2"/>
        <v>Escola Básica de Carvalhal, Castro Daire</v>
      </c>
    </row>
    <row r="19" spans="2:37" x14ac:dyDescent="0.3">
      <c r="B19" s="48" t="str">
        <f>D19&amp;COUNTIF($D$3:D19,D19)</f>
        <v>Aveiro17</v>
      </c>
      <c r="C19" t="s">
        <v>155</v>
      </c>
      <c r="D19" t="s">
        <v>117</v>
      </c>
      <c r="E19" t="s">
        <v>234</v>
      </c>
      <c r="F19" t="s">
        <v>235</v>
      </c>
      <c r="G19" t="s">
        <v>236</v>
      </c>
      <c r="H19" t="s">
        <v>237</v>
      </c>
      <c r="I19" s="50" t="s">
        <v>238</v>
      </c>
      <c r="J19" s="48" t="s">
        <v>127</v>
      </c>
      <c r="K19" t="s">
        <v>127</v>
      </c>
      <c r="L19" t="s">
        <v>127</v>
      </c>
      <c r="M19">
        <v>17</v>
      </c>
      <c r="N19" s="48" t="str">
        <f t="shared" si="1"/>
        <v>Escola Secundária Rainha Santa Isabel, Estremoz</v>
      </c>
      <c r="O19" s="48" t="str">
        <f t="shared" si="1"/>
        <v>Escola Básica de Paderne, Albufeira</v>
      </c>
      <c r="P19" s="48" t="str">
        <f t="shared" si="1"/>
        <v>Escola Básica de São Vicente, Elvas</v>
      </c>
      <c r="Q19" s="48" t="str">
        <f t="shared" si="1"/>
        <v>Escola Básica n.º 1 de Carcavelos, Cascais</v>
      </c>
      <c r="R19" s="48" t="str">
        <f t="shared" si="1"/>
        <v>Escola Básica de Albergaria-a-Nova, Albergaria-a-Velha</v>
      </c>
      <c r="S19" s="48" t="str">
        <f t="shared" si="1"/>
        <v>Escola Básica de Baleizão, Beja</v>
      </c>
      <c r="T19" s="48" t="str">
        <f t="shared" si="1"/>
        <v>Escola Básica de Bastuço - São João, Barcelos</v>
      </c>
      <c r="U19" s="48" t="str">
        <f t="shared" si="1"/>
        <v>Escola Básica de Carrazeda de Ansiães</v>
      </c>
      <c r="V19" s="48" t="str">
        <f t="shared" si="1"/>
        <v>Escola Básica de Boa Esperança, Castelo Branco</v>
      </c>
      <c r="W19" s="48" t="str">
        <f t="shared" si="1"/>
        <v>Escola Básica e Secundária João Garcia Bacelar, Tocha, Cantanhede</v>
      </c>
      <c r="X19" s="48" t="str">
        <f t="shared" si="1"/>
        <v>Escola Básica e Secundária de Castelo de Paiva</v>
      </c>
      <c r="Y19" s="48" t="str">
        <f t="shared" si="1"/>
        <v>Escola Básica de Reigada, Figueira de Castelo Rodrigo</v>
      </c>
      <c r="Z19" s="48" t="str">
        <f t="shared" si="1"/>
        <v>Escola Básica de Reguengo do Fetal, Batalha</v>
      </c>
      <c r="AA19" s="48" t="str">
        <f t="shared" si="1"/>
        <v>Escola Básica António Torrado, Abrantes</v>
      </c>
      <c r="AB19" s="48" t="str">
        <f t="shared" si="1"/>
        <v>Escola Básica n.º 195 de Lisboa</v>
      </c>
      <c r="AC19" s="48" t="str">
        <f t="shared" si="1"/>
        <v>Escola Básica da Serra da Luz, Odivelas</v>
      </c>
      <c r="AD19" s="48" t="str">
        <f t="shared" si="2"/>
        <v>Escola Profissional de Agricultura e Desenvolvimento Rural de Cister, Alcobaça</v>
      </c>
      <c r="AE19" s="48" t="str">
        <f t="shared" si="2"/>
        <v>Escola Básica de Vinhal, Gondomar</v>
      </c>
      <c r="AF19" s="48" t="str">
        <f t="shared" si="2"/>
        <v>Escola Básica da Fonte Santa, Almada</v>
      </c>
      <c r="AG19" s="48" t="str">
        <f t="shared" si="2"/>
        <v>Escola Básica de Francos, Sintra</v>
      </c>
      <c r="AH19" s="48" t="str">
        <f t="shared" si="2"/>
        <v>Escola Básica de Freixo de Cima, Amarante</v>
      </c>
      <c r="AI19" s="48" t="str">
        <f t="shared" si="2"/>
        <v>Escola Básica e Secundária de Melgaço</v>
      </c>
      <c r="AJ19" s="48" t="str">
        <f t="shared" si="2"/>
        <v>Escola Secundária Dr. António Granjo, Chaves</v>
      </c>
      <c r="AK19" s="48" t="str">
        <f t="shared" si="2"/>
        <v>Escola Secundária de Castro Daire</v>
      </c>
    </row>
    <row r="20" spans="2:37" x14ac:dyDescent="0.3">
      <c r="B20" s="48" t="str">
        <f>D20&amp;COUNTIF($D$3:D20,D20)</f>
        <v>Aveiro18</v>
      </c>
      <c r="C20" t="s">
        <v>155</v>
      </c>
      <c r="D20" t="s">
        <v>117</v>
      </c>
      <c r="E20" t="s">
        <v>239</v>
      </c>
      <c r="F20" t="s">
        <v>240</v>
      </c>
      <c r="G20" t="s">
        <v>241</v>
      </c>
      <c r="H20" t="s">
        <v>242</v>
      </c>
      <c r="I20" s="50" t="s">
        <v>243</v>
      </c>
      <c r="J20" s="48" t="s">
        <v>5</v>
      </c>
      <c r="K20" t="s">
        <v>5</v>
      </c>
      <c r="L20" t="s">
        <v>5</v>
      </c>
      <c r="M20">
        <v>18</v>
      </c>
      <c r="N20" s="48" t="str">
        <f t="shared" si="1"/>
        <v>Escola Básica de Arcos, Estremoz</v>
      </c>
      <c r="O20" s="48" t="str">
        <f t="shared" si="1"/>
        <v>Escola Básica de Fontainhas, Albufeira</v>
      </c>
      <c r="P20" s="48" t="str">
        <f t="shared" si="1"/>
        <v>Escola Básica de Terrugem, Elvas</v>
      </c>
      <c r="Q20" s="48" t="str">
        <f t="shared" si="1"/>
        <v>Escola Básica Almada Negreiros, Cascais</v>
      </c>
      <c r="R20" s="48" t="str">
        <f t="shared" si="1"/>
        <v>Escola Básica de Santo António, Valmaior, Albergaria-a-Velha</v>
      </c>
      <c r="S20" s="48" t="str">
        <f t="shared" si="1"/>
        <v>Escola Básica de Santa Vitória, Beja</v>
      </c>
      <c r="T20" s="48" t="str">
        <f t="shared" si="1"/>
        <v>Escola Básica de Chavão, Barcelos</v>
      </c>
      <c r="U20" s="48" t="str">
        <f t="shared" si="1"/>
        <v>Escola Básica e Secundária de Carrazeda de Ansiães</v>
      </c>
      <c r="V20" s="48" t="str">
        <f t="shared" si="1"/>
        <v>Escola Básica de Tinalhas, Castelo Branco</v>
      </c>
      <c r="W20" s="48" t="str">
        <f t="shared" si="1"/>
        <v>Escola Básica Carlos de Oliveira, Febres, Cantanhede</v>
      </c>
      <c r="X20" s="48" t="str">
        <f t="shared" si="1"/>
        <v>Escola Básica de Raiva, Castelo de Paiva</v>
      </c>
      <c r="Y20" s="48" t="str">
        <f t="shared" si="1"/>
        <v>Escola Básica n.º 1 de Figueira de Castelo Rodrigo</v>
      </c>
      <c r="Z20" s="48" t="str">
        <f t="shared" si="1"/>
        <v>Escola Básica e Secundária da Batalha</v>
      </c>
      <c r="AA20" s="48" t="str">
        <f t="shared" si="2"/>
        <v>Escola Básica de Bemposta, Abrantes</v>
      </c>
      <c r="AB20" s="48" t="str">
        <f t="shared" si="2"/>
        <v>Escola Básica Francisco de Arruda, Lisboa</v>
      </c>
      <c r="AC20" s="48" t="str">
        <f t="shared" si="2"/>
        <v>Escola Básica de Casaínhos, Loures</v>
      </c>
      <c r="AD20" s="48" t="str">
        <f t="shared" si="2"/>
        <v>Escola Básica n.º 1 de Pataias, Alcobaça</v>
      </c>
      <c r="AE20" s="48" t="str">
        <f t="shared" si="2"/>
        <v>Escola Básica de Jovim e Foz do Sousa, Gondomar</v>
      </c>
      <c r="AF20" s="48" t="str">
        <f t="shared" si="2"/>
        <v>Escola Básica de Monte da Caparica, Almada</v>
      </c>
      <c r="AG20" s="48" t="str">
        <f t="shared" si="2"/>
        <v>Escola Básica do Casal de Cambra, Sintra</v>
      </c>
      <c r="AH20" s="48" t="str">
        <f t="shared" si="2"/>
        <v>Escola Básica de Mancelos, Amarante</v>
      </c>
      <c r="AI20" s="48" t="str">
        <f t="shared" si="2"/>
        <v>Escola Básica de Melgaço</v>
      </c>
      <c r="AJ20" s="48" t="str">
        <f t="shared" si="2"/>
        <v>Escola Secundária Dr. Júlio Martins, Chaves</v>
      </c>
      <c r="AK20" s="48" t="str">
        <f t="shared" si="2"/>
        <v>Escola Básica de Moimenta do Dão, Mangualde</v>
      </c>
    </row>
    <row r="21" spans="2:37" x14ac:dyDescent="0.3">
      <c r="B21" s="48" t="str">
        <f>D21&amp;COUNTIF($D$3:D21,D21)</f>
        <v>Aveiro19</v>
      </c>
      <c r="C21" t="s">
        <v>155</v>
      </c>
      <c r="D21" t="s">
        <v>117</v>
      </c>
      <c r="E21" t="s">
        <v>244</v>
      </c>
      <c r="F21" t="s">
        <v>235</v>
      </c>
      <c r="G21" t="s">
        <v>245</v>
      </c>
      <c r="H21" t="s">
        <v>246</v>
      </c>
      <c r="I21" s="50" t="s">
        <v>247</v>
      </c>
      <c r="J21" s="48" t="s">
        <v>128</v>
      </c>
      <c r="K21" t="s">
        <v>128</v>
      </c>
      <c r="L21" t="s">
        <v>151</v>
      </c>
      <c r="M21">
        <v>19</v>
      </c>
      <c r="N21" s="48" t="str">
        <f t="shared" si="1"/>
        <v>Escola Básica Sebastião da Gama, Estremoz</v>
      </c>
      <c r="O21" s="48" t="str">
        <f t="shared" si="1"/>
        <v>Escola Básica de Alcoutim</v>
      </c>
      <c r="P21" s="48" t="str">
        <f t="shared" si="1"/>
        <v>Escola Básica de Alcáçova, Elvas</v>
      </c>
      <c r="Q21" s="48" t="str">
        <f t="shared" si="1"/>
        <v>Escola Básica Branquinho da Fonseca, Cascais</v>
      </c>
      <c r="R21" s="48" t="str">
        <f t="shared" si="1"/>
        <v>Escola Básica de Fradelos, Albergaria-a-Velha</v>
      </c>
      <c r="S21" s="48" t="str">
        <f t="shared" si="1"/>
        <v>Escola Básica de Neves, Beja</v>
      </c>
      <c r="T21" s="48" t="str">
        <f t="shared" si="1"/>
        <v>Escola Básica de Pereira, Barcelos</v>
      </c>
      <c r="U21" s="48" t="str">
        <f t="shared" si="1"/>
        <v>Escola Básica Guerra Junqueiro, Freixo de Espada à Cinta</v>
      </c>
      <c r="V21" s="48" t="str">
        <f t="shared" si="1"/>
        <v>Escola Básica de Póvoa de Rio de Moinhos, Castelo Branco</v>
      </c>
      <c r="W21" s="48" t="str">
        <f t="shared" si="1"/>
        <v>Escola Básica de Cantanhede</v>
      </c>
      <c r="X21" s="48" t="str">
        <f t="shared" si="1"/>
        <v>Escola Básica de Casal da Renda, Castelo de Paiva</v>
      </c>
      <c r="Y21" s="48" t="str">
        <f t="shared" si="1"/>
        <v>Escola Básica de Vermiosa, Figueira de Castelo Rodrigo</v>
      </c>
      <c r="Z21" s="48" t="str">
        <f t="shared" si="1"/>
        <v>Escola Básica de Casais dos Ledos, Batalha</v>
      </c>
      <c r="AA21" s="48" t="str">
        <f t="shared" si="2"/>
        <v>Escola Básica n.º 2 de Abrantes</v>
      </c>
      <c r="AB21" s="48" t="str">
        <f t="shared" si="2"/>
        <v>Escola Básica Dr. Nuno Cordeiro Ferreira, Lisboa</v>
      </c>
      <c r="AC21" s="48" t="str">
        <f t="shared" si="2"/>
        <v>Escola Secundária de São João da Talha, Loures</v>
      </c>
      <c r="AD21" s="48" t="str">
        <f t="shared" si="2"/>
        <v>Escola Básica da Burinhosa, Alcobaça</v>
      </c>
      <c r="AE21" s="48" t="str">
        <f t="shared" si="2"/>
        <v>Escola Básica de Souto, Gondomar</v>
      </c>
      <c r="AF21" s="48" t="str">
        <f t="shared" si="2"/>
        <v>Escola Básica de Alfeite, Almada</v>
      </c>
      <c r="AG21" s="48" t="str">
        <f t="shared" si="2"/>
        <v>Escola Secundária Leal da Câmara, Rio de Mouro, Sintra</v>
      </c>
      <c r="AH21" s="48" t="str">
        <f t="shared" si="2"/>
        <v>Escola Básica de Amarante</v>
      </c>
      <c r="AI21" s="48" t="str">
        <f t="shared" si="2"/>
        <v>Escola Básica de Pomares, Melgaço</v>
      </c>
      <c r="AJ21" s="48" t="str">
        <f t="shared" si="2"/>
        <v>Escola Básica Nadir Afonso, Chaves</v>
      </c>
      <c r="AK21" s="48" t="str">
        <f t="shared" si="2"/>
        <v>Escola Básica de Chãs de Tavares, Mangualde</v>
      </c>
    </row>
    <row r="22" spans="2:37" x14ac:dyDescent="0.3">
      <c r="B22" s="48" t="str">
        <f>D22&amp;COUNTIF($D$3:D22,D22)</f>
        <v>Aveiro20</v>
      </c>
      <c r="C22" t="s">
        <v>155</v>
      </c>
      <c r="D22" t="s">
        <v>117</v>
      </c>
      <c r="E22" t="s">
        <v>248</v>
      </c>
      <c r="F22" t="s">
        <v>249</v>
      </c>
      <c r="G22" t="s">
        <v>250</v>
      </c>
      <c r="H22" t="s">
        <v>251</v>
      </c>
      <c r="I22" s="50" t="s">
        <v>252</v>
      </c>
      <c r="J22" s="48" t="s">
        <v>129</v>
      </c>
      <c r="K22" t="s">
        <v>129</v>
      </c>
      <c r="L22" t="s">
        <v>129</v>
      </c>
      <c r="M22">
        <v>20</v>
      </c>
      <c r="N22" s="48" t="str">
        <f t="shared" si="1"/>
        <v>Escola Básica de Veiros, Estremoz</v>
      </c>
      <c r="O22" s="48" t="str">
        <f t="shared" si="1"/>
        <v>Escola Básica Prof. Joaquim Moreira, Martinlongo, Alcoutim</v>
      </c>
      <c r="P22" s="48" t="str">
        <f t="shared" si="1"/>
        <v>Escola Básica da Calçadinha, Elvas</v>
      </c>
      <c r="Q22" s="48" t="str">
        <f t="shared" si="1"/>
        <v>Escola Básica e Secundária Ibn Mucana, Alcabideche, Cascais</v>
      </c>
      <c r="R22" s="48" t="str">
        <f t="shared" si="1"/>
        <v>Escola Básica de São João de Loure, Albergaria-a-Velha</v>
      </c>
      <c r="S22" s="48" t="str">
        <f t="shared" si="1"/>
        <v>Escola Secundária Diogo de Gouveia, Beja</v>
      </c>
      <c r="T22" s="48" t="str">
        <f t="shared" si="1"/>
        <v>Escola Básica de Fragoso, Barcelos</v>
      </c>
      <c r="U22" s="48" t="str">
        <f t="shared" si="1"/>
        <v>Escola Básica de Freixo, Freixo de Espada à Cinta</v>
      </c>
      <c r="V22" s="48" t="str">
        <f t="shared" si="1"/>
        <v>Escola Básica de Mina, Castelo Branco</v>
      </c>
      <c r="W22" s="48" t="str">
        <f t="shared" si="1"/>
        <v>Escola Básica de Corticeiro de Cima, Cantanhede</v>
      </c>
      <c r="X22" s="48" t="str">
        <f t="shared" si="1"/>
        <v>Escola Básica de São Lourenço, Castelo de Paiva</v>
      </c>
      <c r="Y22" s="48" t="str">
        <f t="shared" si="1"/>
        <v>Escola Básica de Fornos de Algodres</v>
      </c>
      <c r="Z22" s="48" t="str">
        <f t="shared" si="1"/>
        <v>Escola Básica de Brancas, Batalha</v>
      </c>
      <c r="AA22" s="48" t="str">
        <f t="shared" si="2"/>
        <v>Escola Básica e Secundária Dr. Manuel Fernandes, Abrantes</v>
      </c>
      <c r="AB22" s="48" t="str">
        <f t="shared" si="2"/>
        <v>Escola Básica de Marvila, Lisboa</v>
      </c>
      <c r="AC22" s="48" t="str">
        <f t="shared" si="2"/>
        <v>Escola Básica de Fanhões, Loures</v>
      </c>
      <c r="AD22" s="48" t="str">
        <f t="shared" si="2"/>
        <v>Escola Básica do Vimeiro, Alcobaça</v>
      </c>
      <c r="AE22" s="48" t="str">
        <f t="shared" si="2"/>
        <v>Escola Básica n.º 2 de São Caetano, Gondomar</v>
      </c>
      <c r="AF22" s="48" t="str">
        <f t="shared" si="2"/>
        <v>Escola Básica Louro Artur, Charneca de Caparica, Almada</v>
      </c>
      <c r="AG22" s="48" t="str">
        <f t="shared" si="2"/>
        <v>Escola Básica de Monte Abraão, Sintra</v>
      </c>
      <c r="AH22" s="48" t="str">
        <f t="shared" si="2"/>
        <v>Escola Básica de Bela Vista, Amarante</v>
      </c>
      <c r="AI22" s="48" t="str">
        <f t="shared" si="2"/>
        <v>Escola Secundária de Monção</v>
      </c>
      <c r="AJ22" s="48" t="str">
        <f t="shared" si="2"/>
        <v>Escola Básica de Vila Verde da Raia, Chaves</v>
      </c>
      <c r="AK22" s="48" t="str">
        <f t="shared" si="2"/>
        <v>Escola Básica de Fagilde, Mangualde</v>
      </c>
    </row>
    <row r="23" spans="2:37" x14ac:dyDescent="0.3">
      <c r="B23" s="48" t="str">
        <f>D23&amp;COUNTIF($D$3:D23,D23)</f>
        <v>Aveiro21</v>
      </c>
      <c r="C23" t="s">
        <v>155</v>
      </c>
      <c r="D23" t="s">
        <v>117</v>
      </c>
      <c r="E23" t="s">
        <v>253</v>
      </c>
      <c r="F23" t="s">
        <v>235</v>
      </c>
      <c r="G23" t="s">
        <v>254</v>
      </c>
      <c r="H23" t="s">
        <v>255</v>
      </c>
      <c r="I23" s="50" t="s">
        <v>256</v>
      </c>
      <c r="J23" s="48" t="s">
        <v>130</v>
      </c>
      <c r="K23" t="s">
        <v>130</v>
      </c>
      <c r="L23" t="s">
        <v>130</v>
      </c>
      <c r="M23">
        <v>21</v>
      </c>
      <c r="N23" s="48" t="str">
        <f t="shared" si="1"/>
        <v>Escola Básica de São Domingos de Ana Loura, Estremoz</v>
      </c>
      <c r="O23" s="48" t="str">
        <f t="shared" si="1"/>
        <v>Escola Básica de Aljezur</v>
      </c>
      <c r="P23" s="48" t="str">
        <f t="shared" si="1"/>
        <v>Escola Básica de Santa Eulália, Elvas</v>
      </c>
      <c r="Q23" s="48" t="str">
        <f t="shared" si="1"/>
        <v>Escola Básica da Malveira da Serra, Cascais</v>
      </c>
      <c r="R23" s="48" t="str">
        <f t="shared" si="1"/>
        <v>Escola Básica de Branca, Albergaria-a-Velha</v>
      </c>
      <c r="S23" s="48" t="str">
        <f t="shared" si="1"/>
        <v>Escola Básica de Santa Clara do Louredo, Beja</v>
      </c>
      <c r="T23" s="48" t="str">
        <f t="shared" si="1"/>
        <v>Escola Básica de Balugães, Fonte de Cal, Barcelos</v>
      </c>
      <c r="U23" s="48" t="str">
        <f t="shared" si="1"/>
        <v>Escola Básica de Macedo de Cavaleiros</v>
      </c>
      <c r="V23" s="48" t="str">
        <f t="shared" si="1"/>
        <v>Escola Básica de São Vicente da Beira, Castelo Branco</v>
      </c>
      <c r="W23" s="48" t="str">
        <f t="shared" si="1"/>
        <v>Escola Básica de Cordinhã, Cantanhede</v>
      </c>
      <c r="X23" s="48" t="str">
        <f t="shared" si="1"/>
        <v>Escola Básica de Cepa, Castelo de Paiva</v>
      </c>
      <c r="Y23" s="48" t="str">
        <f t="shared" si="1"/>
        <v>Escola Básica de Figueiró da Granja, Fornos de Algodres</v>
      </c>
      <c r="Z23" s="48" t="str">
        <f t="shared" si="1"/>
        <v>Escola Básica de Quinta do Sobrado, Batalha</v>
      </c>
      <c r="AA23" s="48" t="str">
        <f t="shared" si="2"/>
        <v>Escola Básica e Secundária D. Miguel de Almeida, Abrantes</v>
      </c>
      <c r="AB23" s="48" t="str">
        <f t="shared" si="2"/>
        <v>Escola Básica n.º 72 de Lisboa</v>
      </c>
      <c r="AC23" s="48" t="str">
        <f t="shared" si="2"/>
        <v>Escola Básica da Quinta das Dálias, Famões, Odivelas</v>
      </c>
      <c r="AD23" s="48" t="str">
        <f t="shared" si="2"/>
        <v>Escola Básica do Carvalhal de Aljubarrota, Alcobaça</v>
      </c>
      <c r="AE23" s="48" t="str">
        <f t="shared" si="2"/>
        <v>Escola Básica Santa Bárbara, Fânzeres, Gondomar</v>
      </c>
      <c r="AF23" s="48" t="str">
        <f t="shared" si="2"/>
        <v>Escola Básica n.º 1 da Cova da Piedade, Almada</v>
      </c>
      <c r="AG23" s="48" t="str">
        <f t="shared" si="2"/>
        <v>Escola Básica de Santa Susana, Sintra</v>
      </c>
      <c r="AH23" s="48" t="str">
        <f t="shared" si="2"/>
        <v>Escola Básica de Campelo, Baião</v>
      </c>
      <c r="AI23" s="48" t="str">
        <f t="shared" si="2"/>
        <v>Escola Básica Deu-la-Deu Martins, Monção</v>
      </c>
      <c r="AJ23" s="48" t="str">
        <f t="shared" si="2"/>
        <v>Escola Básica n.º 5 de Chaves</v>
      </c>
      <c r="AK23" s="48" t="str">
        <f t="shared" si="2"/>
        <v>Escola Básica de Santiago de Cassurrães, Mangualde</v>
      </c>
    </row>
    <row r="24" spans="2:37" x14ac:dyDescent="0.3">
      <c r="B24" s="48" t="str">
        <f>D24&amp;COUNTIF($D$3:D24,D24)</f>
        <v>Aveiro22</v>
      </c>
      <c r="C24" t="s">
        <v>155</v>
      </c>
      <c r="D24" t="s">
        <v>117</v>
      </c>
      <c r="E24" t="s">
        <v>257</v>
      </c>
      <c r="F24" t="s">
        <v>258</v>
      </c>
      <c r="G24" t="s">
        <v>259</v>
      </c>
      <c r="H24" t="s">
        <v>260</v>
      </c>
      <c r="I24" s="50" t="s">
        <v>261</v>
      </c>
      <c r="J24" s="48" t="s">
        <v>60</v>
      </c>
      <c r="K24" t="s">
        <v>60</v>
      </c>
      <c r="L24" t="s">
        <v>152</v>
      </c>
      <c r="M24">
        <v>22</v>
      </c>
      <c r="N24" s="48" t="str">
        <f t="shared" si="1"/>
        <v>Escola Básica dos Canaviais, Évora</v>
      </c>
      <c r="O24" s="48" t="str">
        <f t="shared" si="1"/>
        <v>Escola Básica de Odeceixe, Aljezur</v>
      </c>
      <c r="P24" s="48" t="str">
        <f t="shared" si="1"/>
        <v>Escola Básica n.º 1 de Elvas</v>
      </c>
      <c r="Q24" s="48" t="str">
        <f t="shared" si="1"/>
        <v>Escola Básica Raul Lino, Cascais</v>
      </c>
      <c r="R24" s="48" t="str">
        <f t="shared" si="1"/>
        <v>Escola Básica de Angeja, Albergaria-a-Velha</v>
      </c>
      <c r="S24" s="48" t="str">
        <f t="shared" si="1"/>
        <v>Escola Básica de Santiago Maior, Beja</v>
      </c>
      <c r="T24" s="48" t="str">
        <f t="shared" si="1"/>
        <v>Escola Básica de Areias de Vilar, Barcelos</v>
      </c>
      <c r="U24" s="48" t="str">
        <f t="shared" si="1"/>
        <v>Escola Básica de Morais, Macedo de Cavaleiros</v>
      </c>
      <c r="V24" s="48" t="str">
        <f t="shared" si="1"/>
        <v>Escola Secundária Nuno Álvares, Castelo Branco</v>
      </c>
      <c r="W24" s="48" t="str">
        <f t="shared" si="1"/>
        <v>Escola Básica de Tocha, Cantanhede</v>
      </c>
      <c r="X24" s="48" t="str">
        <f t="shared" si="1"/>
        <v>Escola Básica de Oliveira de Reguengo, Castelo de Paiva</v>
      </c>
      <c r="Y24" s="48" t="str">
        <f t="shared" si="1"/>
        <v>Escola Básica e Secundária de Fornos de Algodres</v>
      </c>
      <c r="Z24" s="48" t="str">
        <f t="shared" si="1"/>
        <v>Escola Básica de Faniqueira, Batalha</v>
      </c>
      <c r="AA24" s="48" t="str">
        <f t="shared" si="2"/>
        <v>Escola Básica de São Miguel do Rio Torto, Abrantes</v>
      </c>
      <c r="AB24" s="48" t="str">
        <f t="shared" si="2"/>
        <v>Escola Básica Eurico Gonçalves, Lisboa</v>
      </c>
      <c r="AC24" s="48" t="str">
        <f t="shared" si="2"/>
        <v>Escola Básica de Loures</v>
      </c>
      <c r="AD24" s="48" t="str">
        <f t="shared" si="2"/>
        <v>Escola Básica de São Martinho do Porto, Alcobaça</v>
      </c>
      <c r="AE24" s="48" t="str">
        <f t="shared" si="2"/>
        <v>Escola Secundária de São Pedro da Cova, Gondomar</v>
      </c>
      <c r="AF24" s="48" t="str">
        <f t="shared" si="2"/>
        <v>Escola Básica Rogério Ribeiro, Pragal, Almada</v>
      </c>
      <c r="AG24" s="48" t="str">
        <f t="shared" si="2"/>
        <v>Escola Básica de Abrunheira, Sintra</v>
      </c>
      <c r="AH24" s="48" t="str">
        <f t="shared" si="2"/>
        <v>Escola Básica de Santa Cruz do Douro, Baião</v>
      </c>
      <c r="AI24" s="48" t="str">
        <f t="shared" si="2"/>
        <v>Escola Básica José Pinheiro Gonçalves, Monção</v>
      </c>
      <c r="AJ24" s="48" t="str">
        <f t="shared" si="2"/>
        <v>Escola Básica Dr. Francisco Gonçalves Carneiro, Chaves</v>
      </c>
      <c r="AK24" s="48" t="str">
        <f t="shared" si="2"/>
        <v>Escola Básica de Mesquitela, Mangualde</v>
      </c>
    </row>
    <row r="25" spans="2:37" x14ac:dyDescent="0.3">
      <c r="B25" s="48" t="str">
        <f>D25&amp;COUNTIF($D$3:D25,D25)</f>
        <v>Aveiro23</v>
      </c>
      <c r="C25" t="s">
        <v>155</v>
      </c>
      <c r="D25" t="s">
        <v>117</v>
      </c>
      <c r="E25" t="s">
        <v>262</v>
      </c>
      <c r="F25" t="s">
        <v>263</v>
      </c>
      <c r="G25" t="s">
        <v>264</v>
      </c>
      <c r="H25" t="s">
        <v>265</v>
      </c>
      <c r="I25" s="50" t="s">
        <v>266</v>
      </c>
      <c r="J25" s="48" t="s">
        <v>131</v>
      </c>
      <c r="K25" t="s">
        <v>131</v>
      </c>
      <c r="L25" t="s">
        <v>153</v>
      </c>
      <c r="M25">
        <v>23</v>
      </c>
      <c r="N25" s="48" t="str">
        <f t="shared" si="1"/>
        <v>Escola Básica Conde de Vilalva, Évora</v>
      </c>
      <c r="O25" s="48" t="str">
        <f t="shared" si="1"/>
        <v>Escola Básica de Rogil, Aljezur</v>
      </c>
      <c r="P25" s="48" t="str">
        <f t="shared" si="1"/>
        <v>Escola Básica da Boa Fé, Elvas</v>
      </c>
      <c r="Q25" s="48" t="str">
        <f t="shared" si="1"/>
        <v>Escola Secundária Fernando Lopes Graça, Parede, Cascais</v>
      </c>
      <c r="R25" s="48" t="str">
        <f t="shared" si="1"/>
        <v>Escola Básica de Sobreiro, Albergaria-a-Velha</v>
      </c>
      <c r="S25" s="48" t="str">
        <f t="shared" si="1"/>
        <v>Escola Básica de Albernoa, Beja</v>
      </c>
      <c r="T25" s="48" t="str">
        <f t="shared" si="1"/>
        <v>Escola Básica de Fonte Coberta, Landeiro, Barcelos</v>
      </c>
      <c r="U25" s="48" t="str">
        <f t="shared" si="1"/>
        <v>Escola Básica de Chacim, Macedo de Cavaleiros</v>
      </c>
      <c r="V25" s="48" t="str">
        <f t="shared" si="1"/>
        <v>Escola Básica de Lardosa, Castelo Branco</v>
      </c>
      <c r="W25" s="48" t="str">
        <f t="shared" si="1"/>
        <v>Escola Básica de Sanguinheira, Cantanhede</v>
      </c>
      <c r="X25" s="48" t="str">
        <f t="shared" si="1"/>
        <v>Escola Básica de Couto Mineiro do Pejão, Raiva, Castelo de Paiva</v>
      </c>
      <c r="Y25" s="48" t="str">
        <f t="shared" si="1"/>
        <v>Escola Básica de Gouveia</v>
      </c>
      <c r="Z25" s="48" t="str">
        <f t="shared" si="1"/>
        <v>Escola Básica de Castanheira de Pêra</v>
      </c>
      <c r="AA25" s="48" t="str">
        <f t="shared" si="2"/>
        <v>Escola Básica de Rio de Moinhos, Abrantes</v>
      </c>
      <c r="AB25" s="48" t="str">
        <f t="shared" si="2"/>
        <v>Escola Básica n.º 36 de Lisboa</v>
      </c>
      <c r="AC25" s="48" t="str">
        <f t="shared" si="2"/>
        <v>Escola Básica de Fetais, Vila Lorena, Loures</v>
      </c>
      <c r="AD25" s="48" t="str">
        <f t="shared" si="2"/>
        <v>Escola Básica e Secundária D. Pedro I, Alcobaça</v>
      </c>
      <c r="AE25" s="48" t="str">
        <f t="shared" si="2"/>
        <v>Escola Básica Júlio Dinis, Gondomar</v>
      </c>
      <c r="AF25" s="48" t="str">
        <f t="shared" si="2"/>
        <v>Escola Básica do Pragal, Almada</v>
      </c>
      <c r="AG25" s="48" t="str">
        <f t="shared" si="2"/>
        <v>Escola Básica de Maceira, Sintra</v>
      </c>
      <c r="AH25" s="48" t="str">
        <f t="shared" si="2"/>
        <v>Escola Básica n.º 1 de Eiriz, Baião</v>
      </c>
      <c r="AI25" s="48" t="str">
        <f t="shared" si="2"/>
        <v>Escola Básica de Estrada, Monção</v>
      </c>
      <c r="AJ25" s="48" t="str">
        <f t="shared" si="2"/>
        <v>Escola Básica de Bustelo, Chaves</v>
      </c>
      <c r="AK25" s="48" t="str">
        <f t="shared" si="2"/>
        <v>Escola Secundária Dr.ª Felismina Alcântara, Mangualde</v>
      </c>
    </row>
    <row r="26" spans="2:37" x14ac:dyDescent="0.3">
      <c r="B26" s="48" t="str">
        <f>D26&amp;COUNTIF($D$3:D26,D26)</f>
        <v>Aveiro24</v>
      </c>
      <c r="C26" t="s">
        <v>155</v>
      </c>
      <c r="D26" t="s">
        <v>117</v>
      </c>
      <c r="E26" t="s">
        <v>267</v>
      </c>
      <c r="F26" t="s">
        <v>263</v>
      </c>
      <c r="G26" t="s">
        <v>268</v>
      </c>
      <c r="H26" t="s">
        <v>269</v>
      </c>
      <c r="I26" s="50" t="s">
        <v>270</v>
      </c>
      <c r="J26" s="48" t="s">
        <v>132</v>
      </c>
      <c r="K26" t="s">
        <v>132</v>
      </c>
      <c r="L26" t="s">
        <v>132</v>
      </c>
      <c r="M26">
        <v>24</v>
      </c>
      <c r="N26" s="48" t="str">
        <f t="shared" si="1"/>
        <v>Escola Básica Galopim de Carvalho, Évora</v>
      </c>
      <c r="O26" s="48" t="str">
        <f t="shared" si="1"/>
        <v>Escola Básica de Odeleite, Castro Marim</v>
      </c>
      <c r="P26" s="48" t="str">
        <f t="shared" si="1"/>
        <v>Escola Básica da Raposeira, Elvas</v>
      </c>
      <c r="Q26" s="48" t="str">
        <f t="shared" si="1"/>
        <v>Escola Básica n.º 1 de São Domingos de Rana, Cascais</v>
      </c>
      <c r="R26" s="48" t="str">
        <f t="shared" si="1"/>
        <v>Escola Secundária de Albergaria-a-Velha</v>
      </c>
      <c r="S26" s="48" t="str">
        <f t="shared" si="1"/>
        <v>Escola Básica de Santa Maria, Beja</v>
      </c>
      <c r="T26" s="48" t="str">
        <f t="shared" si="1"/>
        <v>Escola Básica de Gamil, Barcelos</v>
      </c>
      <c r="U26" s="48" t="str">
        <f t="shared" si="1"/>
        <v>Escola Básica e Secundária de Macedo de Cavaleiros</v>
      </c>
      <c r="V26" s="48" t="str">
        <f t="shared" si="1"/>
        <v>Escola Básica Afonso de Paiva, Castelo Branco</v>
      </c>
      <c r="W26" s="48" t="str">
        <f t="shared" si="1"/>
        <v>Escola Básica de Murtede, Cantanhede</v>
      </c>
      <c r="X26" s="48" t="str">
        <f t="shared" si="1"/>
        <v>Escola Básica de Pereire, Sardoura, Castelo de Paiva</v>
      </c>
      <c r="Y26" s="48" t="str">
        <f t="shared" si="1"/>
        <v>Escola Básica de Lagarinhos, Gouveia</v>
      </c>
      <c r="Z26" s="48" t="str">
        <f t="shared" si="1"/>
        <v>Escola Básica Dr. Bissaya Barreto, Castanheira de Pêra</v>
      </c>
      <c r="AA26" s="48" t="str">
        <f t="shared" si="2"/>
        <v>Escola Básica e Secundária Dr. Solano de Abreu, Abrantes</v>
      </c>
      <c r="AB26" s="48" t="str">
        <f t="shared" si="2"/>
        <v>Escola Básica n.º 1 de Lisboa</v>
      </c>
      <c r="AC26" s="48" t="str">
        <f t="shared" si="2"/>
        <v>Escola Básica de Camarate, Loures</v>
      </c>
      <c r="AD26" s="48" t="str">
        <f t="shared" si="2"/>
        <v>Escola Básica de Alfeizerão, Alcobaça</v>
      </c>
      <c r="AE26" s="48" t="str">
        <f t="shared" si="2"/>
        <v>Escola Básica de Chães, Gondomar</v>
      </c>
      <c r="AF26" s="48" t="str">
        <f t="shared" si="2"/>
        <v>Escola Básica n.º 3 do Laranjeiro, Almada</v>
      </c>
      <c r="AG26" s="48" t="str">
        <f t="shared" si="2"/>
        <v>Escola Básica e Secundária Rainha D. Leonor de Lencastre, São Marcos, Sintra</v>
      </c>
      <c r="AH26" s="48" t="str">
        <f t="shared" si="2"/>
        <v>Escola Básica de Eiriz, Baião</v>
      </c>
      <c r="AI26" s="48" t="str">
        <f t="shared" si="2"/>
        <v>Escola Básica de Pias, Monção</v>
      </c>
      <c r="AJ26" s="48" t="str">
        <f t="shared" si="2"/>
        <v>Escola Básica de Mairos, Chaves</v>
      </c>
      <c r="AK26" s="48" t="str">
        <f t="shared" si="2"/>
        <v>Escola Básica Ana de Castro Osório, Mangualde</v>
      </c>
    </row>
    <row r="27" spans="2:37" x14ac:dyDescent="0.3">
      <c r="B27" s="48" t="str">
        <f>D27&amp;COUNTIF($D$3:D27,D27)</f>
        <v>Aveiro25</v>
      </c>
      <c r="C27" t="s">
        <v>155</v>
      </c>
      <c r="D27" t="s">
        <v>117</v>
      </c>
      <c r="E27" t="s">
        <v>271</v>
      </c>
      <c r="F27" t="s">
        <v>263</v>
      </c>
      <c r="G27" t="s">
        <v>272</v>
      </c>
      <c r="H27" t="s">
        <v>273</v>
      </c>
      <c r="I27" s="50" t="s">
        <v>274</v>
      </c>
      <c r="M27">
        <v>25</v>
      </c>
      <c r="N27" s="48" t="str">
        <f t="shared" si="1"/>
        <v>Escola Básica da Quinta da Vista Alegre, Évora</v>
      </c>
      <c r="O27" s="48" t="str">
        <f t="shared" si="1"/>
        <v>Escola Básica n.º 1 de Castro Marim</v>
      </c>
      <c r="P27" s="48" t="str">
        <f t="shared" si="1"/>
        <v>Escola Básica de Barbacena, Elvas</v>
      </c>
      <c r="Q27" s="48" t="str">
        <f t="shared" si="1"/>
        <v>Escola Básica do Alto da Peça, Alcabideche, Cascais</v>
      </c>
      <c r="R27" s="48" t="str">
        <f t="shared" si="1"/>
        <v>Escola Básica de Albergaria-a-Velha</v>
      </c>
      <c r="S27" s="48" t="str">
        <f t="shared" si="1"/>
        <v>Escola Básica de São Matias, Beja</v>
      </c>
      <c r="T27" s="48" t="str">
        <f t="shared" si="1"/>
        <v>Escola Básica Gonçalo Nunes, Arcozelo, Barcelos</v>
      </c>
      <c r="U27" s="48" t="str">
        <f t="shared" si="1"/>
        <v>Escola Básica de Miranda do Douro</v>
      </c>
      <c r="V27" s="48" t="str">
        <f t="shared" si="1"/>
        <v>Escola Básica de Castelo, Castelo Branco</v>
      </c>
      <c r="W27" s="48" t="str">
        <f t="shared" si="1"/>
        <v>Escola Básica de São Caetano, Cantanhede</v>
      </c>
      <c r="X27" s="48" t="str">
        <f t="shared" si="1"/>
        <v>Escola Básica de Serradelo, Castelo de Paiva</v>
      </c>
      <c r="Y27" s="48" t="str">
        <f t="shared" si="1"/>
        <v>Escola Básica de Folgosinho, Gouveia</v>
      </c>
      <c r="Z27" s="48" t="str">
        <f t="shared" si="1"/>
        <v>Escola Básica de Arega, Figueiró dos Vinhos</v>
      </c>
      <c r="AA27" s="48" t="str">
        <f t="shared" si="2"/>
        <v>Escola Básica e Secundária Octávio Duarte Ferreira, Tramagal, Abrantes</v>
      </c>
      <c r="AB27" s="48" t="str">
        <f t="shared" si="2"/>
        <v>Escola Básica Patrício Prazeres, Lisboa</v>
      </c>
      <c r="AC27" s="48" t="str">
        <f t="shared" si="2"/>
        <v>Escola Básica n.º 4 de São João da Talha, Loures</v>
      </c>
      <c r="AD27" s="48" t="str">
        <f t="shared" si="2"/>
        <v>Escola Básica da Póvoa, Alcobaça</v>
      </c>
      <c r="AE27" s="48" t="str">
        <f t="shared" si="2"/>
        <v>Escola Básica da Boavista, Gondomar</v>
      </c>
      <c r="AF27" s="48" t="str">
        <f t="shared" si="2"/>
        <v>Escola Básica de Santa Maria, Charneca de Caparica, Almada</v>
      </c>
      <c r="AG27" s="48" t="str">
        <f t="shared" si="2"/>
        <v>Escola Básica Padre Alberto Neto, Rio de Mouro, Sintra</v>
      </c>
      <c r="AH27" s="48" t="str">
        <f t="shared" si="2"/>
        <v>Escola Básica de Carvalhais, Gestaçô, Baião</v>
      </c>
      <c r="AI27" s="48" t="str">
        <f t="shared" si="2"/>
        <v>Escola Básica de Vale do Mouro, Tangil, Monção</v>
      </c>
      <c r="AJ27" s="48" t="str">
        <f t="shared" si="2"/>
        <v>Escola Básica n.º 3 de Chaves</v>
      </c>
      <c r="AK27" s="48" t="str">
        <f t="shared" si="2"/>
        <v>Escola Básica Gomes Eanes de Azurara, Mangualde</v>
      </c>
    </row>
    <row r="28" spans="2:37" x14ac:dyDescent="0.3">
      <c r="B28" s="48" t="str">
        <f>D28&amp;COUNTIF($D$3:D28,D28)</f>
        <v>Aveiro26</v>
      </c>
      <c r="C28" t="s">
        <v>155</v>
      </c>
      <c r="D28" t="s">
        <v>117</v>
      </c>
      <c r="E28" t="s">
        <v>275</v>
      </c>
      <c r="F28" t="s">
        <v>240</v>
      </c>
      <c r="G28" t="s">
        <v>276</v>
      </c>
      <c r="H28" t="s">
        <v>277</v>
      </c>
      <c r="I28" s="50" t="s">
        <v>278</v>
      </c>
      <c r="M28">
        <v>26</v>
      </c>
      <c r="N28" s="48" t="str">
        <f t="shared" si="1"/>
        <v>Escola Básica do Bairro de Almeirim, Évora</v>
      </c>
      <c r="O28" s="48" t="str">
        <f t="shared" si="1"/>
        <v>Escola Básica de Altura, Castro Marim</v>
      </c>
      <c r="P28" s="48" t="str">
        <f t="shared" si="1"/>
        <v>Escola Básica de Vila Boim, Elvas</v>
      </c>
      <c r="Q28" s="48" t="str">
        <f t="shared" si="1"/>
        <v>Escola Básica Professora Maria Margarida Rodrigues, Cascais</v>
      </c>
      <c r="R28" s="48" t="str">
        <f t="shared" si="1"/>
        <v>Escola Básica de Igreja, Valmaior, Albergaria-a-Velha</v>
      </c>
      <c r="S28" s="48" t="str">
        <f t="shared" si="1"/>
        <v>Escola Básica de Penedo Gordo, Beja</v>
      </c>
      <c r="T28" s="48" t="str">
        <f t="shared" si="1"/>
        <v>Escola Básica e Secundária Vale d’Este, Viatodos, Barcelos</v>
      </c>
      <c r="U28" s="48" t="str">
        <f t="shared" si="1"/>
        <v>Escola Básica e Secundária de Miranda do Douro</v>
      </c>
      <c r="V28" s="48" t="str">
        <f t="shared" si="1"/>
        <v>Escola Básica de Escalos de Baixo, Castelo Branco</v>
      </c>
      <c r="W28" s="48" t="str">
        <f t="shared" si="1"/>
        <v>Escola Secundária Lima-de-Faria, Cantanhede</v>
      </c>
      <c r="X28" s="48" t="str">
        <f t="shared" si="1"/>
        <v>Escola Básica de Póvoa, Castelo de Paiva</v>
      </c>
      <c r="Y28" s="48" t="str">
        <f t="shared" si="1"/>
        <v>Escola Básica de Moimenta da Serra, Gouveia</v>
      </c>
      <c r="Z28" s="48" t="str">
        <f t="shared" si="1"/>
        <v>Escola Básica de Almofala de Baixo, Figueiró dos Vinhos</v>
      </c>
      <c r="AA28" s="48" t="str">
        <f t="shared" si="2"/>
        <v>Escola Básica do Pego, Abrantes</v>
      </c>
      <c r="AB28" s="48" t="str">
        <f t="shared" si="2"/>
        <v>Escola Básica de Santo Condestável, Lisboa</v>
      </c>
      <c r="AC28" s="48" t="str">
        <f t="shared" si="2"/>
        <v>Escola Básica da Quinta da Paiã, Pontinha, Odivelas</v>
      </c>
      <c r="AD28" s="48" t="str">
        <f t="shared" si="2"/>
        <v>Escola Básica de Évora de Alcobaça, Alcobaça</v>
      </c>
      <c r="AE28" s="48" t="str">
        <f t="shared" si="2"/>
        <v>Escola Básica de Alvarinha, Gondomar</v>
      </c>
      <c r="AF28" s="48" t="str">
        <f t="shared" si="2"/>
        <v>Escola Básica do Cataventos da Paz, Cacilhas, Almada</v>
      </c>
      <c r="AG28" s="48" t="str">
        <f t="shared" si="2"/>
        <v>Escola Básica e Secundária Gama Barros, Cacém, Sintra</v>
      </c>
      <c r="AH28" s="48" t="str">
        <f t="shared" si="2"/>
        <v>Escola Básica e Secundária de Vale de Ovil, Baião</v>
      </c>
      <c r="AI28" s="48" t="str">
        <f t="shared" si="2"/>
        <v>Escola Básica e Secundária de Paredes de Coura</v>
      </c>
      <c r="AJ28" s="48" t="str">
        <f t="shared" si="2"/>
        <v>Escola Básica de Santo Estevão, Chaves</v>
      </c>
      <c r="AK28" s="48" t="str">
        <f t="shared" si="2"/>
        <v>Escola Básica de Tibaldinho, Mangualde</v>
      </c>
    </row>
    <row r="29" spans="2:37" x14ac:dyDescent="0.3">
      <c r="B29" s="48" t="str">
        <f>D29&amp;COUNTIF($D$3:D29,D29)</f>
        <v>Aveiro27</v>
      </c>
      <c r="C29" t="s">
        <v>155</v>
      </c>
      <c r="D29" t="s">
        <v>117</v>
      </c>
      <c r="E29" t="s">
        <v>279</v>
      </c>
      <c r="F29" t="s">
        <v>240</v>
      </c>
      <c r="G29" t="s">
        <v>280</v>
      </c>
      <c r="H29" t="s">
        <v>281</v>
      </c>
      <c r="I29" s="50" t="s">
        <v>282</v>
      </c>
      <c r="M29">
        <v>27</v>
      </c>
      <c r="N29" s="48" t="str">
        <f t="shared" si="1"/>
        <v>Escola Básica da Avenida Heróis do Ultramar, Évora</v>
      </c>
      <c r="O29" s="48" t="str">
        <f t="shared" si="1"/>
        <v>Escola Básica de Castro Marim</v>
      </c>
      <c r="P29" s="48" t="str">
        <f t="shared" si="1"/>
        <v>Escola Básica das Fontainhas, Elvas</v>
      </c>
      <c r="Q29" s="48" t="str">
        <f t="shared" si="1"/>
        <v>Escola Básica n.º 4 de Cascais</v>
      </c>
      <c r="R29" s="48" t="str">
        <f t="shared" si="1"/>
        <v>Escola Básica de Cruzinha, Albergaria-a-Velha</v>
      </c>
      <c r="S29" s="48" t="str">
        <f t="shared" si="1"/>
        <v>Escola Básica de Beringel, Beja</v>
      </c>
      <c r="T29" s="48" t="str">
        <f t="shared" si="1"/>
        <v>Escola Básica de Bastuço - Santo Estêvão, Barcelos</v>
      </c>
      <c r="U29" s="48" t="str">
        <f t="shared" si="1"/>
        <v>Escola Básica de Sendim, Miranda do Douro</v>
      </c>
      <c r="V29" s="48" t="str">
        <f t="shared" si="1"/>
        <v>Escola Básica João Roiz de Castelo Branco, Castelo Branco</v>
      </c>
      <c r="W29" s="48" t="str">
        <f t="shared" si="1"/>
        <v>Escola Básica Marquês de Marialva, Cantanhede</v>
      </c>
      <c r="X29" s="48" t="str">
        <f t="shared" si="1"/>
        <v>Escola Básica de Oliveira do Arda, Castelo de Paiva</v>
      </c>
      <c r="Y29" s="48" t="str">
        <f t="shared" si="1"/>
        <v>Escola Básica de Vila Nova de Tazem, Gouveia</v>
      </c>
      <c r="Z29" s="48" t="str">
        <f t="shared" si="1"/>
        <v>Escola Básica José Malhoa, Figueiró dos Vinhos</v>
      </c>
      <c r="AA29" s="48" t="str">
        <f t="shared" si="2"/>
        <v>Escola Básica de Chainça, Abrantes</v>
      </c>
      <c r="AB29" s="48" t="str">
        <f t="shared" si="2"/>
        <v>Escola Básica Paulino Montez, Lisboa</v>
      </c>
      <c r="AC29" s="48" t="str">
        <f t="shared" si="2"/>
        <v>Escola Básica de Unhos, Catujal, Loures</v>
      </c>
      <c r="AD29" s="48" t="str">
        <f t="shared" si="2"/>
        <v>Escola Básica n.º 1 de Benedita, Alcobaça</v>
      </c>
      <c r="AE29" s="48" t="str">
        <f t="shared" si="2"/>
        <v>Escola Básica de Aguiar, Gondomar</v>
      </c>
      <c r="AF29" s="48" t="str">
        <f t="shared" si="2"/>
        <v>Escola Básica e Secundária de Monte da Caparica, Almada</v>
      </c>
      <c r="AG29" s="48" t="str">
        <f t="shared" si="2"/>
        <v>Escola Básica e Secundária Padre Alberto Neto, Queluz, Sintra</v>
      </c>
      <c r="AH29" s="48" t="str">
        <f t="shared" si="2"/>
        <v>Escola Básica do Sudeste de Baião</v>
      </c>
      <c r="AI29" s="48" t="str">
        <f t="shared" si="2"/>
        <v>Escola Básica de Paredes de Coura</v>
      </c>
      <c r="AJ29" s="48" t="str">
        <f t="shared" si="2"/>
        <v>Escola Básica de Cimo de Vila, Chaves</v>
      </c>
      <c r="AK29" s="48" t="str">
        <f t="shared" si="2"/>
        <v>Escola Básica de Mortágua</v>
      </c>
    </row>
    <row r="30" spans="2:37" x14ac:dyDescent="0.3">
      <c r="B30" s="48" t="str">
        <f>D30&amp;COUNTIF($D$3:D30,D30)</f>
        <v>Aveiro28</v>
      </c>
      <c r="C30" t="s">
        <v>155</v>
      </c>
      <c r="D30" t="s">
        <v>117</v>
      </c>
      <c r="E30" t="s">
        <v>283</v>
      </c>
      <c r="F30" t="s">
        <v>235</v>
      </c>
      <c r="G30" t="s">
        <v>284</v>
      </c>
      <c r="H30" t="s">
        <v>285</v>
      </c>
      <c r="I30" s="50" t="s">
        <v>286</v>
      </c>
      <c r="J30" s="48" t="s">
        <v>287</v>
      </c>
      <c r="M30">
        <v>28</v>
      </c>
      <c r="N30" s="48" t="str">
        <f t="shared" si="1"/>
        <v>Escola Secundária André de Gouveia, Évora</v>
      </c>
      <c r="O30" s="48" t="str">
        <f t="shared" si="1"/>
        <v>Escola Básica da Lejana, Faro</v>
      </c>
      <c r="P30" s="48" t="str">
        <f t="shared" si="1"/>
        <v>Escola Secundária D. Sancho II, Elvas</v>
      </c>
      <c r="Q30" s="48" t="str">
        <f t="shared" si="1"/>
        <v>Escola Básica de Caparide, Cascais</v>
      </c>
      <c r="R30" s="48" t="str">
        <f t="shared" si="1"/>
        <v>Escola Básica de Laginhas, Albergaria-a-Velha</v>
      </c>
      <c r="S30" s="48" t="str">
        <f t="shared" si="1"/>
        <v>Escola Básica de Cabeça Gorda, Beja</v>
      </c>
      <c r="T30" s="48" t="str">
        <f t="shared" si="1"/>
        <v>Escola Básica de Areias, Barcelos</v>
      </c>
      <c r="U30" s="48" t="str">
        <f t="shared" si="1"/>
        <v>Escola Básica de Palaçoulo, Miranda do Douro</v>
      </c>
      <c r="V30" s="48" t="str">
        <f t="shared" si="1"/>
        <v>Escola Básica n.º 1 de Teixoso, Covilhã</v>
      </c>
      <c r="W30" s="48" t="str">
        <f t="shared" si="1"/>
        <v>Escola Básica de Gesteira, Cantanhede</v>
      </c>
      <c r="X30" s="48" t="str">
        <f t="shared" si="1"/>
        <v>Escola Básica de Anta, Espinho</v>
      </c>
      <c r="Y30" s="48" t="str">
        <f t="shared" si="1"/>
        <v>Escola Básica de Melo, Gouveia</v>
      </c>
      <c r="Z30" s="48" t="str">
        <f t="shared" si="1"/>
        <v>Escola Secundária de Figueiró dos Vinhos</v>
      </c>
      <c r="AA30" s="48" t="str">
        <f t="shared" si="2"/>
        <v>Escola Básica Rossio ao Sul do Tejo, Abrantes</v>
      </c>
      <c r="AB30" s="48" t="str">
        <f t="shared" si="2"/>
        <v>Escola Básica Prista Monteiro, Lisboa</v>
      </c>
      <c r="AC30" s="48" t="str">
        <f t="shared" si="2"/>
        <v>Escola Básica de Moinhos da Arroja, Odivelas</v>
      </c>
      <c r="AD30" s="48" t="str">
        <f t="shared" si="2"/>
        <v>Escola Básica de Maiorga, Alcobaça</v>
      </c>
      <c r="AE30" s="48" t="str">
        <f t="shared" si="2"/>
        <v>Escola Básica de Seixo, Gondomar</v>
      </c>
      <c r="AF30" s="48" t="str">
        <f t="shared" si="2"/>
        <v>Escola Básica de Chegadinho, Feijó, Almada</v>
      </c>
      <c r="AG30" s="48" t="str">
        <f t="shared" si="2"/>
        <v>Escola Básica n.º 1 de Mem Martins, Sintra</v>
      </c>
      <c r="AH30" s="48" t="str">
        <f t="shared" si="2"/>
        <v>Escola Básica de Idães, Felgueiras</v>
      </c>
      <c r="AI30" s="48" t="str">
        <f t="shared" si="2"/>
        <v>Escola Básica de Crasto, Ponte da Barca</v>
      </c>
      <c r="AJ30" s="48" t="str">
        <f t="shared" si="2"/>
        <v>Escola Básica de Mesão Frio</v>
      </c>
      <c r="AK30" s="48" t="str">
        <f t="shared" si="2"/>
        <v>Escola Secundária Dr. João Lopes de Morais, Mortágua</v>
      </c>
    </row>
    <row r="31" spans="2:37" x14ac:dyDescent="0.3">
      <c r="B31" s="48" t="str">
        <f>D31&amp;COUNTIF($D$3:D31,D31)</f>
        <v>Aveiro29</v>
      </c>
      <c r="C31" t="s">
        <v>155</v>
      </c>
      <c r="D31" t="s">
        <v>117</v>
      </c>
      <c r="E31" t="s">
        <v>288</v>
      </c>
      <c r="F31" t="s">
        <v>289</v>
      </c>
      <c r="G31" t="s">
        <v>290</v>
      </c>
      <c r="H31" t="s">
        <v>291</v>
      </c>
      <c r="I31" s="50" t="s">
        <v>292</v>
      </c>
      <c r="J31" s="48" t="s">
        <v>293</v>
      </c>
      <c r="M31">
        <v>29</v>
      </c>
      <c r="N31" s="48" t="str">
        <f t="shared" si="1"/>
        <v>Escola Básica de Valverde, Évora</v>
      </c>
      <c r="O31" s="48" t="str">
        <f t="shared" si="1"/>
        <v>Escola Básica D. Afonso III, Faro</v>
      </c>
      <c r="P31" s="48" t="str">
        <f t="shared" si="1"/>
        <v>Escola Básica Frei Manuel Cardoso, Fronteira</v>
      </c>
      <c r="Q31" s="48" t="str">
        <f t="shared" si="1"/>
        <v>Escola Secundária de Cascais</v>
      </c>
      <c r="R31" s="48" t="str">
        <f t="shared" si="1"/>
        <v>Escola Básica de Campo, Albergaria-a-Velha</v>
      </c>
      <c r="S31" s="48" t="str">
        <f t="shared" si="1"/>
        <v>Escola Básica de Trigaches, Beja</v>
      </c>
      <c r="T31" s="48" t="str">
        <f t="shared" si="1"/>
        <v>Escola Básica de Galegos - Santa Maria, Barcelos</v>
      </c>
      <c r="U31" s="48" t="str">
        <f t="shared" si="1"/>
        <v>Escola Básica do Convento, Mirandela</v>
      </c>
      <c r="V31" s="48" t="str">
        <f t="shared" si="1"/>
        <v>Escola Básica de Unhais da Serra, Covilhã</v>
      </c>
      <c r="W31" s="48" t="str">
        <f t="shared" si="1"/>
        <v>Escola Básica de Balsas, Cantanhede</v>
      </c>
      <c r="X31" s="48" t="str">
        <f t="shared" si="1"/>
        <v>Escola Básica de Paramos, Espinho</v>
      </c>
      <c r="Y31" s="48" t="str">
        <f t="shared" si="1"/>
        <v>Escola Secundária de Gouveia</v>
      </c>
      <c r="Z31" s="48" t="str">
        <f t="shared" ref="Z31:AK46" si="3">IFERROR(INDEX($E$3:$E$5400,MATCH(Z$1&amp;$M31,$B$3:$B$5400,0)),"-")</f>
        <v>Escola Básica de Coimbrão, Leiria</v>
      </c>
      <c r="AA31" s="48" t="str">
        <f t="shared" si="3"/>
        <v>Escola Básica n.º 1 de Abrantes</v>
      </c>
      <c r="AB31" s="48" t="str">
        <f t="shared" si="3"/>
        <v>Escola Básica Mestre Arnaldo Louro de Almeida, Lisboa</v>
      </c>
      <c r="AC31" s="48" t="str">
        <f t="shared" si="3"/>
        <v>Escola Básica General Humberto Delgado, Santo António dos Cavaleiros, Loures</v>
      </c>
      <c r="AD31" s="48" t="str">
        <f t="shared" si="3"/>
        <v>Escola Básica de Ribafria, Alcobaça</v>
      </c>
      <c r="AE31" s="48" t="str">
        <f t="shared" si="3"/>
        <v>Escola Básica de Gandra, Gondomar</v>
      </c>
      <c r="AF31" s="48" t="str">
        <f t="shared" si="3"/>
        <v>Escola Básica Elias Garcia, Sobreda, Almada</v>
      </c>
      <c r="AG31" s="48" t="str">
        <f t="shared" si="3"/>
        <v>Escola Básica n.º 1 do Cacém, Sintra</v>
      </c>
      <c r="AH31" s="48" t="str">
        <f t="shared" si="3"/>
        <v>Escola Básica n.º 1 de Airães, Felgueiras</v>
      </c>
      <c r="AI31" s="48" t="str">
        <f t="shared" si="3"/>
        <v>Escola Básica de Entre Ambos-os-Rios, Ponte da Barca</v>
      </c>
      <c r="AJ31" s="48" t="str">
        <f t="shared" si="3"/>
        <v>Escola Básica e Secundária Professor António da Natividade, Mesão Frio</v>
      </c>
      <c r="AK31" s="48" t="str">
        <f t="shared" si="3"/>
        <v>Escola Básica Dr. José Lopes de Oliveira, Mortágua</v>
      </c>
    </row>
    <row r="32" spans="2:37" x14ac:dyDescent="0.3">
      <c r="B32" s="48" t="str">
        <f>D32&amp;COUNTIF($D$3:D32,D32)</f>
        <v>Aveiro30</v>
      </c>
      <c r="C32" t="s">
        <v>155</v>
      </c>
      <c r="D32" t="s">
        <v>117</v>
      </c>
      <c r="E32" t="s">
        <v>294</v>
      </c>
      <c r="F32" t="s">
        <v>235</v>
      </c>
      <c r="G32" t="s">
        <v>295</v>
      </c>
      <c r="H32" t="s">
        <v>296</v>
      </c>
      <c r="I32" s="50" t="s">
        <v>297</v>
      </c>
      <c r="J32" s="48" t="s">
        <v>298</v>
      </c>
      <c r="M32">
        <v>30</v>
      </c>
      <c r="N32" s="48" t="str">
        <f t="shared" ref="N32:AC47" si="4">IFERROR(INDEX($E$3:$E$5400,MATCH(N$1&amp;$M32,$B$3:$B$5400,0)),"-")</f>
        <v>Escola Secundária Severim de Faria, Évora</v>
      </c>
      <c r="O32" s="48" t="str">
        <f t="shared" si="4"/>
        <v>Escola Básica de Conceição, Faro</v>
      </c>
      <c r="P32" s="48" t="str">
        <f t="shared" si="4"/>
        <v>Escola Básica de Cabeço de Vide, Fronteira</v>
      </c>
      <c r="Q32" s="48" t="str">
        <f t="shared" si="4"/>
        <v>Escola Básica José Jorge Letria, Cascais</v>
      </c>
      <c r="R32" s="48" t="str">
        <f t="shared" si="4"/>
        <v>Escola Básica de Souto, Albergaria-a-Velha</v>
      </c>
      <c r="S32" s="48" t="str">
        <f t="shared" si="4"/>
        <v>Escola Básica Mário Beirão, Beja</v>
      </c>
      <c r="T32" s="48" t="str">
        <f t="shared" si="4"/>
        <v>Escola Básica de Macieira de Rates, Barcelos</v>
      </c>
      <c r="U32" s="48" t="str">
        <f t="shared" si="4"/>
        <v>Escola Profissional de Agricultura e Desenvolvimento Rural de Carvalhais, Mirandela</v>
      </c>
      <c r="V32" s="48" t="str">
        <f t="shared" si="4"/>
        <v>Escola Básica n.º 2 de Teixoso, Covilhã</v>
      </c>
      <c r="W32" s="48" t="str">
        <f t="shared" si="4"/>
        <v>Escola Básica de Bolho-Sepins, Cantanhede</v>
      </c>
      <c r="X32" s="48" t="str">
        <f t="shared" si="4"/>
        <v>Escola Básica de Silvalde, Espinho</v>
      </c>
      <c r="Y32" s="48" t="str">
        <f t="shared" si="4"/>
        <v>Escola Básica de São Paio, Gouveia</v>
      </c>
      <c r="Z32" s="48" t="str">
        <f t="shared" si="4"/>
        <v>Escola Básica de Barreira, Leiria</v>
      </c>
      <c r="AA32" s="48" t="str">
        <f t="shared" si="4"/>
        <v>Escola Básica do Tramagal, Abrantes</v>
      </c>
      <c r="AB32" s="48" t="str">
        <f t="shared" si="4"/>
        <v>Escola Básica de São João de Deus, Lisboa</v>
      </c>
      <c r="AC32" s="48" t="str">
        <f t="shared" si="4"/>
        <v>Escola Secundária Braamcamp Freire, Pontinha, Odivelas</v>
      </c>
      <c r="AD32" s="48" t="str">
        <f t="shared" si="3"/>
        <v>Escola Básica do Casal dos Ramos, Alcobaça</v>
      </c>
      <c r="AE32" s="48" t="str">
        <f t="shared" si="3"/>
        <v>Escola Básica Frei Manuel de Santa Inês, Baguim do Monte, Gondomar</v>
      </c>
      <c r="AF32" s="48" t="str">
        <f t="shared" si="3"/>
        <v>Escola Básica n.º 1 de Alfeite, Almada</v>
      </c>
      <c r="AG32" s="48" t="str">
        <f t="shared" si="3"/>
        <v>Escola Básica n.º 5 de Belas, Serra da Silveira, Sintra</v>
      </c>
      <c r="AH32" s="48" t="str">
        <f t="shared" si="3"/>
        <v>Escola Básica de Macieira da Lixa, Felgueiras</v>
      </c>
      <c r="AI32" s="48" t="str">
        <f t="shared" si="3"/>
        <v>Escola Básica Diogo Bernardes, Ponte da Barca</v>
      </c>
      <c r="AJ32" s="48" t="str">
        <f t="shared" si="3"/>
        <v>Escola Básica de Mondim de Basto Oeste</v>
      </c>
      <c r="AK32" s="48" t="str">
        <f t="shared" si="3"/>
        <v>Escola Básica de Nelas</v>
      </c>
    </row>
    <row r="33" spans="2:37" x14ac:dyDescent="0.3">
      <c r="B33" s="48" t="str">
        <f>D33&amp;COUNTIF($D$3:D33,D33)</f>
        <v>Aveiro31</v>
      </c>
      <c r="C33" t="s">
        <v>155</v>
      </c>
      <c r="D33" t="s">
        <v>117</v>
      </c>
      <c r="E33" t="s">
        <v>299</v>
      </c>
      <c r="F33" t="s">
        <v>263</v>
      </c>
      <c r="G33" t="s">
        <v>300</v>
      </c>
      <c r="H33" t="s">
        <v>301</v>
      </c>
      <c r="I33" s="50" t="s">
        <v>302</v>
      </c>
      <c r="J33" s="48" t="s">
        <v>303</v>
      </c>
      <c r="M33">
        <v>31</v>
      </c>
      <c r="N33" s="48" t="str">
        <f t="shared" si="4"/>
        <v>Escola Básica de Nossa Senhora de Machede, Évora</v>
      </c>
      <c r="O33" s="48" t="str">
        <f t="shared" si="4"/>
        <v>Escola do Ensino Básico Mediatizado Ilha da Culatra, Faro</v>
      </c>
      <c r="P33" s="48" t="str">
        <f t="shared" si="4"/>
        <v>Escola Básica da Comenda, Gavião</v>
      </c>
      <c r="Q33" s="48" t="str">
        <f t="shared" si="4"/>
        <v>Escola Básica de São João do Estoril, Cascais</v>
      </c>
      <c r="R33" s="48" t="str">
        <f t="shared" si="4"/>
        <v>Escola Básica da Avenida, Albergaria-a-Velha</v>
      </c>
      <c r="S33" s="48" t="str">
        <f t="shared" si="4"/>
        <v>Escola Básica n.º 2 de Castro Verde</v>
      </c>
      <c r="T33" s="48" t="str">
        <f t="shared" si="4"/>
        <v>Escola Básica Rosa Ramalho, Barcelinhos, Barcelos</v>
      </c>
      <c r="U33" s="48" t="str">
        <f t="shared" si="4"/>
        <v>Escola Básica Luciano Cordeiro, Mirandela</v>
      </c>
      <c r="V33" s="48" t="str">
        <f t="shared" si="4"/>
        <v>Escola Profissional Agrícola Quinta da Lageosa, Aldeia do Souto, Covilhã</v>
      </c>
      <c r="W33" s="48" t="str">
        <f t="shared" si="4"/>
        <v>Escola Básica de Solum-Sul, Coimbra</v>
      </c>
      <c r="X33" s="48" t="str">
        <f t="shared" si="4"/>
        <v>Escola Básica e Secundária Dr. Manuel Laranjeira, Espinho</v>
      </c>
      <c r="Y33" s="48" t="str">
        <f t="shared" si="4"/>
        <v>Escola Básica de Paços da Serra, Gouveia</v>
      </c>
      <c r="Z33" s="48" t="str">
        <f t="shared" si="4"/>
        <v>Escola Básica de Vidigal, Leiria</v>
      </c>
      <c r="AA33" s="48" t="str">
        <f t="shared" si="4"/>
        <v>Escola Básica de Vila Moreira, Alcanena</v>
      </c>
      <c r="AB33" s="48" t="str">
        <f t="shared" si="4"/>
        <v>Escola Básica Professora Aida Vieira, Lisboa</v>
      </c>
      <c r="AC33" s="48" t="str">
        <f t="shared" si="4"/>
        <v>Escola Básica n.º 1 da Bobadela, Loures</v>
      </c>
      <c r="AD33" s="48" t="str">
        <f t="shared" si="3"/>
        <v>Escola Básica e Secundária de São Martinho do Porto, Alcobaça</v>
      </c>
      <c r="AE33" s="48" t="str">
        <f t="shared" si="3"/>
        <v>Escola Básica de Atães, Gondomar</v>
      </c>
      <c r="AF33" s="48" t="str">
        <f t="shared" si="3"/>
        <v>Escola Básica n.º 1 do Laranjeiro, Almada</v>
      </c>
      <c r="AG33" s="48" t="str">
        <f t="shared" si="3"/>
        <v>Escola Básica n.º 2 de Monte Abraão, Sintra</v>
      </c>
      <c r="AH33" s="48" t="str">
        <f t="shared" si="3"/>
        <v>Escola Básica de Pombeiro de Ribavizela, Felgueiras</v>
      </c>
      <c r="AI33" s="48" t="str">
        <f t="shared" si="3"/>
        <v>Escola Secundária de Ponte da Barca</v>
      </c>
      <c r="AJ33" s="48" t="str">
        <f t="shared" si="3"/>
        <v>Escola Básica de Vilarinho, Mondim de Basto</v>
      </c>
      <c r="AK33" s="48" t="str">
        <f t="shared" si="3"/>
        <v>Escola Básica do Fojo, Canas de Senhorim, Nelas</v>
      </c>
    </row>
    <row r="34" spans="2:37" x14ac:dyDescent="0.3">
      <c r="B34" s="48" t="str">
        <f>D34&amp;COUNTIF($D$3:D34,D34)</f>
        <v>Aveiro32</v>
      </c>
      <c r="C34" t="s">
        <v>155</v>
      </c>
      <c r="D34" t="s">
        <v>117</v>
      </c>
      <c r="E34" t="s">
        <v>304</v>
      </c>
      <c r="F34" t="s">
        <v>305</v>
      </c>
      <c r="G34" t="s">
        <v>306</v>
      </c>
      <c r="H34" t="s">
        <v>307</v>
      </c>
      <c r="I34" s="50" t="s">
        <v>308</v>
      </c>
      <c r="J34" s="48" t="s">
        <v>309</v>
      </c>
      <c r="M34">
        <v>32</v>
      </c>
      <c r="N34" s="48" t="str">
        <f t="shared" si="4"/>
        <v>Escola Básica da Horta das Figueiras, Évora</v>
      </c>
      <c r="O34" s="48" t="str">
        <f t="shared" si="4"/>
        <v>Escola Secundária Pinheiro e Rosa, Faro</v>
      </c>
      <c r="P34" s="48" t="str">
        <f t="shared" si="4"/>
        <v>Escola Básica e Secundária de Gavião</v>
      </c>
      <c r="Q34" s="48" t="str">
        <f t="shared" si="4"/>
        <v>Escola Básica de Cascais</v>
      </c>
      <c r="R34" s="48" t="str">
        <f t="shared" si="4"/>
        <v>Escola Básica de Paredes do Bairro, Anadia</v>
      </c>
      <c r="S34" s="48" t="str">
        <f t="shared" si="4"/>
        <v>Escola Secundária de Castro Verde</v>
      </c>
      <c r="T34" s="48" t="str">
        <f t="shared" si="4"/>
        <v>Escola Básica de Alvito, São Pedro, Barcelos</v>
      </c>
      <c r="U34" s="48" t="str">
        <f t="shared" si="4"/>
        <v>Escola Secundária de Mirandela</v>
      </c>
      <c r="V34" s="48" t="str">
        <f t="shared" si="4"/>
        <v>Escola Básica de Penedos Altos, Covilhã</v>
      </c>
      <c r="W34" s="48" t="str">
        <f t="shared" si="4"/>
        <v>Escola Básica n.º 2 de São Silvestre, Coimbra</v>
      </c>
      <c r="X34" s="48" t="str">
        <f t="shared" si="4"/>
        <v>Escola Básica n.º 2 de Espinho</v>
      </c>
      <c r="Y34" s="48" t="str">
        <f t="shared" si="4"/>
        <v>Escola Básica de Porto da Carne, Guarda</v>
      </c>
      <c r="Z34" s="48" t="str">
        <f t="shared" si="4"/>
        <v>Escola Básica Dr. Correia Mateus, Leiria</v>
      </c>
      <c r="AA34" s="48" t="str">
        <f t="shared" si="4"/>
        <v>Escola Básica de Covão do Coelho, Alcanena</v>
      </c>
      <c r="AB34" s="48" t="str">
        <f t="shared" si="4"/>
        <v>Escola Básica dos Olivais, Lisboa</v>
      </c>
      <c r="AC34" s="48" t="str">
        <f t="shared" si="4"/>
        <v>Escola Básica D. Dinis, Odivelas</v>
      </c>
      <c r="AD34" s="48" t="str">
        <f t="shared" si="3"/>
        <v>Escola Básica n.º 1 do Bombarral</v>
      </c>
      <c r="AE34" s="48" t="str">
        <f t="shared" si="3"/>
        <v>Escola Secundária de Rio Tinto, Gondomar</v>
      </c>
      <c r="AF34" s="48" t="str">
        <f t="shared" si="3"/>
        <v>Escola Básica Feliciano Oleiro, Almada</v>
      </c>
      <c r="AG34" s="48" t="str">
        <f t="shared" si="3"/>
        <v>Escola Básica do Casal do Cotão, Sintra</v>
      </c>
      <c r="AH34" s="48" t="str">
        <f t="shared" si="3"/>
        <v>Escola Básica de Várzea, Felgueiras</v>
      </c>
      <c r="AI34" s="48" t="str">
        <f t="shared" si="3"/>
        <v>Escola Básica de Lagoas, Ponte de Lima</v>
      </c>
      <c r="AJ34" s="48" t="str">
        <f t="shared" si="3"/>
        <v>Escola Básica e Secundária de Mondim de Basto</v>
      </c>
      <c r="AK34" s="48" t="str">
        <f t="shared" si="3"/>
        <v>Escola Básica Dr. Fortunato de Almeida, Nelas</v>
      </c>
    </row>
    <row r="35" spans="2:37" x14ac:dyDescent="0.3">
      <c r="B35" s="48" t="str">
        <f>D35&amp;COUNTIF($D$3:D35,D35)</f>
        <v>Aveiro33</v>
      </c>
      <c r="C35" t="s">
        <v>155</v>
      </c>
      <c r="D35" t="s">
        <v>117</v>
      </c>
      <c r="E35" t="s">
        <v>310</v>
      </c>
      <c r="F35" t="s">
        <v>311</v>
      </c>
      <c r="G35" t="s">
        <v>312</v>
      </c>
      <c r="H35" t="s">
        <v>313</v>
      </c>
      <c r="I35" s="50" t="s">
        <v>314</v>
      </c>
      <c r="J35" s="48" t="s">
        <v>315</v>
      </c>
      <c r="M35">
        <v>33</v>
      </c>
      <c r="N35" s="48" t="str">
        <f t="shared" si="4"/>
        <v>Escola Básica do Rossio de São Brás, Évora</v>
      </c>
      <c r="O35" s="48" t="str">
        <f t="shared" si="4"/>
        <v>Escola Básica de Areal Gordo, Faro</v>
      </c>
      <c r="P35" s="48" t="str">
        <f t="shared" si="4"/>
        <v>Escola Básica de Ammaia, Portagem, Marvão</v>
      </c>
      <c r="Q35" s="48" t="str">
        <f t="shared" si="4"/>
        <v>Escola Básica e Secundária de Carcavelos, Cascais</v>
      </c>
      <c r="R35" s="48" t="str">
        <f t="shared" si="4"/>
        <v>Escola Básica de Avelãs de Cima, Anadia</v>
      </c>
      <c r="S35" s="48" t="str">
        <f t="shared" si="4"/>
        <v>Escola Básica de Entradas, Castro Verde</v>
      </c>
      <c r="T35" s="48" t="str">
        <f t="shared" si="4"/>
        <v>Escola Básica de Martim, Barcelos</v>
      </c>
      <c r="U35" s="48" t="str">
        <f t="shared" si="4"/>
        <v>Escola Básica de Pereira, Mirandela</v>
      </c>
      <c r="V35" s="48" t="str">
        <f t="shared" si="4"/>
        <v>Escola Básica de Tortosendo, Covilhã</v>
      </c>
      <c r="W35" s="48" t="str">
        <f t="shared" si="4"/>
        <v>Escola Básica de Bairro Azul, São Silvestre, Coimbra</v>
      </c>
      <c r="X35" s="48" t="str">
        <f t="shared" si="4"/>
        <v>Escola Básica de Guetim, Espinho</v>
      </c>
      <c r="Y35" s="48" t="str">
        <f t="shared" si="4"/>
        <v>Escola Básica de Sequeira, Guarda</v>
      </c>
      <c r="Z35" s="48" t="str">
        <f t="shared" si="4"/>
        <v>Escola Básica de Boa Vista, Leiria</v>
      </c>
      <c r="AA35" s="48" t="str">
        <f t="shared" si="4"/>
        <v>Escola Básica de Malhou, Alcanena</v>
      </c>
      <c r="AB35" s="48" t="str">
        <f t="shared" si="4"/>
        <v>Escola Básica n.º 1 de Telheiras, Lisboa</v>
      </c>
      <c r="AC35" s="48" t="str">
        <f t="shared" si="4"/>
        <v>Escola Básica Júlio Dinis, Santa Iria de Azoia, Loures</v>
      </c>
      <c r="AD35" s="48" t="str">
        <f t="shared" si="3"/>
        <v>Escola Básica do Pó, Bombarral</v>
      </c>
      <c r="AE35" s="48" t="str">
        <f t="shared" si="3"/>
        <v>Escola Básica n.º 1 de São Caetano, Gondomar</v>
      </c>
      <c r="AF35" s="48" t="str">
        <f t="shared" si="3"/>
        <v>Escola Secundária António Gedeão, Cova da Piedade, Almada</v>
      </c>
      <c r="AG35" s="48" t="str">
        <f t="shared" si="3"/>
        <v>Escola Básica n.º 2 de Agualva, Sintra</v>
      </c>
      <c r="AH35" s="48" t="str">
        <f t="shared" si="3"/>
        <v>Escola Básica de Vila Cova da Lixa, Felgueiras</v>
      </c>
      <c r="AI35" s="48" t="str">
        <f t="shared" si="3"/>
        <v>Escola Básica da Correlhã, Ponte de Lima</v>
      </c>
      <c r="AJ35" s="48" t="str">
        <f t="shared" si="3"/>
        <v>Escola Básica de Montalegre</v>
      </c>
      <c r="AK35" s="48" t="str">
        <f t="shared" si="3"/>
        <v>Escola Básica de Santar, Nelas</v>
      </c>
    </row>
    <row r="36" spans="2:37" x14ac:dyDescent="0.3">
      <c r="B36" s="48" t="str">
        <f>D36&amp;COUNTIF($D$3:D36,D36)</f>
        <v>Aveiro34</v>
      </c>
      <c r="C36" t="s">
        <v>155</v>
      </c>
      <c r="D36" t="s">
        <v>117</v>
      </c>
      <c r="E36" t="s">
        <v>316</v>
      </c>
      <c r="F36" t="s">
        <v>317</v>
      </c>
      <c r="G36" t="s">
        <v>318</v>
      </c>
      <c r="H36" t="s">
        <v>319</v>
      </c>
      <c r="I36" s="50" t="s">
        <v>320</v>
      </c>
      <c r="J36" s="48" t="s">
        <v>321</v>
      </c>
      <c r="M36">
        <v>34</v>
      </c>
      <c r="N36" s="48" t="str">
        <f t="shared" si="4"/>
        <v>Escola Básica Manuel Ferreira Patrício, Évora</v>
      </c>
      <c r="O36" s="48" t="str">
        <f t="shared" si="4"/>
        <v>Escola Básica de Bordeira, Faro</v>
      </c>
      <c r="P36" s="48" t="str">
        <f t="shared" si="4"/>
        <v>Escola Básica Dr. Manuel Magro Machado, Santo António das Areias, Marvão</v>
      </c>
      <c r="Q36" s="48" t="str">
        <f t="shared" si="4"/>
        <v>Escola Básica de Lombos, Carcavelos, Cascais</v>
      </c>
      <c r="R36" s="48" t="str">
        <f t="shared" si="4"/>
        <v>Escola Básica de Sangalhos, Anadia</v>
      </c>
      <c r="S36" s="48" t="str">
        <f t="shared" si="4"/>
        <v>Escola Básica Dr. António Colaço, Castro Verde</v>
      </c>
      <c r="T36" s="48" t="str">
        <f t="shared" si="4"/>
        <v>Escola Básica de Aldreu, Barcelos</v>
      </c>
      <c r="U36" s="48" t="str">
        <f t="shared" si="4"/>
        <v>Escola Básica do Fomento, Mirandela</v>
      </c>
      <c r="V36" s="48" t="str">
        <f t="shared" si="4"/>
        <v>Escola Básica de São Domingos, Cantar-Galo, Covilhã</v>
      </c>
      <c r="W36" s="48" t="str">
        <f t="shared" si="4"/>
        <v>Escola Básica Poeta Manuel da Silva Gaio, Santa Clara, Coimbra</v>
      </c>
      <c r="X36" s="48" t="str">
        <f t="shared" si="4"/>
        <v>Escola Básica n.º 3 de Espinho</v>
      </c>
      <c r="Y36" s="48" t="str">
        <f t="shared" si="4"/>
        <v>Escola Básica de Bairro da Luz, Guarda</v>
      </c>
      <c r="Z36" s="48" t="str">
        <f t="shared" si="4"/>
        <v>Escola Básica de Monte Redondo, Leiria</v>
      </c>
      <c r="AA36" s="48" t="str">
        <f t="shared" si="4"/>
        <v>Escola Secundária de Alcanena</v>
      </c>
      <c r="AB36" s="48" t="str">
        <f t="shared" si="4"/>
        <v>Escola Básica Infante D. Henrique, Lisboa</v>
      </c>
      <c r="AC36" s="48" t="str">
        <f t="shared" si="4"/>
        <v>Escola Básica Mello Falcão, Pontinha, Odivelas</v>
      </c>
      <c r="AD36" s="48" t="str">
        <f t="shared" si="3"/>
        <v>Escola Básica e Secundária Fernão do Pó, Bombarral</v>
      </c>
      <c r="AE36" s="48" t="str">
        <f t="shared" si="3"/>
        <v>Escola Básica de Cabanas, Gondomar</v>
      </c>
      <c r="AF36" s="48" t="str">
        <f t="shared" si="3"/>
        <v>Escola Básica do Miradouro de Alfazina, Monte de Caparica, Almada</v>
      </c>
      <c r="AG36" s="48" t="str">
        <f t="shared" si="3"/>
        <v>Escola Básica n.º 1 de Morelena, Sintra</v>
      </c>
      <c r="AH36" s="48" t="str">
        <f t="shared" si="3"/>
        <v>Escola Básica de Santão, Felgueiras</v>
      </c>
      <c r="AI36" s="48" t="str">
        <f t="shared" si="3"/>
        <v>Escola Básica de Arcozelo, Ponte de Lima</v>
      </c>
      <c r="AJ36" s="48" t="str">
        <f t="shared" si="3"/>
        <v>Escola Básica n.º 1 de Salto, Montalegre</v>
      </c>
      <c r="AK36" s="48" t="str">
        <f t="shared" si="3"/>
        <v>Escola Básica da Feira, Canas de Senhorim, Nelas</v>
      </c>
    </row>
    <row r="37" spans="2:37" x14ac:dyDescent="0.3">
      <c r="B37" s="48" t="str">
        <f>D37&amp;COUNTIF($D$3:D37,D37)</f>
        <v>Aveiro35</v>
      </c>
      <c r="C37" t="s">
        <v>155</v>
      </c>
      <c r="D37" t="s">
        <v>117</v>
      </c>
      <c r="E37" t="s">
        <v>322</v>
      </c>
      <c r="F37" t="s">
        <v>323</v>
      </c>
      <c r="G37" t="s">
        <v>324</v>
      </c>
      <c r="H37" t="s">
        <v>325</v>
      </c>
      <c r="I37" s="50" t="s">
        <v>326</v>
      </c>
      <c r="J37" s="48" t="s">
        <v>327</v>
      </c>
      <c r="M37">
        <v>35</v>
      </c>
      <c r="N37" s="48" t="str">
        <f t="shared" si="4"/>
        <v>Escola Básica de Graça do Divor, Évora</v>
      </c>
      <c r="O37" s="48" t="str">
        <f t="shared" si="4"/>
        <v>Escola Básica do Bom João, Faro</v>
      </c>
      <c r="P37" s="48" t="str">
        <f t="shared" si="4"/>
        <v>Escola Básica n.º 2 de Monforte</v>
      </c>
      <c r="Q37" s="48" t="str">
        <f t="shared" si="4"/>
        <v>Escola Básica Professor Manuel Gaião, Cascais</v>
      </c>
      <c r="R37" s="48" t="str">
        <f t="shared" si="4"/>
        <v>Escola Básica de Anadia</v>
      </c>
      <c r="S37" s="48" t="str">
        <f t="shared" si="4"/>
        <v>Escola Básica de Santa Bárbara de Padrões, Castro Verde</v>
      </c>
      <c r="T37" s="48" t="str">
        <f t="shared" si="4"/>
        <v>Escola Básica de Carreira, Barcelos</v>
      </c>
      <c r="U37" s="48" t="str">
        <f t="shared" si="4"/>
        <v>Escola Básica de Torre de Dona Chama, Mirandela</v>
      </c>
      <c r="V37" s="48" t="str">
        <f t="shared" si="4"/>
        <v>Escola Básica de Refúgio, Covilhã</v>
      </c>
      <c r="W37" s="48" t="str">
        <f t="shared" si="4"/>
        <v>Escola Básica de Ribeira de Frades, Coimbra</v>
      </c>
      <c r="X37" s="48" t="str">
        <f t="shared" si="4"/>
        <v>Escola Básica e Secundária Dr. Manuel Gomes Almeida, Espinho</v>
      </c>
      <c r="Y37" s="48" t="str">
        <f t="shared" si="4"/>
        <v>Escola Básica de Alfarazes, Guarda</v>
      </c>
      <c r="Z37" s="48" t="str">
        <f t="shared" si="4"/>
        <v>Escola Básica de Santa Catarina da Serra, Leiria</v>
      </c>
      <c r="AA37" s="48" t="str">
        <f t="shared" si="4"/>
        <v>Escola Básica Dr. Anastácio Gonçalves, Alcanena</v>
      </c>
      <c r="AB37" s="48" t="str">
        <f t="shared" si="4"/>
        <v>Escola Básica Rainha D. Estefânia/Hospital, Lisboa</v>
      </c>
      <c r="AC37" s="48" t="str">
        <f t="shared" si="4"/>
        <v>Escola Básica Maria Lamas, Odivelas</v>
      </c>
      <c r="AD37" s="48" t="str">
        <f t="shared" si="3"/>
        <v>Escola Básica de Alvorninha, Caldas da Rainha</v>
      </c>
      <c r="AE37" s="48" t="str">
        <f t="shared" si="3"/>
        <v>Escola Básica de Belo Horizonte, Gondomar</v>
      </c>
      <c r="AF37" s="48" t="str">
        <f t="shared" si="3"/>
        <v>Escola Básica Alexandre Castanheira, Laranjeiro, Almada</v>
      </c>
      <c r="AG37" s="48" t="str">
        <f t="shared" si="3"/>
        <v>Escola Básica de São João das Lampas, Sintra</v>
      </c>
      <c r="AH37" s="48" t="str">
        <f t="shared" si="3"/>
        <v>Escola Básica de Jugueiros, Felgueiras</v>
      </c>
      <c r="AI37" s="48" t="str">
        <f t="shared" si="3"/>
        <v>Escola Básica e Secundária de Arcozelo, Ponte de Lima</v>
      </c>
      <c r="AJ37" s="48" t="str">
        <f t="shared" si="3"/>
        <v>Escola Básica de Cabril, Montalegre</v>
      </c>
      <c r="AK37" s="48" t="str">
        <f t="shared" si="3"/>
        <v>Escola Básica de Vale de Madeiros, Nelas</v>
      </c>
    </row>
    <row r="38" spans="2:37" x14ac:dyDescent="0.3">
      <c r="B38" s="48" t="str">
        <f>D38&amp;COUNTIF($D$3:D38,D38)</f>
        <v>Aveiro36</v>
      </c>
      <c r="C38" t="s">
        <v>155</v>
      </c>
      <c r="D38" t="s">
        <v>117</v>
      </c>
      <c r="E38" t="s">
        <v>328</v>
      </c>
      <c r="F38" t="s">
        <v>329</v>
      </c>
      <c r="G38" t="s">
        <v>330</v>
      </c>
      <c r="H38" t="s">
        <v>331</v>
      </c>
      <c r="I38" s="50" t="s">
        <v>332</v>
      </c>
      <c r="J38" s="48" t="s">
        <v>333</v>
      </c>
      <c r="M38">
        <v>36</v>
      </c>
      <c r="N38" s="48" t="str">
        <f t="shared" si="4"/>
        <v>Escola Básica da Cruz da Picada, Évora</v>
      </c>
      <c r="O38" s="48" t="str">
        <f t="shared" si="4"/>
        <v>Escola Secundária Tomás Cabreira, Faro</v>
      </c>
      <c r="P38" s="48" t="str">
        <f t="shared" si="4"/>
        <v>Escola Básica n.º 1 de Monforte</v>
      </c>
      <c r="Q38" s="48" t="str">
        <f t="shared" si="4"/>
        <v>Escola Básica de Birre, Cascais</v>
      </c>
      <c r="R38" s="48" t="str">
        <f t="shared" si="4"/>
        <v>Escola Básica de Vilarinho do Bairro, Anadia</v>
      </c>
      <c r="S38" s="48" t="str">
        <f t="shared" si="4"/>
        <v>Escola Básica n.º 1 de Castro Verde</v>
      </c>
      <c r="T38" s="48" t="str">
        <f t="shared" si="4"/>
        <v>Escola Básica de Tamel - Santa Leocádia, Barcelos</v>
      </c>
      <c r="U38" s="48" t="str">
        <f t="shared" si="4"/>
        <v>Escola Básica de Mogadouro</v>
      </c>
      <c r="V38" s="48" t="str">
        <f t="shared" si="4"/>
        <v>Escola Básica de Cortes, Covilhã</v>
      </c>
      <c r="W38" s="48" t="str">
        <f t="shared" si="4"/>
        <v>Escola Básica de Almalaguês, Coimbra</v>
      </c>
      <c r="X38" s="48" t="str">
        <f t="shared" si="4"/>
        <v>Escola Básica Sá Couto, Espinho</v>
      </c>
      <c r="Y38" s="48" t="str">
        <f t="shared" si="4"/>
        <v>Escola Básica de Gonçalo, Guarda</v>
      </c>
      <c r="Z38" s="48" t="str">
        <f t="shared" si="4"/>
        <v>Escola Básica de Outeiro da Fonte, Leiria</v>
      </c>
      <c r="AA38" s="48" t="str">
        <f t="shared" si="4"/>
        <v>Escola Básica de Minde, Alcanena</v>
      </c>
      <c r="AB38" s="48" t="str">
        <f t="shared" si="4"/>
        <v>Escola Básica Pintor Almada Negreiros, Lisboa</v>
      </c>
      <c r="AC38" s="48" t="str">
        <f t="shared" si="4"/>
        <v>Escola Básica Cesário Verde, Caneças, Odivelas</v>
      </c>
      <c r="AD38" s="48" t="str">
        <f t="shared" si="3"/>
        <v>Escola Secundária Raul Proença, Caldas da Rainha</v>
      </c>
      <c r="AE38" s="48" t="str">
        <f t="shared" si="3"/>
        <v>Escola Básica de Pinheiro de Além, Gondomar</v>
      </c>
      <c r="AF38" s="48" t="str">
        <f t="shared" si="3"/>
        <v>Escola Básica e Secundária Francisco Simões, Laranjeiro, Almada</v>
      </c>
      <c r="AG38" s="48" t="str">
        <f t="shared" si="3"/>
        <v>Escola Básica D. Fernando II, Sintra</v>
      </c>
      <c r="AH38" s="48" t="str">
        <f t="shared" si="3"/>
        <v>Escola Básica e Secundária Dr. Machado de Matos, Felgueiras</v>
      </c>
      <c r="AI38" s="48" t="str">
        <f t="shared" si="3"/>
        <v>Escola Profissional de Agricultura e Desenvolvimento Rural de Ponte de Lima</v>
      </c>
      <c r="AJ38" s="48" t="str">
        <f t="shared" si="3"/>
        <v>Escola Básica e Secundária do Baixo Barroso, Venda Nova, Montalegre</v>
      </c>
      <c r="AK38" s="48" t="str">
        <f t="shared" si="3"/>
        <v>Escola Básica de Vilar Seco, Nelas</v>
      </c>
    </row>
    <row r="39" spans="2:37" x14ac:dyDescent="0.3">
      <c r="B39" s="48" t="str">
        <f>D39&amp;COUNTIF($D$3:D39,D39)</f>
        <v>Aveiro37</v>
      </c>
      <c r="C39" t="s">
        <v>155</v>
      </c>
      <c r="D39" t="s">
        <v>117</v>
      </c>
      <c r="E39" t="s">
        <v>334</v>
      </c>
      <c r="F39" t="s">
        <v>335</v>
      </c>
      <c r="G39" t="s">
        <v>336</v>
      </c>
      <c r="H39" t="s">
        <v>337</v>
      </c>
      <c r="I39" s="50" t="s">
        <v>338</v>
      </c>
      <c r="J39" s="48" t="s">
        <v>339</v>
      </c>
      <c r="M39">
        <v>37</v>
      </c>
      <c r="N39" s="48" t="str">
        <f t="shared" si="4"/>
        <v>Escola Básica do Chafariz d’El-Rei, Évora</v>
      </c>
      <c r="O39" s="48" t="str">
        <f t="shared" si="4"/>
        <v>Escola Básica de Ilha do Ancão, Faro</v>
      </c>
      <c r="P39" s="48" t="str">
        <f t="shared" si="4"/>
        <v>Escola Básica de Assumar, Monforte</v>
      </c>
      <c r="Q39" s="48" t="str">
        <f t="shared" si="4"/>
        <v>Escola Básica e Secundária da Cidadela, Cascais</v>
      </c>
      <c r="R39" s="48" t="str">
        <f t="shared" si="4"/>
        <v>Escola Básica de Vila Nova de Monsarros, Anadia</v>
      </c>
      <c r="S39" s="48" t="str">
        <f t="shared" si="4"/>
        <v>Escola Básica de Faro do Alentejo, Cuba</v>
      </c>
      <c r="T39" s="48" t="str">
        <f t="shared" si="4"/>
        <v>Escola Básica de Remelhe, Barcelos</v>
      </c>
      <c r="U39" s="48" t="str">
        <f t="shared" si="4"/>
        <v>Escola Básica de Bemposta, Mogadouro</v>
      </c>
      <c r="V39" s="48" t="str">
        <f t="shared" si="4"/>
        <v>Escola Básica D. Maria Amália Cabral Lobo Vasconcelos, Peraboa, Covilhã</v>
      </c>
      <c r="W39" s="48" t="str">
        <f t="shared" si="4"/>
        <v>Escola Básica de Souselas, Coimbra</v>
      </c>
      <c r="X39" s="48" t="str">
        <f t="shared" si="4"/>
        <v>Escola Básica e Secundária Domingos Capela, Silvalde, Espinho</v>
      </c>
      <c r="Y39" s="48" t="str">
        <f t="shared" si="4"/>
        <v>Escola Básica de Estação, Guarda</v>
      </c>
      <c r="Z39" s="48" t="str">
        <f t="shared" si="4"/>
        <v>Escola Básica de Souto de Cima, Leiria</v>
      </c>
      <c r="AA39" s="48" t="str">
        <f t="shared" si="4"/>
        <v>Escola Básica da Serra de Santo António, Alcanena</v>
      </c>
      <c r="AB39" s="48" t="str">
        <f t="shared" si="4"/>
        <v>Escola Secundária Vergílio Ferreira, Lisboa</v>
      </c>
      <c r="AC39" s="48" t="str">
        <f t="shared" si="4"/>
        <v>Escola Básica de A-das-Lebres, Loures</v>
      </c>
      <c r="AD39" s="48" t="str">
        <f t="shared" si="3"/>
        <v>Escola Básica D. João II, Caldas da Rainha</v>
      </c>
      <c r="AE39" s="48" t="str">
        <f t="shared" si="3"/>
        <v>Escola Básica de Cimo de Vila, Gondomar</v>
      </c>
      <c r="AF39" s="48" t="str">
        <f t="shared" si="3"/>
        <v>Escola Básica n.º 1 da Trafaria, Almada</v>
      </c>
      <c r="AG39" s="48" t="str">
        <f t="shared" si="3"/>
        <v>Escola Básica de Dona Maria, Sintra</v>
      </c>
      <c r="AH39" s="48" t="str">
        <f t="shared" si="3"/>
        <v>Escola Básica de Outeiro, Longra, Felgueiras</v>
      </c>
      <c r="AI39" s="48" t="str">
        <f t="shared" si="3"/>
        <v>Escola Básica de Feitosa, Ponte de Lima</v>
      </c>
      <c r="AJ39" s="48" t="str">
        <f t="shared" si="3"/>
        <v>Escola Básica e Secundária Dr. Bento da Cruz, Montalegre</v>
      </c>
      <c r="AK39" s="48" t="str">
        <f t="shared" si="3"/>
        <v>Escola Básica de Aguieira, Nelas</v>
      </c>
    </row>
    <row r="40" spans="2:37" x14ac:dyDescent="0.3">
      <c r="B40" s="48" t="str">
        <f>D40&amp;COUNTIF($D$3:D40,D40)</f>
        <v>Aveiro38</v>
      </c>
      <c r="C40" t="s">
        <v>155</v>
      </c>
      <c r="D40" t="s">
        <v>117</v>
      </c>
      <c r="E40" t="s">
        <v>340</v>
      </c>
      <c r="F40" t="s">
        <v>341</v>
      </c>
      <c r="G40" t="s">
        <v>342</v>
      </c>
      <c r="H40" t="s">
        <v>343</v>
      </c>
      <c r="I40" s="50" t="s">
        <v>344</v>
      </c>
      <c r="J40" s="48" t="s">
        <v>345</v>
      </c>
      <c r="M40">
        <v>38</v>
      </c>
      <c r="N40" s="48" t="str">
        <f t="shared" si="4"/>
        <v>Escola Básica André de Resende, Évora</v>
      </c>
      <c r="O40" s="48" t="str">
        <f t="shared" si="4"/>
        <v>Escola Básica de Alto de Rodes, Faro</v>
      </c>
      <c r="P40" s="48" t="str">
        <f t="shared" si="4"/>
        <v>Escola Básica de Vaiamonte, Monforte</v>
      </c>
      <c r="Q40" s="48" t="str">
        <f t="shared" si="4"/>
        <v>Escola Básica da Rebelva, Cascais</v>
      </c>
      <c r="R40" s="48" t="str">
        <f t="shared" si="4"/>
        <v>Escola Básica de Tamengos, Anadia</v>
      </c>
      <c r="S40" s="48" t="str">
        <f t="shared" si="4"/>
        <v>Escola Básica de Vila Alva, Cuba</v>
      </c>
      <c r="T40" s="48" t="str">
        <f t="shared" si="4"/>
        <v>Escola Básica de Paradela, Algova, Barcelos</v>
      </c>
      <c r="U40" s="48" t="str">
        <f t="shared" si="4"/>
        <v>Escola Básica e Secundária do Mogadouro</v>
      </c>
      <c r="V40" s="48" t="str">
        <f t="shared" si="4"/>
        <v>Escola Básica de Canhoso, Covilhã</v>
      </c>
      <c r="W40" s="48" t="str">
        <f t="shared" si="4"/>
        <v>Escola Básica de Cernache, Coimbra</v>
      </c>
      <c r="X40" s="48" t="str">
        <f t="shared" si="4"/>
        <v>Escola Básica de Mosteirô, Santa Maria da Feira</v>
      </c>
      <c r="Y40" s="48" t="str">
        <f t="shared" si="4"/>
        <v>Escola Básica de Santa Clara, Guarda</v>
      </c>
      <c r="Z40" s="48" t="str">
        <f t="shared" si="4"/>
        <v>Escola Básica de Carreira, Leiria</v>
      </c>
      <c r="AA40" s="48" t="str">
        <f t="shared" si="4"/>
        <v>Escola Básica dos Charcos, Almeirim</v>
      </c>
      <c r="AB40" s="48" t="str">
        <f t="shared" si="4"/>
        <v>Escola Básica Manuel da Maia, Lisboa</v>
      </c>
      <c r="AC40" s="48" t="str">
        <f t="shared" si="4"/>
        <v>Escola Básica Bartolomeu Dias, Sacavém, Loures</v>
      </c>
      <c r="AD40" s="48" t="str">
        <f t="shared" si="3"/>
        <v>Escola Básica do Bairro da Ponte, Caldas da Rainha</v>
      </c>
      <c r="AE40" s="48" t="str">
        <f t="shared" si="3"/>
        <v>Escola Básica e Secundária À Beira Douro, Gondomar</v>
      </c>
      <c r="AF40" s="48" t="str">
        <f t="shared" si="3"/>
        <v>Escola Básica Maria Rosa Colaço, Feijó, Almada</v>
      </c>
      <c r="AG40" s="48" t="str">
        <f t="shared" si="3"/>
        <v>Escola Básica de Vila Verde, Sintra</v>
      </c>
      <c r="AH40" s="48" t="str">
        <f t="shared" si="3"/>
        <v>Escola Básica de Pinheiro, Felgueiras</v>
      </c>
      <c r="AI40" s="48" t="str">
        <f t="shared" si="3"/>
        <v>Escola Secundária de Ponte de Lima</v>
      </c>
      <c r="AJ40" s="48" t="str">
        <f t="shared" si="3"/>
        <v>Escola Básica de Murça</v>
      </c>
      <c r="AK40" s="48" t="str">
        <f t="shared" si="3"/>
        <v>Escola Básica e Secundária Eng. Dionísio Augusto Cunha, Canas de Senhorim, Nelas</v>
      </c>
    </row>
    <row r="41" spans="2:37" x14ac:dyDescent="0.3">
      <c r="B41" s="48" t="str">
        <f>D41&amp;COUNTIF($D$3:D41,D41)</f>
        <v>Aveiro39</v>
      </c>
      <c r="C41" t="s">
        <v>155</v>
      </c>
      <c r="D41" t="s">
        <v>117</v>
      </c>
      <c r="E41" t="s">
        <v>346</v>
      </c>
      <c r="F41" t="s">
        <v>323</v>
      </c>
      <c r="G41" t="s">
        <v>347</v>
      </c>
      <c r="H41" t="s">
        <v>348</v>
      </c>
      <c r="I41" s="50" t="s">
        <v>349</v>
      </c>
      <c r="J41" s="48" t="s">
        <v>350</v>
      </c>
      <c r="M41">
        <v>39</v>
      </c>
      <c r="N41" s="48" t="str">
        <f t="shared" si="4"/>
        <v>Escola Básica do Bairro do Frei Aleixo, Évora</v>
      </c>
      <c r="O41" s="48" t="str">
        <f t="shared" si="4"/>
        <v>Escola Básica de Estoi, Faro</v>
      </c>
      <c r="P41" s="48" t="str">
        <f t="shared" si="4"/>
        <v>Escola Básica de Santo Aleixo, Monforte</v>
      </c>
      <c r="Q41" s="48" t="str">
        <f t="shared" si="4"/>
        <v>Escola Básica de Sassoeiros, Cascais</v>
      </c>
      <c r="R41" s="48" t="str">
        <f t="shared" si="4"/>
        <v>Escola Básica e Secundária de Anadia</v>
      </c>
      <c r="S41" s="48" t="str">
        <f t="shared" si="4"/>
        <v>Escola Básica Fialho de Almeida, Cuba</v>
      </c>
      <c r="T41" s="48" t="str">
        <f t="shared" si="4"/>
        <v>Escola Básica de Moure, Barcelos</v>
      </c>
      <c r="U41" s="48" t="str">
        <f t="shared" si="4"/>
        <v>Escola Básica Visconde de Vila Maior, Torre de Moncorvo</v>
      </c>
      <c r="V41" s="48" t="str">
        <f t="shared" si="4"/>
        <v>Escola Básica de Barroca Grande, Covilhã</v>
      </c>
      <c r="W41" s="48" t="str">
        <f t="shared" si="4"/>
        <v>Escola Básica de Coselhas, Coimbra</v>
      </c>
      <c r="X41" s="48" t="str">
        <f t="shared" si="4"/>
        <v>Escola Básica de Espargo, Santa Maria da Feira</v>
      </c>
      <c r="Y41" s="48" t="str">
        <f t="shared" si="4"/>
        <v>Escola Básica de Póvoa do Mileu, Guarda</v>
      </c>
      <c r="Z41" s="48" t="str">
        <f t="shared" si="4"/>
        <v>Escola Básica de Courelas, Leiria</v>
      </c>
      <c r="AA41" s="48" t="str">
        <f t="shared" si="4"/>
        <v>Escola Básica Febo Moniz, Almeirim</v>
      </c>
      <c r="AB41" s="48" t="str">
        <f t="shared" si="4"/>
        <v>Escola Básica Actor Vale, Lisboa</v>
      </c>
      <c r="AC41" s="48" t="str">
        <f t="shared" si="4"/>
        <v>Escola Básica Carlos Paredes, Póvoa de Santo Adrião, Odivelas</v>
      </c>
      <c r="AD41" s="48" t="str">
        <f t="shared" si="3"/>
        <v>Escola Básica do Bairro dos Arneiros, Caldas da Rainha</v>
      </c>
      <c r="AE41" s="48" t="str">
        <f t="shared" si="3"/>
        <v>Escola Básica n.º 2 de Bela Vista, Fânzeres, Gondomar</v>
      </c>
      <c r="AF41" s="48" t="str">
        <f t="shared" si="3"/>
        <v>Escola Básica n.º 1 de Monte da Caparica, Almada</v>
      </c>
      <c r="AG41" s="48" t="str">
        <f t="shared" si="3"/>
        <v>Escola Básica de Pêro Pinheiro, Sintra</v>
      </c>
      <c r="AH41" s="48" t="str">
        <f t="shared" si="3"/>
        <v>Escola Secundária de Felgueiras</v>
      </c>
      <c r="AI41" s="48" t="str">
        <f t="shared" si="3"/>
        <v>Escola Básica de Freixo, Ponte de Lima</v>
      </c>
      <c r="AJ41" s="48" t="str">
        <f t="shared" si="3"/>
        <v>Escola Básica e Secundária de Murça</v>
      </c>
      <c r="AK41" s="48" t="str">
        <f t="shared" si="3"/>
        <v>Escola Básica de Lapa do Lobo, Nelas</v>
      </c>
    </row>
    <row r="42" spans="2:37" x14ac:dyDescent="0.3">
      <c r="B42" s="48" t="str">
        <f>D42&amp;COUNTIF($D$3:D42,D42)</f>
        <v>Aveiro40</v>
      </c>
      <c r="C42" t="s">
        <v>155</v>
      </c>
      <c r="D42" t="s">
        <v>117</v>
      </c>
      <c r="E42" t="s">
        <v>351</v>
      </c>
      <c r="F42" t="s">
        <v>352</v>
      </c>
      <c r="G42" t="s">
        <v>353</v>
      </c>
      <c r="H42" t="s">
        <v>354</v>
      </c>
      <c r="I42" s="50" t="s">
        <v>355</v>
      </c>
      <c r="M42">
        <v>40</v>
      </c>
      <c r="N42" s="48" t="str">
        <f t="shared" si="4"/>
        <v>Escola Básica de Azaruja, Évora</v>
      </c>
      <c r="O42" s="48" t="str">
        <f t="shared" si="4"/>
        <v>Escola Básica Poeta Emiliano da Costa, Estoi, Faro</v>
      </c>
      <c r="P42" s="48" t="str">
        <f t="shared" si="4"/>
        <v>Escola Básica e Secundária Prof. Mendes dos Remédios, Nisa</v>
      </c>
      <c r="Q42" s="48" t="str">
        <f t="shared" si="4"/>
        <v>Escola Básica n.º 1 de São João do Estoril, Cascais</v>
      </c>
      <c r="R42" s="48" t="str">
        <f t="shared" si="4"/>
        <v>Escola Básica de Chãozinho, Anadia</v>
      </c>
      <c r="S42" s="48" t="str">
        <f t="shared" si="4"/>
        <v>Escola Básica de Ferreira do Alentejo</v>
      </c>
      <c r="T42" s="48" t="str">
        <f t="shared" si="4"/>
        <v>Escola Básica de Milhazes, Barcelos</v>
      </c>
      <c r="U42" s="48" t="str">
        <f t="shared" si="4"/>
        <v>Escola Básica e Secundária Dr. Ramiro Salgado, Torre de Moncorvo</v>
      </c>
      <c r="V42" s="48" t="str">
        <f t="shared" si="4"/>
        <v>Escola Básica de Largo da Feira, Tortosendo, Covilhã</v>
      </c>
      <c r="W42" s="48" t="str">
        <f t="shared" si="4"/>
        <v>Escola Básica de Olivais, Coimbra</v>
      </c>
      <c r="X42" s="48" t="str">
        <f t="shared" si="4"/>
        <v>Escola Básica de São João de Vêr, Santa Maria da Feira</v>
      </c>
      <c r="Y42" s="48" t="str">
        <f t="shared" si="4"/>
        <v>Escola Básica Santa Zita, Guarda</v>
      </c>
      <c r="Z42" s="48" t="str">
        <f t="shared" si="4"/>
        <v>Escola Básica de Vale da Pedra, Leiria</v>
      </c>
      <c r="AA42" s="48" t="str">
        <f t="shared" si="4"/>
        <v>Escola Básica n.º 1 de Fazendas de Almeirim, Almeirim</v>
      </c>
      <c r="AB42" s="48" t="str">
        <f t="shared" si="4"/>
        <v>Escola Básica Natália Correia, Lisboa</v>
      </c>
      <c r="AC42" s="48" t="str">
        <f t="shared" si="4"/>
        <v>Escola Básica da Portela, Loures</v>
      </c>
      <c r="AD42" s="48" t="str">
        <f t="shared" si="3"/>
        <v>Escola Básica de A-dos-Francos, Caldas da Rainha</v>
      </c>
      <c r="AE42" s="48" t="str">
        <f t="shared" si="3"/>
        <v>Escola Básica de Boucinha, Gondomar</v>
      </c>
      <c r="AF42" s="48" t="str">
        <f t="shared" si="3"/>
        <v>Escola Básica n.º 2 da Cova da Piedade, Almada</v>
      </c>
      <c r="AG42" s="48" t="str">
        <f t="shared" si="3"/>
        <v>Escola Básica Professor Egas Moniz, Massamá, Sintra</v>
      </c>
      <c r="AH42" s="48" t="str">
        <f t="shared" si="3"/>
        <v>Escola Básica de Cruzeiro, Vizela (São Jorge), Felgueiras</v>
      </c>
      <c r="AI42" s="48" t="str">
        <f t="shared" si="3"/>
        <v>Escola Básica de Paço, Vitorino de Piães, Ponte de Lima</v>
      </c>
      <c r="AJ42" s="48" t="str">
        <f t="shared" si="3"/>
        <v>Escola Básica de Godim, Peso da Régua</v>
      </c>
      <c r="AK42" s="48" t="str">
        <f t="shared" si="3"/>
        <v>Escola Secundária de Nelas</v>
      </c>
    </row>
    <row r="43" spans="2:37" x14ac:dyDescent="0.3">
      <c r="B43" s="48" t="str">
        <f>D43&amp;COUNTIF($D$3:D43,D43)</f>
        <v>Aveiro41</v>
      </c>
      <c r="C43" t="s">
        <v>155</v>
      </c>
      <c r="D43" t="s">
        <v>117</v>
      </c>
      <c r="E43" t="s">
        <v>356</v>
      </c>
      <c r="F43" t="s">
        <v>357</v>
      </c>
      <c r="G43" t="s">
        <v>358</v>
      </c>
      <c r="H43" t="s">
        <v>359</v>
      </c>
      <c r="I43" s="50" t="s">
        <v>360</v>
      </c>
      <c r="J43" s="48" t="s">
        <v>361</v>
      </c>
      <c r="M43">
        <v>41</v>
      </c>
      <c r="N43" s="48" t="str">
        <f t="shared" si="4"/>
        <v>Escola Básica de São Manços, Évora</v>
      </c>
      <c r="O43" s="48" t="str">
        <f t="shared" si="4"/>
        <v>Escola Básica do Carmo, Faro</v>
      </c>
      <c r="P43" s="48" t="str">
        <f t="shared" si="4"/>
        <v>Escola Básica de Foros de Arrão de Cima, Ponte de Sor</v>
      </c>
      <c r="Q43" s="48" t="str">
        <f t="shared" si="4"/>
        <v>Escola Básica de Tires, Cascais</v>
      </c>
      <c r="R43" s="48" t="str">
        <f t="shared" si="4"/>
        <v>Escola Básica de Moita, Anadia</v>
      </c>
      <c r="S43" s="48" t="str">
        <f t="shared" si="4"/>
        <v>Escola Básica de Figueira dos Cavaleiros, Ferreira do Alentejo</v>
      </c>
      <c r="T43" s="48" t="str">
        <f t="shared" si="4"/>
        <v>Escola Básica de Airó, Barcelos</v>
      </c>
      <c r="U43" s="48" t="str">
        <f t="shared" si="4"/>
        <v>Escola Básica de Vilas Boas, Vila Flor</v>
      </c>
      <c r="V43" s="48" t="str">
        <f t="shared" si="4"/>
        <v>Escola Básica n.º 1 de Paúl, Covilhã</v>
      </c>
      <c r="W43" s="48" t="str">
        <f t="shared" si="4"/>
        <v>Escola Básica Rainha Santa Isabel, Pedrulha, Coimbra</v>
      </c>
      <c r="X43" s="48" t="str">
        <f t="shared" si="4"/>
        <v>Escola Básica de Cimo de Aldeia, Pigeiros, Santa Maria da Feira</v>
      </c>
      <c r="Y43" s="48" t="str">
        <f t="shared" si="4"/>
        <v>Escola Básica de Rochoso, Guarda</v>
      </c>
      <c r="Z43" s="48" t="str">
        <f t="shared" si="4"/>
        <v>Escola Básica de A-dos-Pretos, Leiria</v>
      </c>
      <c r="AA43" s="48" t="str">
        <f t="shared" si="4"/>
        <v>Escola Básica Moinho de Vento, Almeirim</v>
      </c>
      <c r="AB43" s="48" t="str">
        <f t="shared" si="4"/>
        <v>Escola Básica da Quinta de Marrocos, Lisboa</v>
      </c>
      <c r="AC43" s="48" t="str">
        <f t="shared" si="4"/>
        <v>Escola Básica de Frielas, Loures</v>
      </c>
      <c r="AD43" s="48" t="str">
        <f t="shared" si="3"/>
        <v>Escola Básica de Chão da Parada, Caldas da Rainha</v>
      </c>
      <c r="AE43" s="48" t="str">
        <f t="shared" si="3"/>
        <v>Escola Básica Marques Leitão, Valbom, Gondomar</v>
      </c>
      <c r="AF43" s="48" t="str">
        <f t="shared" si="3"/>
        <v>Escola Básica da Costa da Caparica, Almada</v>
      </c>
      <c r="AG43" s="48" t="str">
        <f t="shared" si="3"/>
        <v>Escola Básica de Galamares, Sintra</v>
      </c>
      <c r="AH43" s="48" t="str">
        <f t="shared" si="3"/>
        <v>Escola Básica n.º 1 de Felgueiras</v>
      </c>
      <c r="AI43" s="48" t="str">
        <f t="shared" si="3"/>
        <v>Escola Básica de Ribeiro, Ponte de Lima</v>
      </c>
      <c r="AJ43" s="48" t="str">
        <f t="shared" si="3"/>
        <v>Escola Básica n.º 1 de Peso da Régua</v>
      </c>
      <c r="AK43" s="48" t="str">
        <f t="shared" si="3"/>
        <v>Escola Básica de Carvalhal Redondo, Nelas</v>
      </c>
    </row>
    <row r="44" spans="2:37" x14ac:dyDescent="0.3">
      <c r="B44" s="48" t="str">
        <f>D44&amp;COUNTIF($D$3:D44,D44)</f>
        <v>Aveiro42</v>
      </c>
      <c r="C44" t="s">
        <v>155</v>
      </c>
      <c r="D44" t="s">
        <v>117</v>
      </c>
      <c r="E44" t="s">
        <v>362</v>
      </c>
      <c r="F44" t="s">
        <v>363</v>
      </c>
      <c r="G44" t="s">
        <v>364</v>
      </c>
      <c r="H44" t="s">
        <v>365</v>
      </c>
      <c r="I44" s="50" t="s">
        <v>366</v>
      </c>
      <c r="J44" s="51" t="s">
        <v>367</v>
      </c>
      <c r="M44">
        <v>42</v>
      </c>
      <c r="N44" s="48" t="str">
        <f t="shared" si="4"/>
        <v>Escola Básica do Bairro da Câmara, Évora</v>
      </c>
      <c r="O44" s="48" t="str">
        <f t="shared" si="4"/>
        <v>Escola Básica de Marchil, Faro</v>
      </c>
      <c r="P44" s="48" t="str">
        <f t="shared" si="4"/>
        <v>Escola Básica n.º 1 de Montargil, Ponte de Sor</v>
      </c>
      <c r="Q44" s="48" t="str">
        <f t="shared" si="4"/>
        <v>Escola Básica n.º 4 da Parede, Cascais</v>
      </c>
      <c r="R44" s="48" t="str">
        <f t="shared" si="4"/>
        <v>Escola Básica de Aguim, Anadia</v>
      </c>
      <c r="S44" s="48" t="str">
        <f t="shared" si="4"/>
        <v>Escola Básica de Santa Margarida do Sado, Ferreira do Alentejo</v>
      </c>
      <c r="T44" s="48" t="str">
        <f t="shared" si="4"/>
        <v>Escola Básica de Aborim, Barcelos</v>
      </c>
      <c r="U44" s="48" t="str">
        <f t="shared" si="4"/>
        <v>Escola Básica de Santa Comba de Vilariça, Vila Flor</v>
      </c>
      <c r="V44" s="48" t="str">
        <f t="shared" si="4"/>
        <v>Escola Básica de Montes Hermínios, Tortosendo, Covilhã</v>
      </c>
      <c r="W44" s="48" t="str">
        <f t="shared" si="4"/>
        <v>Escola Básica de São Paulo de Frades, Coimbra</v>
      </c>
      <c r="X44" s="48" t="str">
        <f t="shared" si="4"/>
        <v>Escola Básica de Igreja, Escapães, Santa Maria da Feira</v>
      </c>
      <c r="Y44" s="48" t="str">
        <f t="shared" si="4"/>
        <v>Escola Básica Carolina Beatriz Ângelo, Guarda</v>
      </c>
      <c r="Z44" s="48" t="str">
        <f t="shared" si="4"/>
        <v>Escola Básica e Secundária Henrique Sommer, Maceira, Leiria</v>
      </c>
      <c r="AA44" s="48" t="str">
        <f t="shared" si="4"/>
        <v>Escola Básica de Paço dos Negros, Almeirim</v>
      </c>
      <c r="AB44" s="48" t="str">
        <f t="shared" si="4"/>
        <v>Escola Básica Teixeira de Pascoais, Lisboa</v>
      </c>
      <c r="AC44" s="48" t="str">
        <f t="shared" si="4"/>
        <v>Escola Básica Dr. Mário Madeira, Pontinha, Odivelas</v>
      </c>
      <c r="AD44" s="48" t="str">
        <f t="shared" si="3"/>
        <v>Escola Básica de Salir de Matos, Caldas da Rainha</v>
      </c>
      <c r="AE44" s="48" t="str">
        <f t="shared" si="3"/>
        <v>Escola Básica de Outeiro, Gondomar</v>
      </c>
      <c r="AF44" s="48" t="str">
        <f t="shared" si="3"/>
        <v>Escola Básica de Vale Rosal, Vale Fetal, Almada</v>
      </c>
      <c r="AG44" s="48" t="str">
        <f t="shared" si="3"/>
        <v>Escola Básica de Sintra</v>
      </c>
      <c r="AH44" s="48" t="str">
        <f t="shared" si="3"/>
        <v>Escola Básica de Santa Luzia, Lagares, Felgueiras</v>
      </c>
      <c r="AI44" s="48" t="str">
        <f t="shared" si="3"/>
        <v>Escola Básica de Trovela, Oliveira, Ponte de Lima</v>
      </c>
      <c r="AJ44" s="48" t="str">
        <f t="shared" si="3"/>
        <v>Escola Secundária Dr. João de Araújo Correia, Peso da Régua</v>
      </c>
      <c r="AK44" s="48" t="str">
        <f t="shared" si="3"/>
        <v>Escola Básica de Oliveira de Frades</v>
      </c>
    </row>
    <row r="45" spans="2:37" x14ac:dyDescent="0.3">
      <c r="B45" s="48" t="str">
        <f>D45&amp;COUNTIF($D$3:D45,D45)</f>
        <v>Aveiro43</v>
      </c>
      <c r="C45" t="s">
        <v>155</v>
      </c>
      <c r="D45" t="s">
        <v>117</v>
      </c>
      <c r="E45" t="s">
        <v>368</v>
      </c>
      <c r="F45" t="s">
        <v>369</v>
      </c>
      <c r="G45" t="s">
        <v>370</v>
      </c>
      <c r="H45" t="s">
        <v>371</v>
      </c>
      <c r="I45" s="50" t="s">
        <v>372</v>
      </c>
      <c r="M45">
        <v>43</v>
      </c>
      <c r="N45" s="48" t="str">
        <f t="shared" si="4"/>
        <v>Escola Básica do Bairro da Comenda, Évora</v>
      </c>
      <c r="O45" s="48" t="str">
        <f t="shared" si="4"/>
        <v>Escola Básica de Montenegro, Faro</v>
      </c>
      <c r="P45" s="48" t="str">
        <f t="shared" si="4"/>
        <v>Escola Básica de Vale de Açor, Ponte de Sor</v>
      </c>
      <c r="Q45" s="48" t="str">
        <f t="shared" si="4"/>
        <v>Escola Básica Bruno Nascimento, Alcoitão, Cascais</v>
      </c>
      <c r="R45" s="48" t="str">
        <f t="shared" si="4"/>
        <v>Escola Básica de Mogofores, Anadia</v>
      </c>
      <c r="S45" s="48" t="str">
        <f t="shared" si="4"/>
        <v>Escola Básica de Alfundão, Ferreira do Alentejo</v>
      </c>
      <c r="T45" s="48" t="str">
        <f t="shared" si="4"/>
        <v>Escola Básica e Secundária de Vila Cova, Barcelos</v>
      </c>
      <c r="U45" s="48" t="str">
        <f t="shared" si="4"/>
        <v>Escola Básica de Seixo de Manhoses, Vila Flor</v>
      </c>
      <c r="V45" s="48" t="str">
        <f t="shared" si="4"/>
        <v>Escola Básica de Dominguizo, Covilhã</v>
      </c>
      <c r="W45" s="48" t="str">
        <f t="shared" si="4"/>
        <v>Escola Básica de Antuzede, Coimbra</v>
      </c>
      <c r="X45" s="48" t="str">
        <f t="shared" si="4"/>
        <v>Escola Básica de Prime, Santa Maria da Feira</v>
      </c>
      <c r="Y45" s="48" t="str">
        <f t="shared" si="4"/>
        <v>Escola Básica e Secundária da Sé, Guarda</v>
      </c>
      <c r="Z45" s="48" t="str">
        <f t="shared" si="4"/>
        <v>Escola Básica de Ortigosa, Leiria</v>
      </c>
      <c r="AA45" s="48" t="str">
        <f t="shared" si="4"/>
        <v>Escola Secundária Marquesa de Alorna, Almeirim</v>
      </c>
      <c r="AB45" s="48" t="str">
        <f t="shared" si="4"/>
        <v>Escola Básica de Telheiras, Lisboa</v>
      </c>
      <c r="AC45" s="48" t="str">
        <f t="shared" si="4"/>
        <v>Escola Básica da Quinta de São José, Póvoa de Santo Adrião, Odivelas</v>
      </c>
      <c r="AD45" s="48" t="str">
        <f t="shared" si="3"/>
        <v>Escola Básica de Reguengo da Parada, Caldas da Rainha</v>
      </c>
      <c r="AE45" s="48" t="str">
        <f t="shared" si="3"/>
        <v>Escola Básica de Arroteia, Gondomar</v>
      </c>
      <c r="AF45" s="48" t="str">
        <f t="shared" si="3"/>
        <v>Escola Básica n.º 3 da Trafaria, Almada</v>
      </c>
      <c r="AG45" s="48" t="str">
        <f t="shared" si="3"/>
        <v>Escola Básica de Serradas, Sintra</v>
      </c>
      <c r="AH45" s="48" t="str">
        <f t="shared" si="3"/>
        <v>Escola Básica de Torrados, Felgueiras</v>
      </c>
      <c r="AI45" s="48" t="str">
        <f t="shared" si="3"/>
        <v>Escola Básica de Gandra, Ponte de Lima</v>
      </c>
      <c r="AJ45" s="48" t="str">
        <f t="shared" si="3"/>
        <v>Escola Profissional de Desenvolvimento Rural do Rodo, Peso da Régua</v>
      </c>
      <c r="AK45" s="48" t="str">
        <f t="shared" si="3"/>
        <v>Escola Básica de Arcozelo das Maias, Oliveira de Frades</v>
      </c>
    </row>
    <row r="46" spans="2:37" x14ac:dyDescent="0.3">
      <c r="B46" s="48" t="str">
        <f>D46&amp;COUNTIF($D$3:D46,D46)</f>
        <v>Aveiro44</v>
      </c>
      <c r="C46" t="s">
        <v>155</v>
      </c>
      <c r="D46" t="s">
        <v>117</v>
      </c>
      <c r="E46" t="s">
        <v>373</v>
      </c>
      <c r="F46" t="s">
        <v>329</v>
      </c>
      <c r="G46" t="s">
        <v>374</v>
      </c>
      <c r="H46" t="s">
        <v>375</v>
      </c>
      <c r="I46" s="50" t="s">
        <v>376</v>
      </c>
      <c r="M46">
        <v>44</v>
      </c>
      <c r="N46" s="48" t="str">
        <f t="shared" si="4"/>
        <v>Escola Básica de Santa Clara, Évora</v>
      </c>
      <c r="O46" s="48" t="str">
        <f t="shared" si="4"/>
        <v>Escola Secundária João de Deus, Faro</v>
      </c>
      <c r="P46" s="48" t="str">
        <f t="shared" si="4"/>
        <v>Escola Básica n.º 2 de Montargil, Ponte de Sor</v>
      </c>
      <c r="Q46" s="48" t="str">
        <f t="shared" si="4"/>
        <v>Escola Básica de Trajouce, Cascais</v>
      </c>
      <c r="R46" s="48" t="str">
        <f t="shared" si="4"/>
        <v>Escola Básica de Poutena, Anadia</v>
      </c>
      <c r="S46" s="48" t="str">
        <f t="shared" si="4"/>
        <v>Escola Básica de Canhestros, Ferreira do Alentejo</v>
      </c>
      <c r="T46" s="48" t="str">
        <f t="shared" si="4"/>
        <v>Escola Básica de Pousa, Barcelos</v>
      </c>
      <c r="U46" s="48" t="str">
        <f t="shared" si="4"/>
        <v>Escola Básica e Secundária de Vila Flor</v>
      </c>
      <c r="V46" s="48" t="str">
        <f t="shared" si="4"/>
        <v>Escola Básica de Peso, Covilhã</v>
      </c>
      <c r="W46" s="48" t="str">
        <f t="shared" si="4"/>
        <v>Escola Secundária Avelar Brotero, Coimbra</v>
      </c>
      <c r="X46" s="48" t="str">
        <f t="shared" si="4"/>
        <v>Escola Básica de Louredo, Santa Maria da Feira</v>
      </c>
      <c r="Y46" s="48" t="str">
        <f t="shared" si="4"/>
        <v>Escola Básica de Maçainhas, Guarda</v>
      </c>
      <c r="Z46" s="48" t="str">
        <f t="shared" si="4"/>
        <v>Escola Básica n.º 2 de Marrazes, Leiria</v>
      </c>
      <c r="AA46" s="48" t="str">
        <f t="shared" si="4"/>
        <v>Escola Básica de Cortiçóis, Almeirim</v>
      </c>
      <c r="AB46" s="48" t="str">
        <f t="shared" si="4"/>
        <v>Escola Básica Sarah Afonso, Lisboa</v>
      </c>
      <c r="AC46" s="48" t="str">
        <f t="shared" si="4"/>
        <v>Escola Básica Fernando Pessoa, Santa Iria de Azoia, Loures</v>
      </c>
      <c r="AD46" s="48" t="str">
        <f t="shared" si="3"/>
        <v>Escola Básica de São Gregório, Caldas da Rainha</v>
      </c>
      <c r="AE46" s="48" t="str">
        <f t="shared" si="3"/>
        <v>Escola Básica Infanta D. Mafalda, Rio Tinto, Gondomar</v>
      </c>
      <c r="AF46" s="48" t="str">
        <f t="shared" si="3"/>
        <v>Escola Básica de Marco Cabaço, Charneca de Caparica, Almada</v>
      </c>
      <c r="AG46" s="48" t="str">
        <f t="shared" si="3"/>
        <v>Escola Básica Ruy Belo, Queluz, Sintra</v>
      </c>
      <c r="AH46" s="48" t="str">
        <f t="shared" si="3"/>
        <v>Escola Básica de Cimo de Vila, Felgueiras</v>
      </c>
      <c r="AI46" s="48" t="str">
        <f t="shared" si="3"/>
        <v>Escola Básica de Refóios de Lima, Ponte de Lima</v>
      </c>
      <c r="AJ46" s="48" t="str">
        <f t="shared" si="3"/>
        <v>Escola Básica de Peso da Régua</v>
      </c>
      <c r="AK46" s="48" t="str">
        <f t="shared" si="3"/>
        <v>Escola Básica de Ribeiradio, Oliveira de Frades</v>
      </c>
    </row>
    <row r="47" spans="2:37" x14ac:dyDescent="0.3">
      <c r="B47" s="48" t="str">
        <f>D47&amp;COUNTIF($D$3:D47,D47)</f>
        <v>Entre Douro e Vouga1</v>
      </c>
      <c r="C47" t="s">
        <v>155</v>
      </c>
      <c r="D47" t="s">
        <v>121</v>
      </c>
      <c r="E47" t="s">
        <v>377</v>
      </c>
      <c r="F47" t="s">
        <v>378</v>
      </c>
      <c r="G47" t="s">
        <v>379</v>
      </c>
      <c r="H47" t="s">
        <v>380</v>
      </c>
      <c r="I47" s="50" t="s">
        <v>381</v>
      </c>
      <c r="M47">
        <v>45</v>
      </c>
      <c r="N47" s="48" t="str">
        <f t="shared" si="4"/>
        <v>Escola Básica do Bairro da Senhora da Glória, Évora</v>
      </c>
      <c r="O47" s="48" t="str">
        <f t="shared" si="4"/>
        <v>Escola Básica Santo António, Faro</v>
      </c>
      <c r="P47" s="48" t="str">
        <f t="shared" si="4"/>
        <v>Escola Básica de Galveias, Ponte de Sor</v>
      </c>
      <c r="Q47" s="48" t="str">
        <f t="shared" si="4"/>
        <v>Escola Básica de Areia - Guincho, Cascais</v>
      </c>
      <c r="R47" s="48" t="str">
        <f t="shared" si="4"/>
        <v>Escola Básica de Leirinhas de Aradas, Aveiro</v>
      </c>
      <c r="S47" s="48" t="str">
        <f t="shared" si="4"/>
        <v>Escola Básica e Secundária José Gomes Ferreira, Ferreira do Alentejo</v>
      </c>
      <c r="T47" s="48" t="str">
        <f t="shared" si="4"/>
        <v>Escola Básica de Alheira, Barcelos</v>
      </c>
      <c r="U47" s="48" t="str">
        <f t="shared" si="4"/>
        <v>Escola Básica de Samões, Vila Flor</v>
      </c>
      <c r="V47" s="48" t="str">
        <f t="shared" si="4"/>
        <v>Escola Básica A Lã e a Neve, Covilhã</v>
      </c>
      <c r="W47" s="48" t="str">
        <f t="shared" si="4"/>
        <v>Escola Básica n.º 1 de São Silvestre, Coimbra</v>
      </c>
      <c r="X47" s="48" t="str">
        <f t="shared" si="4"/>
        <v>Escola Básica de Corga do Lobão, Santa Maria da Feira</v>
      </c>
      <c r="Y47" s="48" t="str">
        <f t="shared" si="4"/>
        <v>Escola Básica de Videmonte, Guarda</v>
      </c>
      <c r="Z47" s="48" t="str">
        <f t="shared" si="4"/>
        <v>Escola Básica de Casal dos Claros, Leiria</v>
      </c>
      <c r="AA47" s="48" t="str">
        <f t="shared" si="4"/>
        <v>Escola Básica de Benfica do Ribatejo, Almeirim</v>
      </c>
      <c r="AB47" s="48" t="str">
        <f t="shared" si="4"/>
        <v>Escola Básica Gaivotas, Lisboa</v>
      </c>
      <c r="AC47" s="48" t="str">
        <f t="shared" ref="AC47:AK62" si="5">IFERROR(INDEX($E$3:$E$5400,MATCH(AC$1&amp;$M47,$B$3:$B$5400,0)),"-")</f>
        <v>Escola Básica de Casais de Trigache, Famões, Odivelas</v>
      </c>
      <c r="AD47" s="48" t="str">
        <f t="shared" si="5"/>
        <v>Escola Básica de Santa Catarina, Caldas da Rainha</v>
      </c>
      <c r="AE47" s="48" t="str">
        <f t="shared" si="5"/>
        <v>Escola Secundária de Valbom, Gondomar</v>
      </c>
      <c r="AF47" s="48" t="str">
        <f t="shared" si="5"/>
        <v>Escola Básica Miquelina Pombo, Almada</v>
      </c>
      <c r="AG47" s="48" t="str">
        <f t="shared" si="5"/>
        <v>Escola Básica D. Carlos I, Sintra</v>
      </c>
      <c r="AH47" s="48" t="str">
        <f t="shared" si="5"/>
        <v>Escola Básica Dr. Leonardo Coimbra, Lixa, Felgueiras</v>
      </c>
      <c r="AI47" s="48" t="str">
        <f t="shared" si="5"/>
        <v>Escola Básica António Feijó, Ponte de Lima</v>
      </c>
      <c r="AJ47" s="48" t="str">
        <f t="shared" si="5"/>
        <v>Escola Básica Ribeira de Pena</v>
      </c>
      <c r="AK47" s="48" t="str">
        <f t="shared" si="5"/>
        <v>Escola Básica e Secundária de Oliveira de Frades</v>
      </c>
    </row>
    <row r="48" spans="2:37" x14ac:dyDescent="0.3">
      <c r="B48" s="48" t="str">
        <f>D48&amp;COUNTIF($D$3:D48,D48)</f>
        <v>Entre Douro e Vouga2</v>
      </c>
      <c r="C48" t="s">
        <v>155</v>
      </c>
      <c r="D48" t="s">
        <v>121</v>
      </c>
      <c r="E48" t="s">
        <v>382</v>
      </c>
      <c r="F48" t="s">
        <v>383</v>
      </c>
      <c r="G48" t="s">
        <v>384</v>
      </c>
      <c r="H48" t="s">
        <v>385</v>
      </c>
      <c r="I48" s="50" t="s">
        <v>386</v>
      </c>
      <c r="M48">
        <v>46</v>
      </c>
      <c r="N48" s="48" t="str">
        <f t="shared" ref="N48:AC63" si="6">IFERROR(INDEX($E$3:$E$5400,MATCH(N$1&amp;$M48,$B$3:$B$5400,0)),"-")</f>
        <v>Escola Secundária Gabriel Pereira, Évora</v>
      </c>
      <c r="O48" s="48" t="str">
        <f t="shared" si="6"/>
        <v>Escola Básica de S. Luís, Faro</v>
      </c>
      <c r="P48" s="48" t="str">
        <f t="shared" si="6"/>
        <v>Escola Básica de Ponte de Sor</v>
      </c>
      <c r="Q48" s="48" t="str">
        <f t="shared" si="6"/>
        <v>Escola Básica Santo António, Parede, Cascais</v>
      </c>
      <c r="R48" s="48" t="str">
        <f t="shared" si="6"/>
        <v>Escola Básica de Mamodeiro, Aveiro</v>
      </c>
      <c r="S48" s="48" t="str">
        <f t="shared" si="6"/>
        <v>Escola Básica de Odivelas, Ferreira do Alentejo</v>
      </c>
      <c r="T48" s="48" t="str">
        <f t="shared" si="6"/>
        <v>Escola Básica de Bárrio, Roriz, Barcelos</v>
      </c>
      <c r="U48" s="48" t="str">
        <f t="shared" si="6"/>
        <v>Escola Básica Dr. Artur Pimentel, Vila Flor</v>
      </c>
      <c r="V48" s="48" t="str">
        <f t="shared" si="6"/>
        <v>Escola Básica de São Silvestre, Covilhã</v>
      </c>
      <c r="W48" s="48" t="str">
        <f t="shared" si="6"/>
        <v>Escola Básica de Marmeleira, Coimbra</v>
      </c>
      <c r="X48" s="48" t="str">
        <f t="shared" si="6"/>
        <v>Escola Básica de Milheirós, Santa Maria da Feira</v>
      </c>
      <c r="Y48" s="48" t="str">
        <f t="shared" si="6"/>
        <v>Escola Básica de Famalicão, Guarda</v>
      </c>
      <c r="Z48" s="48" t="str">
        <f t="shared" si="6"/>
        <v>Escola Básica e Secundária Rainha Santa Isabel, Carreira, Leiria</v>
      </c>
      <c r="AA48" s="48" t="str">
        <f t="shared" si="6"/>
        <v>Escola Básica de Fazendas de Almeirim, Almeirim</v>
      </c>
      <c r="AB48" s="48" t="str">
        <f t="shared" si="6"/>
        <v>Escola Básica das Olaias, Lisboa</v>
      </c>
      <c r="AC48" s="48" t="str">
        <f t="shared" si="6"/>
        <v>Escola Secundária da Ramada, Odivelas</v>
      </c>
      <c r="AD48" s="48" t="str">
        <f t="shared" si="5"/>
        <v>Escola Básica de Nossa Senhora do Pópulo, Caldas da Rainha</v>
      </c>
      <c r="AE48" s="48" t="str">
        <f t="shared" si="5"/>
        <v>Escola Básica de Alto de Soutelo, Gondomar</v>
      </c>
      <c r="AF48" s="48" t="str">
        <f t="shared" si="5"/>
        <v>Escola Básica n.º 1 do Feijó, Almada</v>
      </c>
      <c r="AG48" s="48" t="str">
        <f t="shared" si="5"/>
        <v>Escola Básica Mário Cunha Brito, Belas, Sintra</v>
      </c>
      <c r="AH48" s="48" t="str">
        <f t="shared" si="5"/>
        <v>Escola Básica de Vinha, Felgueiras</v>
      </c>
      <c r="AI48" s="48" t="str">
        <f t="shared" si="5"/>
        <v>Escola Básica de Igreja, Ribeira, Ponte de Lima</v>
      </c>
      <c r="AJ48" s="48" t="str">
        <f t="shared" si="5"/>
        <v>Escola Básica e Secundária de Ribeira de Pena</v>
      </c>
      <c r="AK48" s="48" t="str">
        <f t="shared" si="5"/>
        <v>Escola Básica de Castelo de Penalva, Penalva do Castelo</v>
      </c>
    </row>
    <row r="49" spans="2:37" x14ac:dyDescent="0.3">
      <c r="B49" s="48" t="str">
        <f>D49&amp;COUNTIF($D$3:D49,D49)</f>
        <v>Entre Douro e Vouga3</v>
      </c>
      <c r="C49" t="s">
        <v>155</v>
      </c>
      <c r="D49" t="s">
        <v>121</v>
      </c>
      <c r="E49" t="s">
        <v>387</v>
      </c>
      <c r="F49" t="s">
        <v>388</v>
      </c>
      <c r="G49" t="s">
        <v>389</v>
      </c>
      <c r="H49" t="s">
        <v>390</v>
      </c>
      <c r="I49" s="50" t="s">
        <v>391</v>
      </c>
      <c r="M49">
        <v>47</v>
      </c>
      <c r="N49" s="48" t="str">
        <f t="shared" si="6"/>
        <v>Escola Básica de Vendinha, Évora</v>
      </c>
      <c r="O49" s="48" t="str">
        <f t="shared" si="6"/>
        <v>Escola Básica Dr. José de Jesus Neves Júnior, Faro</v>
      </c>
      <c r="P49" s="48" t="str">
        <f t="shared" si="6"/>
        <v>Escola Básica de Tramaga, Ponte de Sor</v>
      </c>
      <c r="Q49" s="48" t="str">
        <f t="shared" si="6"/>
        <v>Escola Básica de Talaíde, Cascais</v>
      </c>
      <c r="R49" s="48" t="str">
        <f t="shared" si="6"/>
        <v>Escola Básica de Nariz, Aveiro</v>
      </c>
      <c r="S49" s="48" t="str">
        <f t="shared" si="6"/>
        <v>Escola Básica de Mina de São Domingos, Mértola</v>
      </c>
      <c r="T49" s="48" t="str">
        <f t="shared" si="6"/>
        <v>Escola Básica de Gueral, Barcelos</v>
      </c>
      <c r="U49" s="48" t="str">
        <f t="shared" si="6"/>
        <v>Escola Básica n.º 1 de Vimioso</v>
      </c>
      <c r="V49" s="48" t="str">
        <f t="shared" si="6"/>
        <v>Escola Básica n.º 2 de Paúl, Covilhã</v>
      </c>
      <c r="W49" s="48" t="str">
        <f t="shared" si="6"/>
        <v>Escola Secundária Jaime Cortesão, Coimbra</v>
      </c>
      <c r="X49" s="48" t="str">
        <f t="shared" si="6"/>
        <v>Escola Básica de Caldelas, Caldas de São Jorge, Santa Maria da Feira</v>
      </c>
      <c r="Y49" s="48" t="str">
        <f t="shared" si="6"/>
        <v>Escola Secundária Afonso de Albuquerque, Guarda</v>
      </c>
      <c r="Z49" s="48" t="str">
        <f t="shared" si="6"/>
        <v>Escola Básica de Chainça, Leiria</v>
      </c>
      <c r="AA49" s="48" t="str">
        <f t="shared" si="6"/>
        <v>Escola Básica de Almeirim</v>
      </c>
      <c r="AB49" s="48" t="str">
        <f t="shared" si="6"/>
        <v>Escola Básica e Secundária Luís António Verney, Lisboa</v>
      </c>
      <c r="AC49" s="48" t="str">
        <f t="shared" si="6"/>
        <v>Escola Básica da Quinta da Alegria, Moscavide, Loures</v>
      </c>
      <c r="AD49" s="48" t="str">
        <f t="shared" si="5"/>
        <v>Escola Básica de Relvas, Caldas da Rainha</v>
      </c>
      <c r="AE49" s="48" t="str">
        <f t="shared" si="5"/>
        <v>Escola Básica de Rio Tinto, Gondomar</v>
      </c>
      <c r="AF49" s="48" t="str">
        <f t="shared" si="5"/>
        <v>Escola Básica Cremilde Castro e Norvinda Silva, Almada</v>
      </c>
      <c r="AG49" s="48" t="str">
        <f t="shared" si="5"/>
        <v>Escola Básica n.º 1 da Serra das Minas, Sintra</v>
      </c>
      <c r="AH49" s="48" t="str">
        <f t="shared" si="5"/>
        <v>Escola Básica de Margaride, Felgueiras</v>
      </c>
      <c r="AI49" s="48" t="str">
        <f t="shared" si="5"/>
        <v>Escola Básica de São Roque, Ponte de Lima</v>
      </c>
      <c r="AJ49" s="48" t="str">
        <f t="shared" si="5"/>
        <v>Escola Básica de Cerva, Ribeira de Pena</v>
      </c>
      <c r="AK49" s="48" t="str">
        <f t="shared" si="5"/>
        <v>Escola Básica de Sezures, Penalva do Castelo</v>
      </c>
    </row>
    <row r="50" spans="2:37" x14ac:dyDescent="0.3">
      <c r="B50" s="48" t="str">
        <f>D50&amp;COUNTIF($D$3:D50,D50)</f>
        <v>Entre Douro e Vouga4</v>
      </c>
      <c r="C50" t="s">
        <v>155</v>
      </c>
      <c r="D50" t="s">
        <v>121</v>
      </c>
      <c r="E50" t="s">
        <v>392</v>
      </c>
      <c r="F50" t="s">
        <v>393</v>
      </c>
      <c r="G50" t="s">
        <v>394</v>
      </c>
      <c r="H50" t="s">
        <v>395</v>
      </c>
      <c r="I50" s="50" t="s">
        <v>396</v>
      </c>
      <c r="M50">
        <v>48</v>
      </c>
      <c r="N50" s="48" t="str">
        <f t="shared" si="6"/>
        <v>Escola Básica de São Sebastião da Giesteira, Évora</v>
      </c>
      <c r="O50" s="48" t="str">
        <f t="shared" si="6"/>
        <v>Escola Básica de Ferradeira, Faro</v>
      </c>
      <c r="P50" s="48" t="str">
        <f t="shared" si="6"/>
        <v>Escola Básica de Longomel, Ponte de Sor</v>
      </c>
      <c r="Q50" s="48" t="str">
        <f t="shared" si="6"/>
        <v>Escola Básica Padre Agostinho da Silva, Tires, Cascais</v>
      </c>
      <c r="R50" s="48" t="str">
        <f t="shared" si="6"/>
        <v>Escola Artística do Conservatório de Música Calouste Gulbenkian, Aveiro</v>
      </c>
      <c r="S50" s="48" t="str">
        <f t="shared" si="6"/>
        <v>Escola Básica de São Miguel do Pinheiro, Mértola</v>
      </c>
      <c r="T50" s="48" t="str">
        <f t="shared" si="6"/>
        <v>Escola Básica de Perelhal, Barcelos</v>
      </c>
      <c r="U50" s="48" t="str">
        <f t="shared" si="6"/>
        <v>Escola Básica de Vimioso</v>
      </c>
      <c r="V50" s="48" t="str">
        <f t="shared" si="6"/>
        <v>Escola Básica de Santo António, Covilhã</v>
      </c>
      <c r="W50" s="48" t="str">
        <f t="shared" si="6"/>
        <v>Escola Básica de Casconha, Coimbra</v>
      </c>
      <c r="X50" s="48" t="str">
        <f t="shared" si="6"/>
        <v>Escola Básica de Fonte Seca, Santa Maria da Feira</v>
      </c>
      <c r="Y50" s="48" t="str">
        <f t="shared" si="6"/>
        <v>Escola Básica de Barracão, Guarda</v>
      </c>
      <c r="Z50" s="48" t="str">
        <f t="shared" si="6"/>
        <v>Escola Básica de Marinheiros, Leiria</v>
      </c>
      <c r="AA50" s="48" t="str">
        <f t="shared" si="6"/>
        <v>Escola Básica Professor Abel Avelino, Alpiarça</v>
      </c>
      <c r="AB50" s="48" t="str">
        <f t="shared" si="6"/>
        <v>Escola Básica Arquitecto Victor Palla, Lisboa</v>
      </c>
      <c r="AC50" s="48" t="str">
        <f t="shared" si="6"/>
        <v>Escola Secundária Dr. António Carvalho Figueiredo, Loures</v>
      </c>
      <c r="AD50" s="48" t="str">
        <f t="shared" si="5"/>
        <v>Escola Secundária Rafael Bordalo Pinheiro, Caldas da Rainha</v>
      </c>
      <c r="AE50" s="48" t="str">
        <f t="shared" si="5"/>
        <v>Escola Básica de Zebreiros, Gondomar</v>
      </c>
      <c r="AF50" s="48" t="str">
        <f t="shared" si="5"/>
        <v>Escola Secundária Daniel Sampaio, Sobreda, Almada</v>
      </c>
      <c r="AG50" s="48" t="str">
        <f t="shared" si="5"/>
        <v>Escola Secundária de Santa Maria, Sintra</v>
      </c>
      <c r="AH50" s="48" t="str">
        <f t="shared" si="5"/>
        <v>Escola Básica de Paços, Felgueiras</v>
      </c>
      <c r="AI50" s="48" t="str">
        <f t="shared" si="5"/>
        <v>Escola Básica de Ponte de Lima</v>
      </c>
      <c r="AJ50" s="48" t="str">
        <f t="shared" si="5"/>
        <v>Escola Básica n.º 1 de Cerva, Ribeira de Pena</v>
      </c>
      <c r="AK50" s="48" t="str">
        <f t="shared" si="5"/>
        <v>Escola Básica e Secundária de Penalva do Castelo</v>
      </c>
    </row>
    <row r="51" spans="2:37" x14ac:dyDescent="0.3">
      <c r="B51" s="48" t="str">
        <f>D51&amp;COUNTIF($D$3:D51,D51)</f>
        <v>Entre Douro e Vouga5</v>
      </c>
      <c r="C51" t="s">
        <v>155</v>
      </c>
      <c r="D51" t="s">
        <v>121</v>
      </c>
      <c r="E51" t="s">
        <v>397</v>
      </c>
      <c r="F51" t="s">
        <v>398</v>
      </c>
      <c r="G51" t="s">
        <v>399</v>
      </c>
      <c r="H51" t="s">
        <v>400</v>
      </c>
      <c r="I51" s="50" t="s">
        <v>401</v>
      </c>
      <c r="M51">
        <v>49</v>
      </c>
      <c r="N51" s="48" t="str">
        <f t="shared" si="6"/>
        <v>Escola Básica de São Mamede, Évora</v>
      </c>
      <c r="O51" s="48" t="str">
        <f t="shared" si="6"/>
        <v>Escola Básica de Patacão, Faro</v>
      </c>
      <c r="P51" s="48" t="str">
        <f t="shared" si="6"/>
        <v>Escola Básica João Pedro de Andrade, Ponte de Sor</v>
      </c>
      <c r="Q51" s="48" t="str">
        <f t="shared" si="6"/>
        <v>Escola Básica e Secundária Frei Gonçalo de Azevedo, São Domingos de Rana, Cascais</v>
      </c>
      <c r="R51" s="48" t="str">
        <f t="shared" si="6"/>
        <v>Escola Básica de Azurva, Aveiro</v>
      </c>
      <c r="S51" s="48" t="str">
        <f t="shared" si="6"/>
        <v>Escola Básica de Algodor, Mértola</v>
      </c>
      <c r="T51" s="48" t="str">
        <f t="shared" si="6"/>
        <v>Escola Básica de Viatodos, Barcelos</v>
      </c>
      <c r="U51" s="48" t="str">
        <f t="shared" si="6"/>
        <v>Escola Básica de Vinhais</v>
      </c>
      <c r="V51" s="48" t="str">
        <f t="shared" si="6"/>
        <v>Escola Básica Pêro da Covilhã, Covilhã</v>
      </c>
      <c r="W51" s="48" t="str">
        <f t="shared" si="6"/>
        <v>Escola Básica de Espírito Santo das Touregas, Coimbra</v>
      </c>
      <c r="X51" s="48" t="str">
        <f t="shared" si="6"/>
        <v>Escola Básica António Alves de Amorim, Lourosa, Santa Maria da Feira</v>
      </c>
      <c r="Y51" s="48" t="str">
        <f t="shared" si="6"/>
        <v>Escola Básica de Lameirinhas, Guarda</v>
      </c>
      <c r="Z51" s="48" t="str">
        <f t="shared" si="6"/>
        <v>Escola Básica de Mata, Leiria</v>
      </c>
      <c r="AA51" s="48" t="str">
        <f t="shared" si="6"/>
        <v>Escola Básica de Frade de Baixo, Alpiarça</v>
      </c>
      <c r="AB51" s="48" t="str">
        <f t="shared" si="6"/>
        <v>Escola Básica dos Coruchéus, Lisboa</v>
      </c>
      <c r="AC51" s="48" t="str">
        <f t="shared" si="6"/>
        <v>Escola Básica D. Dinis n.º 1, Odivelas</v>
      </c>
      <c r="AD51" s="48" t="str">
        <f t="shared" si="5"/>
        <v>Escola Básica n.º 1 de Santo Onofre, Caldas da Rainha</v>
      </c>
      <c r="AE51" s="48" t="str">
        <f t="shared" si="5"/>
        <v>Escola Básica de Gens, Gondomar</v>
      </c>
      <c r="AF51" s="48" t="str">
        <f t="shared" si="5"/>
        <v>Escola Secundária de Cacilhas-Tejo, Almada</v>
      </c>
      <c r="AG51" s="48" t="str">
        <f t="shared" si="5"/>
        <v>Escola Básica D. Pedro IV, Monte Abraão, Sintra</v>
      </c>
      <c r="AH51" s="48" t="str">
        <f t="shared" si="5"/>
        <v>Escola Básica de Fontão, Felgueiras</v>
      </c>
      <c r="AI51" s="48" t="str">
        <f t="shared" si="5"/>
        <v>Escola Básica de Facha, Ponte de Lima</v>
      </c>
      <c r="AJ51" s="48" t="str">
        <f t="shared" si="5"/>
        <v>Escola Básica Fernão de Magalhães, Sabrosa</v>
      </c>
      <c r="AK51" s="48" t="str">
        <f t="shared" si="5"/>
        <v>Escola Básica de Ínsua, Penalva do Castelo</v>
      </c>
    </row>
    <row r="52" spans="2:37" x14ac:dyDescent="0.3">
      <c r="B52" s="48" t="str">
        <f>D52&amp;COUNTIF($D$3:D52,D52)</f>
        <v>Entre Douro e Vouga6</v>
      </c>
      <c r="C52" t="s">
        <v>155</v>
      </c>
      <c r="D52" t="s">
        <v>121</v>
      </c>
      <c r="E52" t="s">
        <v>402</v>
      </c>
      <c r="F52" t="s">
        <v>403</v>
      </c>
      <c r="G52" t="s">
        <v>404</v>
      </c>
      <c r="H52" t="s">
        <v>405</v>
      </c>
      <c r="I52" s="50" t="s">
        <v>406</v>
      </c>
      <c r="M52">
        <v>50</v>
      </c>
      <c r="N52" s="48" t="str">
        <f t="shared" si="6"/>
        <v>Escola Básica n.º 5 de Montemor-o-Novo</v>
      </c>
      <c r="O52" s="48" t="str">
        <f t="shared" si="6"/>
        <v>Escola Básica Dr. Joaquim Rocha Peixoto Magalhães, Faro</v>
      </c>
      <c r="P52" s="48" t="str">
        <f t="shared" si="6"/>
        <v>Escola Secundária de Ponte de Sor</v>
      </c>
      <c r="Q52" s="48" t="str">
        <f t="shared" si="6"/>
        <v>Escola Básica n.º 2 de Tires, Cascais</v>
      </c>
      <c r="R52" s="48" t="str">
        <f t="shared" si="6"/>
        <v>Escola Básica de Esgueira, Aveiro</v>
      </c>
      <c r="S52" s="48" t="str">
        <f t="shared" si="6"/>
        <v>Escola Básica de Santana de Cambas, Mértola</v>
      </c>
      <c r="T52" s="48" t="str">
        <f t="shared" si="6"/>
        <v>Escola Básica de Cossourado, Barcelos</v>
      </c>
      <c r="U52" s="48" t="str">
        <f t="shared" si="6"/>
        <v>Escola Básica de Ervedosa, Vinhais</v>
      </c>
      <c r="V52" s="48" t="str">
        <f t="shared" si="6"/>
        <v>Escola Básica de Rodrigo, Covilhã</v>
      </c>
      <c r="W52" s="48" t="str">
        <f t="shared" si="6"/>
        <v>Escola Básica de Cruz de Morouços, Coimbra</v>
      </c>
      <c r="X52" s="48" t="str">
        <f t="shared" si="6"/>
        <v>Escola Básica de Sobral, Santa Maria da Feira</v>
      </c>
      <c r="Y52" s="48" t="str">
        <f t="shared" si="6"/>
        <v>Escola Básica de Trinta, Guarda</v>
      </c>
      <c r="Z52" s="48" t="str">
        <f t="shared" si="6"/>
        <v>Escola Básica de Monte Real, Leiria</v>
      </c>
      <c r="AA52" s="48" t="str">
        <f t="shared" si="6"/>
        <v>Escola Básica de Alpiarça</v>
      </c>
      <c r="AB52" s="48" t="str">
        <f t="shared" si="6"/>
        <v>Escola Básica Nuno Gonçalves, Lisboa</v>
      </c>
      <c r="AC52" s="48" t="str">
        <f t="shared" si="6"/>
        <v>Escola Básica da Bemposta, Loures</v>
      </c>
      <c r="AD52" s="48" t="str">
        <f t="shared" si="5"/>
        <v>Escola Básica do Coto, Caldas da Rainha</v>
      </c>
      <c r="AE52" s="48" t="str">
        <f t="shared" si="5"/>
        <v>Escola Básica de Vale de Ferreiros, Gondomar</v>
      </c>
      <c r="AF52" s="48" t="str">
        <f t="shared" si="5"/>
        <v>Escola Básica Comandante Conceição e Silva, Cova da Piedade, Almada</v>
      </c>
      <c r="AG52" s="48" t="str">
        <f t="shared" si="5"/>
        <v>Escola Básica de Lopas, Agualva, Sintra</v>
      </c>
      <c r="AH52" s="48" t="str">
        <f t="shared" si="5"/>
        <v>Escola Básica de Ribeirinho, Penacova, Felgueiras</v>
      </c>
      <c r="AI52" s="48" t="str">
        <f t="shared" si="5"/>
        <v>Escola Básica de Passos, Valença</v>
      </c>
      <c r="AJ52" s="48" t="str">
        <f t="shared" si="5"/>
        <v>Escola Básica e Secundária Miguel Torga, Sabrosa</v>
      </c>
      <c r="AK52" s="48" t="str">
        <f t="shared" si="5"/>
        <v>Escola Básica de Roriz, Penalva do Castelo</v>
      </c>
    </row>
    <row r="53" spans="2:37" x14ac:dyDescent="0.3">
      <c r="B53" s="48" t="str">
        <f>D53&amp;COUNTIF($D$3:D53,D53)</f>
        <v>Entre Douro e Vouga7</v>
      </c>
      <c r="C53" t="s">
        <v>155</v>
      </c>
      <c r="D53" t="s">
        <v>121</v>
      </c>
      <c r="E53" t="s">
        <v>407</v>
      </c>
      <c r="F53" t="s">
        <v>408</v>
      </c>
      <c r="G53" t="s">
        <v>409</v>
      </c>
      <c r="H53" t="s">
        <v>410</v>
      </c>
      <c r="I53" s="50" t="s">
        <v>411</v>
      </c>
      <c r="M53">
        <v>51</v>
      </c>
      <c r="N53" s="48" t="str">
        <f t="shared" si="6"/>
        <v>Escola Básica n.º 2 de Montemor-o-Novo</v>
      </c>
      <c r="O53" s="48" t="str">
        <f t="shared" si="6"/>
        <v>Escola Básica de Santa Bárbara de Nexe, Faro</v>
      </c>
      <c r="P53" s="48" t="str">
        <f t="shared" si="6"/>
        <v>Escola Secundária Mouzinho da Silveira, Portalegre</v>
      </c>
      <c r="Q53" s="48" t="str">
        <f t="shared" si="6"/>
        <v>Escola Básica e Secundária de Alcabideche, Cascais</v>
      </c>
      <c r="R53" s="48" t="str">
        <f t="shared" si="6"/>
        <v>Escola Básica de Quinta do Picado, Aveiro</v>
      </c>
      <c r="S53" s="48" t="str">
        <f t="shared" si="6"/>
        <v>Escola Básica e Secundária de São Sebastião, Mértola</v>
      </c>
      <c r="T53" s="48" t="str">
        <f t="shared" si="6"/>
        <v>Escola Básica de Abade de Neiva, Barcelos</v>
      </c>
      <c r="U53" s="48" t="str">
        <f t="shared" si="6"/>
        <v>Escola Básica de Rebordelo, Vinhais</v>
      </c>
      <c r="V53" s="48" t="str">
        <f t="shared" si="6"/>
        <v>Escola Secundária Campos de Melo, Covilhã</v>
      </c>
      <c r="W53" s="48" t="str">
        <f t="shared" si="6"/>
        <v>Escola Básica de Ceira, Coimbra</v>
      </c>
      <c r="X53" s="48" t="str">
        <f t="shared" si="6"/>
        <v>Escola Básica de Outeiro, Arrifana, Santa Maria da Feira</v>
      </c>
      <c r="Y53" s="48" t="str">
        <f t="shared" si="6"/>
        <v>Escola Básica de Pêra do Moço, Guarda</v>
      </c>
      <c r="Z53" s="48" t="str">
        <f t="shared" si="6"/>
        <v>Escola Básica de Porto do Carro, Leiria</v>
      </c>
      <c r="AA53" s="48" t="str">
        <f t="shared" si="6"/>
        <v>Escola Básica e Secundária José Relvas, Alpiarça</v>
      </c>
      <c r="AB53" s="48" t="str">
        <f t="shared" si="6"/>
        <v>Escola Básica Engenheiro Duarte Pacheco, Lisboa</v>
      </c>
      <c r="AC53" s="48" t="str">
        <f t="shared" si="6"/>
        <v>Escola Básica de Prior Velho, Loures</v>
      </c>
      <c r="AD53" s="48" t="str">
        <f t="shared" si="5"/>
        <v>Escola Básica da Tornada, Caldas da Rainha</v>
      </c>
      <c r="AE53" s="48" t="str">
        <f t="shared" si="5"/>
        <v>Escola Básica de Silveirinhos, Gondomar</v>
      </c>
      <c r="AF53" s="48" t="str">
        <f t="shared" si="5"/>
        <v>Escola Básica Carlos Gargaté, Charneca de Caparica, Almada</v>
      </c>
      <c r="AG53" s="48" t="str">
        <f t="shared" si="5"/>
        <v>Escola Secundária Matias Aires, Agualva, Sintra</v>
      </c>
      <c r="AH53" s="48" t="str">
        <f t="shared" si="5"/>
        <v>Escola Básica e Secundária de Idães, Felgueiras</v>
      </c>
      <c r="AI53" s="48" t="str">
        <f t="shared" si="5"/>
        <v>Escola Básica de Real, Valença</v>
      </c>
      <c r="AJ53" s="48" t="str">
        <f t="shared" si="5"/>
        <v>Escola Básica n.º 1 de Santa Marta de Penaguião</v>
      </c>
      <c r="AK53" s="48" t="str">
        <f t="shared" si="5"/>
        <v>Escola Básica de Santa Comba Dão-Centro</v>
      </c>
    </row>
    <row r="54" spans="2:37" x14ac:dyDescent="0.3">
      <c r="B54" s="48" t="str">
        <f>D54&amp;COUNTIF($D$3:D54,D54)</f>
        <v>Entre Douro e Vouga8</v>
      </c>
      <c r="C54" t="s">
        <v>155</v>
      </c>
      <c r="D54" t="s">
        <v>121</v>
      </c>
      <c r="E54" t="s">
        <v>412</v>
      </c>
      <c r="F54" t="s">
        <v>413</v>
      </c>
      <c r="G54" t="s">
        <v>414</v>
      </c>
      <c r="H54" t="s">
        <v>415</v>
      </c>
      <c r="I54" s="50" t="s">
        <v>416</v>
      </c>
      <c r="M54">
        <v>52</v>
      </c>
      <c r="N54" s="48" t="str">
        <f t="shared" si="6"/>
        <v>Escola Básica de Cortiçadas do Lavre, Montemor-o-Novo</v>
      </c>
      <c r="O54" s="48" t="str">
        <f t="shared" si="6"/>
        <v>Escola Básica n.º 5 de Faro</v>
      </c>
      <c r="P54" s="48" t="str">
        <f t="shared" si="6"/>
        <v>Escola Secundária de S. Lourenço, Portalegre</v>
      </c>
      <c r="Q54" s="48" t="str">
        <f t="shared" si="6"/>
        <v>Escola Básica de Alapraia, Cascais</v>
      </c>
      <c r="R54" s="48" t="str">
        <f t="shared" si="6"/>
        <v>Escola Básica de Presa, Santa Joana, Aveiro</v>
      </c>
      <c r="S54" s="48" t="str">
        <f t="shared" si="6"/>
        <v>Escola Básica de Mértola</v>
      </c>
      <c r="T54" s="48" t="str">
        <f t="shared" si="6"/>
        <v>Escola Básica de Igreja - Cristelo, Barcelos</v>
      </c>
      <c r="U54" s="48" t="str">
        <f t="shared" si="6"/>
        <v>Escola Básica de Vilar de Lomba, Vinhais</v>
      </c>
      <c r="V54" s="48" t="str">
        <f t="shared" si="6"/>
        <v>Escola Básica de Vale Formoso, Covilhã</v>
      </c>
      <c r="W54" s="48" t="str">
        <f t="shared" si="6"/>
        <v>Escola Básica de Dianteiro, Coimbra</v>
      </c>
      <c r="X54" s="48" t="str">
        <f t="shared" si="6"/>
        <v>Escola Básica n.º 3 de Santa Maria de Lamas, Santa Maria da Feira</v>
      </c>
      <c r="Y54" s="48" t="str">
        <f t="shared" si="6"/>
        <v>Escola Básica de Bairro do Pinheiro, Guarda</v>
      </c>
      <c r="Z54" s="48" t="str">
        <f t="shared" si="6"/>
        <v>Escola Básica de Parceiros, Leiria</v>
      </c>
      <c r="AA54" s="48" t="str">
        <f t="shared" si="6"/>
        <v>Escola Básica de Benavente</v>
      </c>
      <c r="AB54" s="48" t="str">
        <f t="shared" si="6"/>
        <v>Escola Básica Luiza Neto Jorge, Lisboa</v>
      </c>
      <c r="AC54" s="48" t="str">
        <f t="shared" si="6"/>
        <v>Escola Secundária José Afonso, Loures</v>
      </c>
      <c r="AD54" s="48" t="str">
        <f t="shared" si="5"/>
        <v>Escola Básica de Avenal, Caldas da Rainha</v>
      </c>
      <c r="AE54" s="48" t="str">
        <f t="shared" si="5"/>
        <v>Escola Básica de Montezelo, Gondomar</v>
      </c>
      <c r="AF54" s="48" t="str">
        <f t="shared" si="5"/>
        <v>Escola Secundária Fernão Mendes Pinto, Pragal, Almada</v>
      </c>
      <c r="AG54" s="48" t="str">
        <f t="shared" si="5"/>
        <v>Escola Secundária Stuart Carvalhais, Massamá, Sintra</v>
      </c>
      <c r="AH54" s="48" t="str">
        <f t="shared" si="5"/>
        <v>Escola Básica de Montinho, Regilde, Felgueiras</v>
      </c>
      <c r="AI54" s="48" t="str">
        <f t="shared" si="5"/>
        <v>Escola Básica de Pedreira, Valença</v>
      </c>
      <c r="AJ54" s="48" t="str">
        <f t="shared" si="5"/>
        <v>Escola Básica de Fontes, Santa Marta de Penaguião</v>
      </c>
      <c r="AK54" s="48" t="str">
        <f t="shared" si="5"/>
        <v>Escola Básica de Santa Comba Dão-Sul</v>
      </c>
    </row>
    <row r="55" spans="2:37" x14ac:dyDescent="0.3">
      <c r="B55" s="48" t="str">
        <f>D55&amp;COUNTIF($D$3:D55,D55)</f>
        <v>Entre Douro e Vouga9</v>
      </c>
      <c r="C55" t="s">
        <v>155</v>
      </c>
      <c r="D55" t="s">
        <v>121</v>
      </c>
      <c r="E55" t="s">
        <v>417</v>
      </c>
      <c r="F55" t="s">
        <v>418</v>
      </c>
      <c r="G55" t="s">
        <v>419</v>
      </c>
      <c r="H55" t="s">
        <v>420</v>
      </c>
      <c r="I55" s="50" t="s">
        <v>421</v>
      </c>
      <c r="M55">
        <v>53</v>
      </c>
      <c r="N55" s="48" t="str">
        <f t="shared" si="6"/>
        <v>Escola Básica n.º 1 de Montemor-o-Novo</v>
      </c>
      <c r="O55" s="48" t="str">
        <f t="shared" si="6"/>
        <v>Escola Básica de Ilha da Culatra, Faro</v>
      </c>
      <c r="P55" s="48" t="str">
        <f t="shared" si="6"/>
        <v>Escola Básica da Corredoura, Portalegre</v>
      </c>
      <c r="Q55" s="48" t="str">
        <f t="shared" si="6"/>
        <v>Escola Básica Hortênsia Diogo Correia, Cascais</v>
      </c>
      <c r="R55" s="48" t="str">
        <f t="shared" si="6"/>
        <v>Escola Básica de Barrocas, Aveiro</v>
      </c>
      <c r="S55" s="48" t="str">
        <f t="shared" si="6"/>
        <v>Escola Básica de Póvoa de São Miguel, Moura</v>
      </c>
      <c r="T55" s="48" t="str">
        <f t="shared" si="6"/>
        <v>Escola Básica de Fraião, Barcelos</v>
      </c>
      <c r="U55" s="48" t="str">
        <f t="shared" si="6"/>
        <v>Escola Básica e Secundária D. Afonso III, Vinhais</v>
      </c>
      <c r="V55" s="48" t="str">
        <f t="shared" si="6"/>
        <v>Escola Básica de Orjais, Covilhã</v>
      </c>
      <c r="W55" s="48" t="str">
        <f t="shared" si="6"/>
        <v>Escola Básica de Santa Apolónia, Coimbra</v>
      </c>
      <c r="X55" s="48" t="str">
        <f t="shared" si="6"/>
        <v>Escola Básica de Póvoa, Paços de Brandão, Santa Maria da Feira</v>
      </c>
      <c r="Y55" s="48" t="str">
        <f t="shared" si="6"/>
        <v>Escola Básica de Carvalheira, Guarda</v>
      </c>
      <c r="Z55" s="48" t="str">
        <f t="shared" si="6"/>
        <v>Escola Básica de Arrabal, Leiria</v>
      </c>
      <c r="AA55" s="48" t="str">
        <f t="shared" si="6"/>
        <v>Escola Básica n.º 2 de Porto Alto, Benavente</v>
      </c>
      <c r="AB55" s="48" t="str">
        <f t="shared" si="6"/>
        <v>Escola Artística de Música do Conservatório Nacional, Lisboa</v>
      </c>
      <c r="AC55" s="48" t="str">
        <f t="shared" si="6"/>
        <v>Escola Básica de Vale Grande, Odivelas</v>
      </c>
      <c r="AD55" s="48" t="str">
        <f t="shared" si="5"/>
        <v>Escola Básica da Foz do Arelho, Caldas da Rainha</v>
      </c>
      <c r="AE55" s="48" t="str">
        <f t="shared" si="5"/>
        <v>Escola Básica de Ramalde, Gondomar</v>
      </c>
      <c r="AF55" s="48" t="str">
        <f t="shared" si="5"/>
        <v>Escola Básica n.º 2 do Feijó, Almada</v>
      </c>
      <c r="AG55" s="48" t="str">
        <f t="shared" si="5"/>
        <v>Escola Secundária Ferreira Dias, Agualva, Sintra</v>
      </c>
      <c r="AH55" s="48" t="str">
        <f t="shared" si="5"/>
        <v>Escola Básica e Secundária de Airães, Felgueiras</v>
      </c>
      <c r="AI55" s="48" t="str">
        <f t="shared" si="5"/>
        <v>Escola Básica e Secundária de Muralhas do Minho, Valença</v>
      </c>
      <c r="AJ55" s="48" t="str">
        <f t="shared" si="5"/>
        <v>Escola Básica de Assento, Cumeeira, Santa Marta de Penaguião</v>
      </c>
      <c r="AK55" s="48" t="str">
        <f t="shared" si="5"/>
        <v>Escola Básica de Santa Comba Dão-Norte</v>
      </c>
    </row>
    <row r="56" spans="2:37" x14ac:dyDescent="0.3">
      <c r="B56" s="48" t="str">
        <f>D56&amp;COUNTIF($D$3:D56,D56)</f>
        <v>Entre Douro e Vouga10</v>
      </c>
      <c r="C56" t="s">
        <v>155</v>
      </c>
      <c r="D56" t="s">
        <v>121</v>
      </c>
      <c r="E56" t="s">
        <v>422</v>
      </c>
      <c r="F56" t="s">
        <v>413</v>
      </c>
      <c r="G56" t="s">
        <v>423</v>
      </c>
      <c r="H56" t="s">
        <v>424</v>
      </c>
      <c r="I56" s="50" t="s">
        <v>425</v>
      </c>
      <c r="M56">
        <v>54</v>
      </c>
      <c r="N56" s="48" t="str">
        <f t="shared" si="6"/>
        <v>Escola Básica de Ciborro, Montemor-o-Novo</v>
      </c>
      <c r="O56" s="48" t="str">
        <f t="shared" si="6"/>
        <v>Escola Básica n.º 4 de Faro</v>
      </c>
      <c r="P56" s="48" t="str">
        <f t="shared" si="6"/>
        <v>Escola Básica de Caia e Nave Longa, Portalegre</v>
      </c>
      <c r="Q56" s="48" t="str">
        <f t="shared" si="6"/>
        <v>Escola Básica Malangatana, Alcoitão, Cascais</v>
      </c>
      <c r="R56" s="48" t="str">
        <f t="shared" si="6"/>
        <v>Escola Básica de Quinta do Simão, Aveiro</v>
      </c>
      <c r="S56" s="48" t="str">
        <f t="shared" si="6"/>
        <v>Escola Básica de Bombeiros Voluntários, Moura</v>
      </c>
      <c r="T56" s="48" t="str">
        <f t="shared" si="6"/>
        <v>Escola Básica e Secundária de Vale do Tamel, Lijó, Barcelos</v>
      </c>
      <c r="U56" s="48" t="str">
        <f t="shared" si="6"/>
        <v>Escola Básica de Penhas Juntas, Vinhais</v>
      </c>
      <c r="V56" s="48" t="str">
        <f t="shared" si="6"/>
        <v>Escola Básica de Verdelhos, Covilhã</v>
      </c>
      <c r="W56" s="48" t="str">
        <f t="shared" si="6"/>
        <v>Escola Básica Eugénio de Castro, Coimbra</v>
      </c>
      <c r="X56" s="48" t="str">
        <f t="shared" si="6"/>
        <v>Escola Básica de Igreja de São Paio de Oleiros, Santa Maria da Feira</v>
      </c>
      <c r="Y56" s="48" t="str">
        <f t="shared" si="6"/>
        <v>Escola Básica Adães Bermudes, Guarda</v>
      </c>
      <c r="Z56" s="48" t="str">
        <f t="shared" si="6"/>
        <v>Escola Básica de Amor, Leiria</v>
      </c>
      <c r="AA56" s="48" t="str">
        <f t="shared" si="6"/>
        <v>Escola Básica de Porto Alto, Benavente</v>
      </c>
      <c r="AB56" s="48" t="str">
        <f t="shared" si="6"/>
        <v>Escola Profissional de Ciências Geográficas, Lisboa</v>
      </c>
      <c r="AC56" s="48" t="str">
        <f t="shared" si="6"/>
        <v>Escola Profissional Agrícola D. Dinis - Paiã, Odivelas</v>
      </c>
      <c r="AD56" s="48" t="str">
        <f t="shared" si="5"/>
        <v>Escola Básica do Nadadouro, Caldas da Rainha</v>
      </c>
      <c r="AE56" s="48" t="str">
        <f t="shared" si="5"/>
        <v>Escola Básica de São Pedro da Cova, Gondomar</v>
      </c>
      <c r="AF56" s="48" t="str">
        <f t="shared" si="5"/>
        <v>Escola Básica da Trafaria, Almada</v>
      </c>
      <c r="AG56" s="48" t="str">
        <f t="shared" si="5"/>
        <v>Escola Básica de Pego Longo, Sintra</v>
      </c>
      <c r="AH56" s="48" t="str">
        <f t="shared" si="5"/>
        <v>Escola Básica de Lagares, Felgueiras</v>
      </c>
      <c r="AI56" s="48" t="str">
        <f t="shared" si="5"/>
        <v>Escola Básica de Valença</v>
      </c>
      <c r="AJ56" s="48" t="str">
        <f t="shared" si="5"/>
        <v>Escola Básica de Santa Marta de Penaguião</v>
      </c>
      <c r="AK56" s="48" t="str">
        <f t="shared" si="5"/>
        <v>Escola Secundária de Santa Comba Dão</v>
      </c>
    </row>
    <row r="57" spans="2:37" x14ac:dyDescent="0.3">
      <c r="B57" s="48" t="str">
        <f>D57&amp;COUNTIF($D$3:D57,D57)</f>
        <v>Entre Douro e Vouga11</v>
      </c>
      <c r="C57" t="s">
        <v>155</v>
      </c>
      <c r="D57" t="s">
        <v>121</v>
      </c>
      <c r="E57" t="s">
        <v>426</v>
      </c>
      <c r="F57" t="s">
        <v>408</v>
      </c>
      <c r="G57" t="s">
        <v>427</v>
      </c>
      <c r="H57" t="s">
        <v>428</v>
      </c>
      <c r="I57" s="50" t="s">
        <v>429</v>
      </c>
      <c r="M57">
        <v>55</v>
      </c>
      <c r="N57" s="48" t="str">
        <f t="shared" si="6"/>
        <v>Escola Básica de São Cristóvão, Montemor-o-Novo</v>
      </c>
      <c r="O57" s="48" t="str">
        <f t="shared" si="6"/>
        <v>Escola Básica de Parchal, Lagoa</v>
      </c>
      <c r="P57" s="48" t="str">
        <f t="shared" si="6"/>
        <v>Escola Básica de Alegrete, Portalegre</v>
      </c>
      <c r="Q57" s="48" t="str">
        <f t="shared" si="6"/>
        <v>Escola Secundária de São João do Estoril, Cascais</v>
      </c>
      <c r="R57" s="48" t="str">
        <f t="shared" si="6"/>
        <v>Escola Básica de Póvoa do Paço, Aveiro</v>
      </c>
      <c r="S57" s="48" t="str">
        <f t="shared" si="6"/>
        <v>Escola Básica de Safara, Moura</v>
      </c>
      <c r="T57" s="48" t="str">
        <f t="shared" si="6"/>
        <v>Escola Básica de Silva, Barcelos</v>
      </c>
      <c r="U57" s="48" t="str">
        <f t="shared" si="6"/>
        <v>Escola Básica de Freixo de Numão, Vila Nova de Foz Côa</v>
      </c>
      <c r="V57" s="48" t="str">
        <f t="shared" si="6"/>
        <v>Escola Básica de Boidobra, Covilhã</v>
      </c>
      <c r="W57" s="48" t="str">
        <f t="shared" si="6"/>
        <v>Escola Artística do Conservatório de Música de Coimbra</v>
      </c>
      <c r="X57" s="48" t="str">
        <f t="shared" si="6"/>
        <v>Escola Básica de Aldeia, Sanfins, Santa Maria da Feira</v>
      </c>
      <c r="Y57" s="48" t="str">
        <f t="shared" si="6"/>
        <v>Escola Básica Augusto Gil, Guarda</v>
      </c>
      <c r="Z57" s="48" t="str">
        <f t="shared" si="6"/>
        <v>Escola Básica n.º 1 de Marrazes, Leiria</v>
      </c>
      <c r="AA57" s="48" t="str">
        <f t="shared" si="6"/>
        <v>Escola Secundária de Benavente</v>
      </c>
      <c r="AB57" s="48" t="str">
        <f t="shared" si="6"/>
        <v>Escola Básica Dom Luís da Cunha, Lisboa</v>
      </c>
      <c r="AC57" s="48" t="str">
        <f t="shared" si="6"/>
        <v>Escola Básica Francisco Vieira Caldas, Caneças, Odivelas</v>
      </c>
      <c r="AD57" s="48" t="str">
        <f t="shared" si="5"/>
        <v>Escola Básica de Casais da Serra, Caldas da Rainha</v>
      </c>
      <c r="AE57" s="48" t="str">
        <f t="shared" si="5"/>
        <v>Escola Secundária de Gondomar</v>
      </c>
      <c r="AF57" s="48" t="str">
        <f t="shared" si="5"/>
        <v>Escola Secundária Romeu Correia, Feijó, Almada</v>
      </c>
      <c r="AG57" s="48" t="str">
        <f t="shared" si="5"/>
        <v>Escola Básica de Mucifal, Sintra</v>
      </c>
      <c r="AH57" s="48" t="str">
        <f t="shared" si="5"/>
        <v>Escola Básica D. Manuel de Faria e Sousa, Margaride, Felgueiras</v>
      </c>
      <c r="AI57" s="48" t="str">
        <f t="shared" si="5"/>
        <v>Escola Básica São Pedro da Torre, Valença</v>
      </c>
      <c r="AJ57" s="48" t="str">
        <f t="shared" si="5"/>
        <v>Escola Básica de São João de Lobrigos, Santa Marta de Penaguião</v>
      </c>
      <c r="AK57" s="48" t="str">
        <f t="shared" si="5"/>
        <v>Escola Básica de Santa Comba Dão</v>
      </c>
    </row>
    <row r="58" spans="2:37" x14ac:dyDescent="0.3">
      <c r="B58" s="48" t="str">
        <f>D58&amp;COUNTIF($D$3:D58,D58)</f>
        <v>Entre Douro e Vouga12</v>
      </c>
      <c r="C58" t="s">
        <v>155</v>
      </c>
      <c r="D58" t="s">
        <v>121</v>
      </c>
      <c r="E58" t="s">
        <v>430</v>
      </c>
      <c r="F58" t="s">
        <v>431</v>
      </c>
      <c r="G58" t="s">
        <v>432</v>
      </c>
      <c r="H58" t="s">
        <v>433</v>
      </c>
      <c r="I58" s="50" t="s">
        <v>434</v>
      </c>
      <c r="M58">
        <v>56</v>
      </c>
      <c r="N58" s="48" t="str">
        <f t="shared" si="6"/>
        <v>Escola Básica de Vendas, Montemor-o-Novo</v>
      </c>
      <c r="O58" s="48" t="str">
        <f t="shared" si="6"/>
        <v>Escola Básica de Ferragudo, Lagoa</v>
      </c>
      <c r="P58" s="48" t="str">
        <f t="shared" si="6"/>
        <v>Escola Básica de Fortios, Portalegre</v>
      </c>
      <c r="Q58" s="48" t="str">
        <f t="shared" si="6"/>
        <v>Escola Básica n.º 1 de Aldeia do Juso, Cascais</v>
      </c>
      <c r="R58" s="48" t="str">
        <f t="shared" si="6"/>
        <v>Escola Básica de Areais, Aveiro</v>
      </c>
      <c r="S58" s="48" t="str">
        <f t="shared" si="6"/>
        <v>Escola Básica de Santo Amador, Moura</v>
      </c>
      <c r="T58" s="48" t="str">
        <f t="shared" si="6"/>
        <v>Escola Básica de São Brás, Areal, Barcelos</v>
      </c>
      <c r="U58" s="48" t="str">
        <f t="shared" si="6"/>
        <v>Escola Básica e Secundária Tenente Coronel Adão Carrapatoso, Vila Nova de Foz Côa</v>
      </c>
      <c r="V58" s="48" t="str">
        <f t="shared" si="6"/>
        <v>Escola Secundária Quinta das Palmeiras, Covilhã</v>
      </c>
      <c r="W58" s="48" t="str">
        <f t="shared" si="6"/>
        <v>Escola Básica de Palheira, Coimbra</v>
      </c>
      <c r="X58" s="48" t="str">
        <f t="shared" si="6"/>
        <v>Escola Básica de Bairro, Arrifana, Santa Maria da Feira</v>
      </c>
      <c r="Y58" s="48" t="str">
        <f t="shared" si="6"/>
        <v>Escola Básica de Espírito Santo, Guarda</v>
      </c>
      <c r="Z58" s="48" t="str">
        <f t="shared" si="6"/>
        <v>Escola Básica de Branca, Leiria</v>
      </c>
      <c r="AA58" s="48" t="str">
        <f t="shared" si="6"/>
        <v>Escola Básica Duarte Lopes, Benavente</v>
      </c>
      <c r="AB58" s="48" t="str">
        <f t="shared" si="6"/>
        <v>Escola Básica e Secundária Josefa de Óbidos, Lisboa</v>
      </c>
      <c r="AC58" s="48" t="str">
        <f t="shared" si="6"/>
        <v>Escola Básica Gaspar Correia, Portela, Loures</v>
      </c>
      <c r="AD58" s="48" t="str">
        <f t="shared" si="5"/>
        <v>Escola Básica de Santo Onofre, Caldas da Rainha</v>
      </c>
      <c r="AE58" s="48" t="str">
        <f t="shared" si="5"/>
        <v>Escola Básica n.º 1 de Gueifães, Maia</v>
      </c>
      <c r="AF58" s="48" t="str">
        <f t="shared" si="5"/>
        <v>Escola Básica n.º 2 da Costa da Caparica, Almada</v>
      </c>
      <c r="AG58" s="48" t="str">
        <f t="shared" si="5"/>
        <v>Escola Básica Professor Agostinho da Silva, Casal de Cambra, Sintra</v>
      </c>
      <c r="AH58" s="48" t="str">
        <f t="shared" si="5"/>
        <v>Escola Secundária da Lixa, Felgueiras</v>
      </c>
      <c r="AI58" s="48" t="str">
        <f t="shared" si="5"/>
        <v>Escola Básica de Vilar de Lamas, Arão, Valença</v>
      </c>
      <c r="AJ58" s="48" t="str">
        <f t="shared" si="5"/>
        <v>Escola Básica de Valpaços</v>
      </c>
      <c r="AK58" s="48" t="str">
        <f t="shared" si="5"/>
        <v>Escola Básica n.º 1 de São Pedro do Sul</v>
      </c>
    </row>
    <row r="59" spans="2:37" x14ac:dyDescent="0.3">
      <c r="B59" s="48" t="str">
        <f>D59&amp;COUNTIF($D$3:D59,D59)</f>
        <v>Entre Douro e Vouga13</v>
      </c>
      <c r="C59" t="s">
        <v>155</v>
      </c>
      <c r="D59" t="s">
        <v>121</v>
      </c>
      <c r="E59" t="s">
        <v>435</v>
      </c>
      <c r="F59" t="s">
        <v>436</v>
      </c>
      <c r="G59" t="s">
        <v>437</v>
      </c>
      <c r="H59" t="s">
        <v>438</v>
      </c>
      <c r="I59" s="50" t="s">
        <v>439</v>
      </c>
      <c r="M59">
        <v>57</v>
      </c>
      <c r="N59" s="48" t="str">
        <f t="shared" si="6"/>
        <v>Escola Secundária de Montemor-o-Novo</v>
      </c>
      <c r="O59" s="48" t="str">
        <f t="shared" si="6"/>
        <v>Escola Básica de Carvoeiro, Lagoa</v>
      </c>
      <c r="P59" s="48" t="str">
        <f t="shared" si="6"/>
        <v>Escola Básica José Régio, Portalegre</v>
      </c>
      <c r="Q59" s="48" t="str">
        <f t="shared" si="6"/>
        <v>Escola Básica n.º 1 de Galiza, Cascais</v>
      </c>
      <c r="R59" s="48" t="str">
        <f t="shared" si="6"/>
        <v>Escola Básica de São Jacinto, Aveiro</v>
      </c>
      <c r="S59" s="48" t="str">
        <f t="shared" si="6"/>
        <v>Escola Básica de Fojo, Moura</v>
      </c>
      <c r="T59" s="48" t="str">
        <f t="shared" si="6"/>
        <v>Escola Básica de Durrães, Barcelos</v>
      </c>
      <c r="U59" s="48" t="str">
        <f t="shared" si="6"/>
        <v>-</v>
      </c>
      <c r="V59" s="48" t="str">
        <f t="shared" si="6"/>
        <v>Escola Básica de Vila de Carvalho, Covilhã</v>
      </c>
      <c r="W59" s="48" t="str">
        <f t="shared" si="6"/>
        <v>Escola Básica de Vendas de Ceira, Coimbra</v>
      </c>
      <c r="X59" s="48" t="str">
        <f t="shared" si="6"/>
        <v>Escola Básica n.º 1 de Santa Maria da Feira</v>
      </c>
      <c r="Y59" s="48" t="str">
        <f t="shared" si="6"/>
        <v>Escola Básica de Bonfim, Guarda</v>
      </c>
      <c r="Z59" s="48" t="str">
        <f t="shared" si="6"/>
        <v>Escola Básica de Arrabalde, Leiria</v>
      </c>
      <c r="AA59" s="48" t="str">
        <f t="shared" si="6"/>
        <v>Escola Básica de Samora Correia, Benavente</v>
      </c>
      <c r="AB59" s="48" t="str">
        <f t="shared" si="6"/>
        <v>Escola Básica Mestre Querubim Lapa, Lisboa</v>
      </c>
      <c r="AC59" s="48" t="str">
        <f t="shared" si="6"/>
        <v>Escola Secundária José Cardoso Pires, Loures</v>
      </c>
      <c r="AD59" s="48" t="str">
        <f t="shared" si="5"/>
        <v>Escola Básica do Carvalhal Benfeito, Caldas da Rainha</v>
      </c>
      <c r="AE59" s="48" t="str">
        <f t="shared" si="5"/>
        <v>Escola Básica de Gandra, Águas Santas, Maia</v>
      </c>
      <c r="AF59" s="48" t="str">
        <f t="shared" si="5"/>
        <v>Escola Básica de Vale Flores, Feijó, Almada</v>
      </c>
      <c r="AG59" s="48" t="str">
        <f t="shared" si="5"/>
        <v>Escola Básica de Faião, Sintra</v>
      </c>
      <c r="AH59" s="48" t="str">
        <f t="shared" si="5"/>
        <v>Escola Básica de Salgueiros, Felgueiras</v>
      </c>
      <c r="AI59" s="48" t="str">
        <f t="shared" si="5"/>
        <v>Escola Básica de Friestas, Valença</v>
      </c>
      <c r="AJ59" s="48" t="str">
        <f t="shared" si="5"/>
        <v>Escola Básica de Vilarandelo, Valpaços</v>
      </c>
      <c r="AK59" s="48" t="str">
        <f t="shared" si="5"/>
        <v>Escola Básica de Figueiredo de Alva, São Pedro do Sul</v>
      </c>
    </row>
    <row r="60" spans="2:37" x14ac:dyDescent="0.3">
      <c r="B60" s="48" t="str">
        <f>D60&amp;COUNTIF($D$3:D60,D60)</f>
        <v>Entre Douro e Vouga14</v>
      </c>
      <c r="C60" t="s">
        <v>155</v>
      </c>
      <c r="D60" t="s">
        <v>121</v>
      </c>
      <c r="E60" t="s">
        <v>440</v>
      </c>
      <c r="F60" t="s">
        <v>413</v>
      </c>
      <c r="G60" t="s">
        <v>441</v>
      </c>
      <c r="H60" t="s">
        <v>442</v>
      </c>
      <c r="I60" s="50" t="s">
        <v>443</v>
      </c>
      <c r="M60">
        <v>58</v>
      </c>
      <c r="N60" s="48" t="str">
        <f t="shared" si="6"/>
        <v>Escola Básica de Vale de Figueira, Montemor-o-Novo</v>
      </c>
      <c r="O60" s="48" t="str">
        <f t="shared" si="6"/>
        <v>Escola Básica de Estômbar, Lagoa</v>
      </c>
      <c r="P60" s="48" t="str">
        <f t="shared" si="6"/>
        <v>Escola Básica Cristóvão Falcão, Portalegre</v>
      </c>
      <c r="Q60" s="48" t="str">
        <f t="shared" si="6"/>
        <v>Escola Básica de Porto Salvo, Oeiras</v>
      </c>
      <c r="R60" s="48" t="str">
        <f t="shared" si="6"/>
        <v>Escola Básica de Póvoa do Valado, Aveiro</v>
      </c>
      <c r="S60" s="48" t="str">
        <f t="shared" si="6"/>
        <v>Escola Básica de Moura</v>
      </c>
      <c r="T60" s="48" t="str">
        <f t="shared" si="6"/>
        <v>Escola Secundária Alcaides de Faria, Barcelos</v>
      </c>
      <c r="U60" s="48" t="str">
        <f t="shared" si="6"/>
        <v>-</v>
      </c>
      <c r="V60" s="48" t="str">
        <f t="shared" si="6"/>
        <v>Escola Básica de Vales do Rio, Covilhã</v>
      </c>
      <c r="W60" s="48" t="str">
        <f t="shared" si="6"/>
        <v>Escola Básica de Quinta das Flores, Coimbra</v>
      </c>
      <c r="X60" s="48" t="str">
        <f t="shared" si="6"/>
        <v>Escola Básica de Valrico, Santa Maria da Feira</v>
      </c>
      <c r="Y60" s="48" t="str">
        <f t="shared" si="6"/>
        <v>Escola Básica de Castanheira, Guarda</v>
      </c>
      <c r="Z60" s="48" t="str">
        <f t="shared" si="6"/>
        <v>Escola Básica de Pinheiros, Leiria</v>
      </c>
      <c r="AA60" s="48" t="str">
        <f t="shared" si="6"/>
        <v>Escola Básica de Santo Estevão, Benavente</v>
      </c>
      <c r="AB60" s="48" t="str">
        <f t="shared" si="6"/>
        <v>Escola Básica e Secundária D. Filipa de Lencastre, Lisboa</v>
      </c>
      <c r="AC60" s="48" t="str">
        <f t="shared" si="6"/>
        <v>Escola Básica da Pontinha, Odivelas</v>
      </c>
      <c r="AD60" s="48" t="str">
        <f t="shared" si="5"/>
        <v>Escola Básica do Campo, Caldas da Rainha</v>
      </c>
      <c r="AE60" s="48" t="str">
        <f t="shared" si="5"/>
        <v>Escola Básica n.º 1 da Maia</v>
      </c>
      <c r="AF60" s="48" t="str">
        <f t="shared" si="5"/>
        <v>Escola Básica D. António da Costa, Almada</v>
      </c>
      <c r="AG60" s="48" t="str">
        <f t="shared" si="5"/>
        <v>Escola Básica de Meleças, Sintra</v>
      </c>
      <c r="AH60" s="48" t="str">
        <f t="shared" si="5"/>
        <v>Escola Básica de Estradinha, Sendim, Felgueiras</v>
      </c>
      <c r="AI60" s="48" t="str">
        <f t="shared" si="5"/>
        <v>Escola Básica de Lanheses, Viana do Castelo</v>
      </c>
      <c r="AJ60" s="48" t="str">
        <f t="shared" si="5"/>
        <v>Escola Básica de Lebução, Valpaços</v>
      </c>
      <c r="AK60" s="48" t="str">
        <f t="shared" si="5"/>
        <v>Escola Básica de Sul, São Pedro do Sul</v>
      </c>
    </row>
    <row r="61" spans="2:37" x14ac:dyDescent="0.3">
      <c r="B61" s="48" t="str">
        <f>D61&amp;COUNTIF($D$3:D61,D61)</f>
        <v>Aveiro45</v>
      </c>
      <c r="C61" t="s">
        <v>155</v>
      </c>
      <c r="D61" t="s">
        <v>117</v>
      </c>
      <c r="E61" t="s">
        <v>444</v>
      </c>
      <c r="F61" t="s">
        <v>445</v>
      </c>
      <c r="G61" t="s">
        <v>446</v>
      </c>
      <c r="H61" t="s">
        <v>447</v>
      </c>
      <c r="I61" s="50" t="s">
        <v>448</v>
      </c>
      <c r="M61">
        <v>59</v>
      </c>
      <c r="N61" s="48" t="str">
        <f t="shared" si="6"/>
        <v>Escola Básica de São Mateus, Montemor-o-Novo</v>
      </c>
      <c r="O61" s="48" t="str">
        <f t="shared" si="6"/>
        <v>Escola Básica de Lagoa</v>
      </c>
      <c r="P61" s="48" t="str">
        <f t="shared" si="6"/>
        <v>Escola Básica de Monte de Carvalho, Portalegre</v>
      </c>
      <c r="Q61" s="48" t="str">
        <f t="shared" si="6"/>
        <v>Escola Básica Professor Noronha Feio, Queijas, Oeiras</v>
      </c>
      <c r="R61" s="48" t="str">
        <f t="shared" si="6"/>
        <v>Escola Básica João Afonso, Aveiro</v>
      </c>
      <c r="S61" s="48" t="str">
        <f t="shared" si="6"/>
        <v>Escola Básica de Amareleja, Moura</v>
      </c>
      <c r="T61" s="48" t="str">
        <f t="shared" si="6"/>
        <v>Escola Secundária de Barcelinhos, Barcelos</v>
      </c>
      <c r="U61" s="48" t="str">
        <f t="shared" si="6"/>
        <v>-</v>
      </c>
      <c r="V61" s="48" t="str">
        <f t="shared" si="6"/>
        <v>Escola Secundária Frei Heitor Pinto, Covilhã</v>
      </c>
      <c r="W61" s="48" t="str">
        <f t="shared" si="6"/>
        <v>Escola Básica de Tovim, Coimbra</v>
      </c>
      <c r="X61" s="48" t="str">
        <f t="shared" si="6"/>
        <v>Escola Básica de Fornos, Santa Maria da Feira</v>
      </c>
      <c r="Y61" s="48" t="str">
        <f t="shared" si="6"/>
        <v>Escola Básica de São Miguel, Guarda</v>
      </c>
      <c r="Z61" s="48" t="str">
        <f t="shared" si="6"/>
        <v>Escola Básica de Cavalinhos, Leiria</v>
      </c>
      <c r="AA61" s="48" t="str">
        <f t="shared" si="6"/>
        <v>Escola Básica de Foros da Charneca, Benavente</v>
      </c>
      <c r="AB61" s="48" t="str">
        <f t="shared" si="6"/>
        <v>Escola Básica Professor Lindley Cintra, Lisboa</v>
      </c>
      <c r="AC61" s="48" t="str">
        <f t="shared" si="6"/>
        <v>Escola Básica de Olival Basto, Odivelas</v>
      </c>
      <c r="AD61" s="48" t="str">
        <f t="shared" si="5"/>
        <v>Escola Básica da Encosta do Sol, Caldas da Rainha</v>
      </c>
      <c r="AE61" s="48" t="str">
        <f t="shared" si="5"/>
        <v>Escola Secundária do Castêlo da Maia, Maia</v>
      </c>
      <c r="AF61" s="48" t="str">
        <f t="shared" si="5"/>
        <v>Escola Básica n.º 3 da Cova da Piedade, Almada</v>
      </c>
      <c r="AG61" s="48" t="str">
        <f t="shared" si="5"/>
        <v>Escola Básica da Quinta da Fidalga, Agualva, Sintra</v>
      </c>
      <c r="AH61" s="48" t="str">
        <f t="shared" si="5"/>
        <v>Escola Básica de Boavista, Felgueiras</v>
      </c>
      <c r="AI61" s="48" t="str">
        <f t="shared" si="5"/>
        <v>Escola Básica de Santana, Viana do Castelo</v>
      </c>
      <c r="AJ61" s="48" t="str">
        <f t="shared" si="5"/>
        <v>Escola Secundária de Valpaços</v>
      </c>
      <c r="AK61" s="48" t="str">
        <f t="shared" si="5"/>
        <v>Escola Básica de Manhouce, São Pedro do Sul</v>
      </c>
    </row>
    <row r="62" spans="2:37" x14ac:dyDescent="0.3">
      <c r="B62" s="48" t="str">
        <f>D62&amp;COUNTIF($D$3:D62,D62)</f>
        <v>Aveiro46</v>
      </c>
      <c r="C62" t="s">
        <v>155</v>
      </c>
      <c r="D62" t="s">
        <v>117</v>
      </c>
      <c r="E62" t="s">
        <v>449</v>
      </c>
      <c r="F62" t="s">
        <v>450</v>
      </c>
      <c r="G62" t="s">
        <v>451</v>
      </c>
      <c r="H62" t="s">
        <v>452</v>
      </c>
      <c r="I62" s="50" t="s">
        <v>453</v>
      </c>
      <c r="M62">
        <v>60</v>
      </c>
      <c r="N62" s="48" t="str">
        <f t="shared" si="6"/>
        <v>Escola Básica de Lavre, Montemor-o-Novo</v>
      </c>
      <c r="O62" s="48" t="str">
        <f t="shared" si="6"/>
        <v>Escola Básica Jacinto Correia, Lagoa</v>
      </c>
      <c r="P62" s="48" t="str">
        <f t="shared" si="6"/>
        <v>Escola Básica de Urra, Portalegre</v>
      </c>
      <c r="Q62" s="48" t="str">
        <f t="shared" si="6"/>
        <v>Escola Básica de São Julião da Barra, Oeiras</v>
      </c>
      <c r="R62" s="48" t="str">
        <f t="shared" si="6"/>
        <v>Escola Secundária Dr. Mário Sacramento, Aveiro</v>
      </c>
      <c r="S62" s="48" t="str">
        <f t="shared" si="6"/>
        <v>Escola Básica de Santo Aleixo da Restauração, Moura</v>
      </c>
      <c r="T62" s="48" t="str">
        <f t="shared" si="6"/>
        <v>Escola Básica de Silveiros, Barcelos</v>
      </c>
      <c r="U62" s="48" t="str">
        <f t="shared" si="6"/>
        <v>-</v>
      </c>
      <c r="V62" s="48" t="str">
        <f t="shared" si="6"/>
        <v>Escola Secundária de Fundão</v>
      </c>
      <c r="W62" s="48" t="str">
        <f t="shared" si="6"/>
        <v>Escola Básica e Secundária Quinta das Flores, Coimbra</v>
      </c>
      <c r="X62" s="48" t="str">
        <f t="shared" si="6"/>
        <v>Escola Básica de São Domingos, Santa Maria da Feira</v>
      </c>
      <c r="Y62" s="48" t="str">
        <f t="shared" si="6"/>
        <v>Escola Básica e Secundária de Manteigas</v>
      </c>
      <c r="Z62" s="48" t="str">
        <f t="shared" si="6"/>
        <v>Escola Básica de Capuchos, Leiria</v>
      </c>
      <c r="AA62" s="48" t="str">
        <f t="shared" si="6"/>
        <v>Escola Básica n.º 1 de Benavente</v>
      </c>
      <c r="AB62" s="48" t="str">
        <f t="shared" si="6"/>
        <v>Escola Básica Padre Abel Varzim, Lisboa</v>
      </c>
      <c r="AC62" s="48" t="str">
        <f t="shared" si="6"/>
        <v>Escola Básica n.º 2 de Loures</v>
      </c>
      <c r="AD62" s="48" t="str">
        <f t="shared" si="5"/>
        <v>Escola Básica do Norte, Nazaré</v>
      </c>
      <c r="AE62" s="48" t="str">
        <f t="shared" si="5"/>
        <v>Escola Básica da Guarda, Moreira, Maia</v>
      </c>
      <c r="AF62" s="48" t="str">
        <f t="shared" si="5"/>
        <v>Escola Básica e Secundária Professor Ruy Luís Gomes, Laranjeiro, Almada</v>
      </c>
      <c r="AG62" s="48" t="str">
        <f t="shared" si="5"/>
        <v>Escola Básica de São Pedro, Sintra</v>
      </c>
      <c r="AH62" s="48" t="str">
        <f t="shared" si="5"/>
        <v>Escola Básica de Covelo, Felgueiras</v>
      </c>
      <c r="AI62" s="48" t="str">
        <f t="shared" si="5"/>
        <v>Escola Básica de Breia de Cima, Viana do Castelo</v>
      </c>
      <c r="AJ62" s="48" t="str">
        <f t="shared" si="5"/>
        <v>Escola Básica José dos Anjos, Carrazedo de Montenegro, Valpaços</v>
      </c>
      <c r="AK62" s="48" t="str">
        <f t="shared" si="5"/>
        <v>Escola Básica de Carvalhais, São Pedro do Sul</v>
      </c>
    </row>
    <row r="63" spans="2:37" x14ac:dyDescent="0.3">
      <c r="B63" s="48" t="str">
        <f>D63&amp;COUNTIF($D$3:D63,D63)</f>
        <v>Aveiro47</v>
      </c>
      <c r="C63" t="s">
        <v>155</v>
      </c>
      <c r="D63" t="s">
        <v>117</v>
      </c>
      <c r="E63" t="s">
        <v>454</v>
      </c>
      <c r="F63" t="s">
        <v>455</v>
      </c>
      <c r="G63" t="s">
        <v>456</v>
      </c>
      <c r="H63" t="s">
        <v>457</v>
      </c>
      <c r="I63" s="50" t="s">
        <v>458</v>
      </c>
      <c r="M63">
        <v>61</v>
      </c>
      <c r="N63" s="48" t="str">
        <f t="shared" si="6"/>
        <v>Escola Básica de Santiago de Escoural, Montemor-o-Novo</v>
      </c>
      <c r="O63" s="48" t="str">
        <f t="shared" si="6"/>
        <v>Escola Básica Rio Arade, Parchal, Lagoa</v>
      </c>
      <c r="P63" s="48" t="str">
        <f t="shared" si="6"/>
        <v>Escola Básica de Reguengo, Portalegre</v>
      </c>
      <c r="Q63" s="48" t="str">
        <f t="shared" si="6"/>
        <v>Escola Secundária Luís de Freitas Branco, Paço de Arcos, Oeiras</v>
      </c>
      <c r="R63" s="48" t="str">
        <f t="shared" si="6"/>
        <v>Escola Básica de Costa do Valado, Aveiro</v>
      </c>
      <c r="S63" s="48" t="str">
        <f t="shared" si="6"/>
        <v>Escola Básica de Sete e Meio, Moura</v>
      </c>
      <c r="T63" s="48" t="str">
        <f t="shared" si="6"/>
        <v>Escola Básica de Várzea, Barcelos</v>
      </c>
      <c r="U63" s="48" t="str">
        <f t="shared" si="6"/>
        <v>-</v>
      </c>
      <c r="V63" s="48" t="str">
        <f t="shared" si="6"/>
        <v>Escola Básica de Alcaria, Fundão</v>
      </c>
      <c r="W63" s="48" t="str">
        <f t="shared" si="6"/>
        <v>Escola Básica de Trouxemil, Coimbra</v>
      </c>
      <c r="X63" s="48" t="str">
        <f t="shared" si="6"/>
        <v>Escola Básica de Aldriz, Santa Maria da Feira</v>
      </c>
      <c r="Y63" s="48" t="str">
        <f t="shared" si="6"/>
        <v>Escola Básica de Manteigas</v>
      </c>
      <c r="Z63" s="48" t="str">
        <f t="shared" si="6"/>
        <v>Escola Básica de Regueira de Pontes, Leiria</v>
      </c>
      <c r="AA63" s="48" t="str">
        <f t="shared" si="6"/>
        <v>Escola Básica de Acácias, Samora Correia, Benavente</v>
      </c>
      <c r="AB63" s="48" t="str">
        <f t="shared" si="6"/>
        <v>Escola Básica do Bairro de São Miguel, Lisboa</v>
      </c>
      <c r="AC63" s="48" t="str">
        <f t="shared" ref="AC63:AK78" si="7">IFERROR(INDEX($E$3:$E$5400,MATCH(AC$1&amp;$M63,$B$3:$B$5400,0)),"-")</f>
        <v>Escola Básica n.º 1 de Unhos, Loures</v>
      </c>
      <c r="AD63" s="48" t="str">
        <f t="shared" si="7"/>
        <v>Escola Básica de Famalicão, Nazaré</v>
      </c>
      <c r="AE63" s="48" t="str">
        <f t="shared" si="7"/>
        <v>Escola Básica de Folgosa, Maia</v>
      </c>
      <c r="AF63" s="48" t="str">
        <f t="shared" si="7"/>
        <v>Escola Básica n.º 2 de Vale de Figueira, Vale Fetal, Almada</v>
      </c>
      <c r="AG63" s="48" t="str">
        <f t="shared" si="7"/>
        <v>Escola Básica do Casal da Cavaleira, Sintra</v>
      </c>
      <c r="AH63" s="48" t="str">
        <f t="shared" si="7"/>
        <v>Escola Básica de Estrada, Varziela, Felgueiras</v>
      </c>
      <c r="AI63" s="48" t="str">
        <f t="shared" si="7"/>
        <v>Escola Básica de Carmo, Viana do Castelo</v>
      </c>
      <c r="AJ63" s="48" t="str">
        <f t="shared" si="7"/>
        <v>Escola Básica Júlio do Carvalhal, Valpaços</v>
      </c>
      <c r="AK63" s="48" t="str">
        <f t="shared" si="7"/>
        <v>Escola Básica de Santa Cruz da Trapa, São Pedro do Sul</v>
      </c>
    </row>
    <row r="64" spans="2:37" x14ac:dyDescent="0.3">
      <c r="B64" s="48" t="str">
        <f>D64&amp;COUNTIF($D$3:D64,D64)</f>
        <v>Aveiro48</v>
      </c>
      <c r="C64" t="s">
        <v>155</v>
      </c>
      <c r="D64" t="s">
        <v>117</v>
      </c>
      <c r="E64" t="s">
        <v>459</v>
      </c>
      <c r="F64" t="s">
        <v>460</v>
      </c>
      <c r="G64" t="s">
        <v>461</v>
      </c>
      <c r="H64" t="s">
        <v>462</v>
      </c>
      <c r="I64" s="50" t="s">
        <v>463</v>
      </c>
      <c r="M64">
        <v>62</v>
      </c>
      <c r="N64" s="48" t="str">
        <f t="shared" ref="N64:AC79" si="8">IFERROR(INDEX($E$3:$E$5400,MATCH(N$1&amp;$M64,$B$3:$B$5400,0)),"-")</f>
        <v>Escola Básica São João de Deus, Montemor-o-Novo</v>
      </c>
      <c r="O64" s="48" t="str">
        <f t="shared" si="8"/>
        <v>Escola Básica de Porches, Lagoa</v>
      </c>
      <c r="P64" s="48" t="str">
        <f t="shared" si="8"/>
        <v>Escola Básica dos Assentos, Portalegre</v>
      </c>
      <c r="Q64" s="48" t="str">
        <f t="shared" si="8"/>
        <v>Escola Básica Manuel Beça Múrias, Oeiras</v>
      </c>
      <c r="R64" s="48" t="str">
        <f t="shared" si="8"/>
        <v>Escola Básica de Aradas, Aveiro</v>
      </c>
      <c r="S64" s="48" t="str">
        <f t="shared" si="8"/>
        <v>Escola Básica da Porta Nova, Moura</v>
      </c>
      <c r="T64" s="48" t="str">
        <f t="shared" si="8"/>
        <v>Escola Básica de Manhente, Barcelos</v>
      </c>
      <c r="U64" s="48" t="str">
        <f t="shared" si="8"/>
        <v>-</v>
      </c>
      <c r="V64" s="48" t="str">
        <f t="shared" si="8"/>
        <v>Escola Básica de Castelejo, Fundão</v>
      </c>
      <c r="W64" s="48" t="str">
        <f t="shared" si="8"/>
        <v>Escola Básica de São Bartolomeu, Coimbra</v>
      </c>
      <c r="X64" s="48" t="str">
        <f t="shared" si="8"/>
        <v>Escola Básica Dr. Sérgio Ribeiro, Lourosa, Santa Maria da Feira</v>
      </c>
      <c r="Y64" s="48" t="str">
        <f t="shared" si="8"/>
        <v>Escola Básica e Secundária de Meda</v>
      </c>
      <c r="Z64" s="48" t="str">
        <f t="shared" si="8"/>
        <v>Escola Básica de Santa Eufémia, Leiria</v>
      </c>
      <c r="AA64" s="48" t="str">
        <f t="shared" si="8"/>
        <v>Escola Básica e Secundária Professor João Fernandes Pratas, Samora Correia, Benavente</v>
      </c>
      <c r="AB64" s="48" t="str">
        <f t="shared" si="8"/>
        <v>Escola Básica Luísa Ducla Soares, Lisboa</v>
      </c>
      <c r="AC64" s="48" t="str">
        <f t="shared" si="8"/>
        <v>Escola Básica Luís de Sttau Monteiro, Loures</v>
      </c>
      <c r="AD64" s="48" t="str">
        <f t="shared" si="7"/>
        <v>Escola Básica e Secundária Amadeu Gaudêncio, Nazaré</v>
      </c>
      <c r="AE64" s="48" t="str">
        <f t="shared" si="7"/>
        <v>Escola Básica do Castêlo da Maia, Maia</v>
      </c>
      <c r="AF64" s="48" t="str">
        <f t="shared" si="7"/>
        <v>Escola Secundária Emídio Navarro, Almada</v>
      </c>
      <c r="AG64" s="48" t="str">
        <f t="shared" si="7"/>
        <v>Escola Básica n.º 2 de Rio de Mouro, Sintra</v>
      </c>
      <c r="AH64" s="48" t="str">
        <f t="shared" si="7"/>
        <v>Escola Básica de Caramos, Felgueiras</v>
      </c>
      <c r="AI64" s="48" t="str">
        <f t="shared" si="7"/>
        <v>Escola Básica e Secundária de Monte da Ola, Viana do Castelo</v>
      </c>
      <c r="AJ64" s="48" t="str">
        <f t="shared" si="7"/>
        <v>Escola Básica de Campo, Campo de Jales, Vila Pouca de Aguiar</v>
      </c>
      <c r="AK64" s="48" t="str">
        <f t="shared" si="7"/>
        <v>Escola Secundária de São Pedro do Sul</v>
      </c>
    </row>
    <row r="65" spans="2:37" x14ac:dyDescent="0.3">
      <c r="B65" s="48" t="str">
        <f>D65&amp;COUNTIF($D$3:D65,D65)</f>
        <v>Aveiro49</v>
      </c>
      <c r="C65" t="s">
        <v>155</v>
      </c>
      <c r="D65" t="s">
        <v>117</v>
      </c>
      <c r="E65" t="s">
        <v>464</v>
      </c>
      <c r="F65" t="s">
        <v>465</v>
      </c>
      <c r="G65" t="s">
        <v>466</v>
      </c>
      <c r="H65" t="s">
        <v>467</v>
      </c>
      <c r="I65" s="50" t="s">
        <v>468</v>
      </c>
      <c r="M65">
        <v>63</v>
      </c>
      <c r="N65" s="48" t="str">
        <f t="shared" si="8"/>
        <v>Escola Básica de Pavia, Mora</v>
      </c>
      <c r="O65" s="48" t="str">
        <f t="shared" si="8"/>
        <v>Escola Secundária Padre António Martins de Oliveira, Lagoa</v>
      </c>
      <c r="P65" s="48" t="str">
        <f t="shared" si="8"/>
        <v>Escola Básica da Praceta, Portalegre</v>
      </c>
      <c r="Q65" s="48" t="str">
        <f t="shared" si="8"/>
        <v>Escola Básica António Rebelo de Andrade, Oeiras</v>
      </c>
      <c r="R65" s="48" t="str">
        <f t="shared" si="8"/>
        <v>Escola Básica de Eixo, Aveiro</v>
      </c>
      <c r="S65" s="48" t="str">
        <f t="shared" si="8"/>
        <v>Escola Básica de Sobral da Adiça, Moura</v>
      </c>
      <c r="T65" s="48" t="str">
        <f t="shared" si="8"/>
        <v>Escola Básica de Pontes, Tamel - São Veríssimo, Barcelos</v>
      </c>
      <c r="U65" s="48" t="str">
        <f t="shared" si="8"/>
        <v>-</v>
      </c>
      <c r="V65" s="48" t="str">
        <f t="shared" si="8"/>
        <v>Escola Básica de Salgueiro, Fundão</v>
      </c>
      <c r="W65" s="48" t="str">
        <f t="shared" si="8"/>
        <v>Escola Básica Martim de Freitas, Coimbra</v>
      </c>
      <c r="X65" s="48" t="str">
        <f t="shared" si="8"/>
        <v>Escola Básica de Canedo, Santa Maria da Feira</v>
      </c>
      <c r="Y65" s="48" t="str">
        <f t="shared" si="8"/>
        <v>Escola Secundária de Pinhel</v>
      </c>
      <c r="Z65" s="48" t="str">
        <f t="shared" si="8"/>
        <v>Escola Básica de Moita da Roda, Leiria</v>
      </c>
      <c r="AA65" s="48" t="str">
        <f t="shared" si="8"/>
        <v>Escola Básica de Fonte dos Escudeiros, Samora Correia, Benavente</v>
      </c>
      <c r="AB65" s="48" t="str">
        <f t="shared" si="8"/>
        <v>Escola Básica Rosa Lobato Faria, Lisboa</v>
      </c>
      <c r="AC65" s="48" t="str">
        <f t="shared" si="8"/>
        <v>Escola Básica de Apelação, Loures</v>
      </c>
      <c r="AD65" s="48" t="str">
        <f t="shared" si="7"/>
        <v>Escola Básica de Valado dos Frades, Nazaré</v>
      </c>
      <c r="AE65" s="48" t="str">
        <f t="shared" si="7"/>
        <v>Escola Básica de Parada, Pedrouços, Maia</v>
      </c>
      <c r="AF65" s="48" t="str">
        <f t="shared" si="7"/>
        <v>Escola Básica José Cardoso Pires, Costa da Caparica, Almada</v>
      </c>
      <c r="AG65" s="48" t="str">
        <f t="shared" si="7"/>
        <v>Escola Básica Eduardo Luna de Carvalho, Tapada das Mercês, Sintra</v>
      </c>
      <c r="AH65" s="48" t="str">
        <f t="shared" si="7"/>
        <v>Escola Básica de Lustosa, Lousada</v>
      </c>
      <c r="AI65" s="48" t="str">
        <f t="shared" si="7"/>
        <v>Escola Básica de Mujães, Viana do Castelo</v>
      </c>
      <c r="AJ65" s="48" t="str">
        <f t="shared" si="7"/>
        <v>Escola Básica de Pedras Salgadas, Vila Pouca de Aguiar</v>
      </c>
      <c r="AK65" s="48" t="str">
        <f t="shared" si="7"/>
        <v>Escola Básica de Vila Maior, São Pedro do Sul</v>
      </c>
    </row>
    <row r="66" spans="2:37" x14ac:dyDescent="0.3">
      <c r="B66" s="48" t="str">
        <f>D66&amp;COUNTIF($D$3:D66,D66)</f>
        <v>Aveiro50</v>
      </c>
      <c r="C66" t="s">
        <v>155</v>
      </c>
      <c r="D66" t="s">
        <v>117</v>
      </c>
      <c r="E66" t="s">
        <v>469</v>
      </c>
      <c r="F66" t="s">
        <v>470</v>
      </c>
      <c r="G66" t="s">
        <v>471</v>
      </c>
      <c r="H66" t="s">
        <v>472</v>
      </c>
      <c r="I66" s="50" t="s">
        <v>473</v>
      </c>
      <c r="M66">
        <v>64</v>
      </c>
      <c r="N66" s="48" t="str">
        <f t="shared" si="8"/>
        <v>Escola Básica de Cabeção, Mora</v>
      </c>
      <c r="O66" s="48" t="str">
        <f t="shared" si="8"/>
        <v>Escola Básica Professor João Cónim, Estômbar, Lagoa</v>
      </c>
      <c r="P66" s="48" t="str">
        <f t="shared" si="8"/>
        <v>Escola Básica de Atalaião, Portalegre</v>
      </c>
      <c r="Q66" s="48" t="str">
        <f t="shared" si="8"/>
        <v>Escola Básica Sophia de Mello Breyner, Portela, Oeiras</v>
      </c>
      <c r="R66" s="48" t="str">
        <f t="shared" si="8"/>
        <v>Escola Básica n.º 2 de São Bernardo, Aveiro</v>
      </c>
      <c r="S66" s="48" t="str">
        <f t="shared" si="8"/>
        <v>Escola Secundária de Moura</v>
      </c>
      <c r="T66" s="48" t="str">
        <f t="shared" si="8"/>
        <v>Escola Básica de Oliveira, Barcelos</v>
      </c>
      <c r="U66" s="48" t="str">
        <f t="shared" si="8"/>
        <v>-</v>
      </c>
      <c r="V66" s="48" t="str">
        <f t="shared" si="8"/>
        <v>Escola Básica de Aldeia de Joanes, Fundão</v>
      </c>
      <c r="W66" s="48" t="str">
        <f t="shared" si="8"/>
        <v>Escola Básica de Eiras, Coimbra</v>
      </c>
      <c r="X66" s="48" t="str">
        <f t="shared" si="8"/>
        <v>Escola Básica de Pousadela de Baixo, Santa Maria da Feira</v>
      </c>
      <c r="Y66" s="48" t="str">
        <f t="shared" si="8"/>
        <v>Escola Básica de Pínzio, Pinhel</v>
      </c>
      <c r="Z66" s="48" t="str">
        <f t="shared" si="8"/>
        <v>Escola Básica de Quinta do Alçada, Leiria</v>
      </c>
      <c r="AA66" s="48" t="str">
        <f t="shared" si="8"/>
        <v>Escola Básica de Casais do Vale da Pedra, Cartaxo</v>
      </c>
      <c r="AB66" s="48" t="str">
        <f t="shared" si="8"/>
        <v>Escola Básica João dos Santos, Lisboa</v>
      </c>
      <c r="AC66" s="48" t="str">
        <f t="shared" si="8"/>
        <v>Escola Básica de Lousa, Loures</v>
      </c>
      <c r="AD66" s="48" t="str">
        <f t="shared" si="7"/>
        <v>Escola Básica do Furadouro, Óbidos</v>
      </c>
      <c r="AE66" s="48" t="str">
        <f t="shared" si="7"/>
        <v>Escola Básica de Enxurreiras, Pedrouços, Maia</v>
      </c>
      <c r="AF66" s="48" t="str">
        <f t="shared" si="7"/>
        <v>Escola Básica Professor José Joaquim Rita Seixas, Barreiro</v>
      </c>
      <c r="AG66" s="48" t="str">
        <f t="shared" si="7"/>
        <v>Escola Básica e Secundária Mestre Domingos Saraiva, Algueirão, Sintra</v>
      </c>
      <c r="AH66" s="48" t="str">
        <f t="shared" si="7"/>
        <v>Escola Básica do Torno, Lousada</v>
      </c>
      <c r="AI66" s="48" t="str">
        <f t="shared" si="7"/>
        <v>Escola Básica e Secundária Pintor José de Brito, Santa Marta de Portuzelo, Viana do Castelo</v>
      </c>
      <c r="AJ66" s="48" t="str">
        <f t="shared" si="7"/>
        <v>Escola Básica e Secundária de Vila Pouca de Aguiar - Sul</v>
      </c>
      <c r="AK66" s="48" t="str">
        <f t="shared" si="7"/>
        <v>Escola Básica de Pindelo dos Milagres, São Pedro do Sul</v>
      </c>
    </row>
    <row r="67" spans="2:37" x14ac:dyDescent="0.3">
      <c r="B67" s="48" t="str">
        <f>D67&amp;COUNTIF($D$3:D67,D67)</f>
        <v>Aveiro51</v>
      </c>
      <c r="C67" t="s">
        <v>155</v>
      </c>
      <c r="D67" t="s">
        <v>117</v>
      </c>
      <c r="E67" t="s">
        <v>474</v>
      </c>
      <c r="F67" t="s">
        <v>445</v>
      </c>
      <c r="G67" t="s">
        <v>475</v>
      </c>
      <c r="H67" t="s">
        <v>476</v>
      </c>
      <c r="I67" s="50" t="s">
        <v>477</v>
      </c>
      <c r="M67">
        <v>65</v>
      </c>
      <c r="N67" s="48" t="str">
        <f t="shared" si="8"/>
        <v>Escola Básica de Mora</v>
      </c>
      <c r="O67" s="48" t="str">
        <f t="shared" si="8"/>
        <v>Escola Básica de Mexilhoeira da Carregação, Lagoa</v>
      </c>
      <c r="P67" s="48" t="str">
        <f t="shared" si="8"/>
        <v>Escola Básica de Casa Branca, Sousel</v>
      </c>
      <c r="Q67" s="48" t="str">
        <f t="shared" si="8"/>
        <v>Escola Básica Dr. Joaquim de Barros, Paço de Arcos, Oeiras</v>
      </c>
      <c r="R67" s="48" t="str">
        <f t="shared" si="8"/>
        <v>Escola Básica de Solposto, Aveiro</v>
      </c>
      <c r="S67" s="48" t="str">
        <f t="shared" si="8"/>
        <v>Escola Básica de Relíquias, Odemira</v>
      </c>
      <c r="T67" s="48" t="str">
        <f t="shared" si="8"/>
        <v>Escola Básica de Palme, Barcelos</v>
      </c>
      <c r="U67" s="48" t="str">
        <f t="shared" si="8"/>
        <v>-</v>
      </c>
      <c r="V67" s="48" t="str">
        <f t="shared" si="8"/>
        <v>Escola Básica de Souto da Casa, Fundão</v>
      </c>
      <c r="W67" s="48" t="str">
        <f t="shared" si="8"/>
        <v>Escola Básica de Adémia, Coimbra</v>
      </c>
      <c r="X67" s="48" t="str">
        <f t="shared" si="8"/>
        <v>Escola Básica n.º 1 de Santa Maria de Lamas, Santa Maria da Feira</v>
      </c>
      <c r="Y67" s="48" t="str">
        <f t="shared" si="8"/>
        <v>Escola Básica de Freixedas, Pinhel</v>
      </c>
      <c r="Z67" s="48" t="str">
        <f t="shared" si="8"/>
        <v>Escola Básica de Souto da Carpalhosa, Leiria</v>
      </c>
      <c r="AA67" s="48" t="str">
        <f t="shared" si="8"/>
        <v>Escola Básica n.º 3 do Cartaxo</v>
      </c>
      <c r="AB67" s="48" t="str">
        <f t="shared" si="8"/>
        <v>Escola Básica Engenheiro Ressano Garcia, Lisboa</v>
      </c>
      <c r="AC67" s="48" t="str">
        <f t="shared" si="8"/>
        <v>Escola Secundária Pedro Alexandrino, Póvoa de Santo Adrião, Odivelas</v>
      </c>
      <c r="AD67" s="48" t="str">
        <f t="shared" si="7"/>
        <v>Escola Básica do Alvito, Óbidos</v>
      </c>
      <c r="AE67" s="48" t="str">
        <f t="shared" si="7"/>
        <v>Escola Básica de Mandim, Barca, Maia</v>
      </c>
      <c r="AF67" s="48" t="str">
        <f t="shared" si="7"/>
        <v>Escola Básica da Quinta da Lomba, Barreiro</v>
      </c>
      <c r="AG67" s="48" t="str">
        <f t="shared" si="7"/>
        <v>Escola Básica Professor Galopim de Carvalho, Pendão, Sintra</v>
      </c>
      <c r="AH67" s="48" t="str">
        <f t="shared" si="7"/>
        <v>Escola Básica de Vilar do Torno e Alentém, Lousada</v>
      </c>
      <c r="AI67" s="48" t="str">
        <f t="shared" si="7"/>
        <v>Escola Básica de Perre, Viana do Castelo</v>
      </c>
      <c r="AJ67" s="48" t="str">
        <f t="shared" si="7"/>
        <v>Escola Básica do Douro, Folhadela, Vila Real</v>
      </c>
      <c r="AK67" s="48" t="str">
        <f t="shared" si="7"/>
        <v>Escola Básica n.º 2 de São Pedro do Sul</v>
      </c>
    </row>
    <row r="68" spans="2:37" x14ac:dyDescent="0.3">
      <c r="B68" s="48" t="str">
        <f>D68&amp;COUNTIF($D$3:D68,D68)</f>
        <v>Aveiro52</v>
      </c>
      <c r="C68" t="s">
        <v>155</v>
      </c>
      <c r="D68" t="s">
        <v>117</v>
      </c>
      <c r="E68" t="s">
        <v>478</v>
      </c>
      <c r="F68" t="s">
        <v>479</v>
      </c>
      <c r="G68" t="s">
        <v>480</v>
      </c>
      <c r="H68" t="s">
        <v>481</v>
      </c>
      <c r="I68" s="50" t="s">
        <v>482</v>
      </c>
      <c r="M68">
        <v>66</v>
      </c>
      <c r="N68" s="48" t="str">
        <f t="shared" si="8"/>
        <v>Escola Básica e Secundária de Mora</v>
      </c>
      <c r="O68" s="48" t="str">
        <f t="shared" si="8"/>
        <v>Escola Básica Tecnopolis de Lagos</v>
      </c>
      <c r="P68" s="48" t="str">
        <f t="shared" si="8"/>
        <v>Escola Básica de Cano, Sousel</v>
      </c>
      <c r="Q68" s="48" t="str">
        <f t="shared" si="8"/>
        <v>Escola Básica Gil Vicente, Queijas, Oeiras</v>
      </c>
      <c r="R68" s="48" t="str">
        <f t="shared" si="8"/>
        <v>Escola Básica de Santiago, Aveiro</v>
      </c>
      <c r="S68" s="48" t="str">
        <f t="shared" si="8"/>
        <v>Escola Básica de São Luís, Odemira</v>
      </c>
      <c r="T68" s="48" t="str">
        <f t="shared" si="8"/>
        <v>Escola Básica de Cambeses, Barcelos</v>
      </c>
      <c r="U68" s="48" t="str">
        <f t="shared" si="8"/>
        <v>-</v>
      </c>
      <c r="V68" s="48" t="str">
        <f t="shared" si="8"/>
        <v>Escola Básica de Soalheira, Fundão</v>
      </c>
      <c r="W68" s="48" t="str">
        <f t="shared" si="8"/>
        <v>Escola Básica de Casais, Casais do Campo, Coimbra</v>
      </c>
      <c r="X68" s="48" t="str">
        <f t="shared" si="8"/>
        <v>Escola Básica Professor Doutor Ferreira de Almeida, Santa Maria da Feira</v>
      </c>
      <c r="Y68" s="48" t="str">
        <f t="shared" si="8"/>
        <v>Escola Básica n.º 1 de Pinhel</v>
      </c>
      <c r="Z68" s="48" t="str">
        <f t="shared" si="8"/>
        <v>Escola Básica de Coucinheira, Leiria</v>
      </c>
      <c r="AA68" s="48" t="str">
        <f t="shared" si="8"/>
        <v>Escola Básica da Ereira, Cartaxo</v>
      </c>
      <c r="AB68" s="48" t="str">
        <f t="shared" si="8"/>
        <v>Escola Básica do Alto do Lumiar, Lisboa</v>
      </c>
      <c r="AC68" s="48" t="str">
        <f t="shared" si="8"/>
        <v>Escola Secundária de Sacavém, Loures</v>
      </c>
      <c r="AD68" s="48" t="str">
        <f t="shared" si="7"/>
        <v>Escola Básica e Secundária Josefa de Óbidos, Óbidos</v>
      </c>
      <c r="AE68" s="48" t="str">
        <f t="shared" si="7"/>
        <v>Escola Básica de Crestins, Maia</v>
      </c>
      <c r="AF68" s="48" t="str">
        <f t="shared" si="7"/>
        <v>Escola Básica n.º 4 do Barreiro</v>
      </c>
      <c r="AG68" s="48" t="str">
        <f t="shared" si="7"/>
        <v>Escola Básica do Casal da Barôta, Belas, Sintra</v>
      </c>
      <c r="AH68" s="48" t="str">
        <f t="shared" si="7"/>
        <v>Escola Básica e Secundária Dr. Mário Fonseca, Nogueira, Lousada</v>
      </c>
      <c r="AI68" s="48" t="str">
        <f t="shared" si="7"/>
        <v>Escola Básica de Cabedelo, Cais Novo, Viana do Castelo</v>
      </c>
      <c r="AJ68" s="48" t="str">
        <f t="shared" si="7"/>
        <v>Escola Básica Abade de Mouçós, Mouçós, Vila Real</v>
      </c>
      <c r="AK68" s="48" t="str">
        <f t="shared" si="7"/>
        <v>Escola Básica de Sátão</v>
      </c>
    </row>
    <row r="69" spans="2:37" x14ac:dyDescent="0.3">
      <c r="B69" s="48" t="str">
        <f>D69&amp;COUNTIF($D$3:D69,D69)</f>
        <v>Aveiro53</v>
      </c>
      <c r="C69" t="s">
        <v>155</v>
      </c>
      <c r="D69" t="s">
        <v>117</v>
      </c>
      <c r="E69" t="s">
        <v>483</v>
      </c>
      <c r="F69" t="s">
        <v>484</v>
      </c>
      <c r="G69" t="s">
        <v>485</v>
      </c>
      <c r="H69" t="s">
        <v>486</v>
      </c>
      <c r="I69" s="50" t="s">
        <v>487</v>
      </c>
      <c r="M69">
        <v>67</v>
      </c>
      <c r="N69" s="48" t="str">
        <f t="shared" si="8"/>
        <v>Escola Básica de Granja, Mourão</v>
      </c>
      <c r="O69" s="48" t="str">
        <f t="shared" si="8"/>
        <v>Escola Básica das Naus, Lagos</v>
      </c>
      <c r="P69" s="48" t="str">
        <f t="shared" si="8"/>
        <v>Escola Básica de Santo Amaro, Sousel</v>
      </c>
      <c r="Q69" s="48" t="str">
        <f t="shared" si="8"/>
        <v>Escola Básica Anselmo de Oliveira, Paço de Arcos, Oeiras</v>
      </c>
      <c r="R69" s="48" t="str">
        <f t="shared" si="8"/>
        <v>Escola Básica e Secundária Dr. Jaime Magalhães Lima, Esgueira, Aveiro</v>
      </c>
      <c r="S69" s="48" t="str">
        <f t="shared" si="8"/>
        <v>Escola Básica de Vila Nova de Milfontes, Odemira</v>
      </c>
      <c r="T69" s="48" t="str">
        <f t="shared" si="8"/>
        <v>Escola Básica de Vila Boa, Barcelos</v>
      </c>
      <c r="U69" s="48" t="str">
        <f t="shared" si="8"/>
        <v>-</v>
      </c>
      <c r="V69" s="48" t="str">
        <f t="shared" si="8"/>
        <v>Escola Básica de Silvares, Fundão</v>
      </c>
      <c r="W69" s="48" t="str">
        <f t="shared" si="8"/>
        <v>Escola Básica de Montes Claros, Coimbra</v>
      </c>
      <c r="X69" s="48" t="str">
        <f t="shared" si="8"/>
        <v>Escola Básica de Igreja, Romariz, Santa Maria da Feira</v>
      </c>
      <c r="Y69" s="48" t="str">
        <f t="shared" si="8"/>
        <v>Escola Básica n.º 2 de Pinhel</v>
      </c>
      <c r="Z69" s="48" t="str">
        <f t="shared" si="8"/>
        <v>Escola Básica de Lameira, Leiria</v>
      </c>
      <c r="AA69" s="48" t="str">
        <f t="shared" si="8"/>
        <v>Escola Básica de Casais Penedos, Cartaxo</v>
      </c>
      <c r="AB69" s="48" t="str">
        <f t="shared" si="8"/>
        <v>Escola Secundária Rainha Dona Leonor, Lisboa</v>
      </c>
      <c r="AC69" s="48" t="str">
        <f t="shared" si="8"/>
        <v>Escola Básica do Alto da Eira, Santa Iria de Azoia, Loures</v>
      </c>
      <c r="AD69" s="48" t="str">
        <f t="shared" si="7"/>
        <v>Escola Básica de Óbidos</v>
      </c>
      <c r="AE69" s="48" t="str">
        <f t="shared" si="7"/>
        <v>Escola Básica n.º 2 de Gueifães, Maia</v>
      </c>
      <c r="AF69" s="48" t="str">
        <f t="shared" si="7"/>
        <v>Escola Básica de Penalva, Barreiro</v>
      </c>
      <c r="AG69" s="48" t="str">
        <f t="shared" si="7"/>
        <v>Escola Básica de Colares, Sintra</v>
      </c>
      <c r="AH69" s="48" t="str">
        <f t="shared" si="7"/>
        <v>Escola Básica de Nespereira, Lousada</v>
      </c>
      <c r="AI69" s="48" t="str">
        <f t="shared" si="7"/>
        <v>Escola Básica Educadora Zaida Garcez, Darque, Viana do Castelo</v>
      </c>
      <c r="AJ69" s="48" t="str">
        <f t="shared" si="7"/>
        <v>Escola Básica n.º 7 de Vila Real</v>
      </c>
      <c r="AK69" s="48" t="str">
        <f t="shared" si="7"/>
        <v>Escola Básica de Rãs, Sátão</v>
      </c>
    </row>
    <row r="70" spans="2:37" x14ac:dyDescent="0.3">
      <c r="B70" s="48" t="str">
        <f>D70&amp;COUNTIF($D$3:D70,D70)</f>
        <v>Aveiro54</v>
      </c>
      <c r="C70" t="s">
        <v>155</v>
      </c>
      <c r="D70" t="s">
        <v>117</v>
      </c>
      <c r="E70" t="s">
        <v>488</v>
      </c>
      <c r="F70" t="s">
        <v>470</v>
      </c>
      <c r="G70" t="s">
        <v>489</v>
      </c>
      <c r="H70" t="s">
        <v>490</v>
      </c>
      <c r="I70" s="50" t="s">
        <v>491</v>
      </c>
      <c r="M70">
        <v>68</v>
      </c>
      <c r="N70" s="48" t="str">
        <f t="shared" si="8"/>
        <v>Escola Básica de Aldeia da Luz, Mourão</v>
      </c>
      <c r="O70" s="48" t="str">
        <f t="shared" si="8"/>
        <v>Escola Básica de Bensafrim, Lagos</v>
      </c>
      <c r="P70" s="48" t="str">
        <f t="shared" si="8"/>
        <v>Escola Básica e Secundária Padre Joaquim Maria Fernandes, Sousel</v>
      </c>
      <c r="Q70" s="48" t="str">
        <f t="shared" si="8"/>
        <v>Escola Secundária Professor José Augusto Lucas, Linda-a-Velha, Oeiras</v>
      </c>
      <c r="R70" s="48" t="str">
        <f t="shared" si="8"/>
        <v>Escola Básica de Cacia, Aveiro</v>
      </c>
      <c r="S70" s="48" t="str">
        <f t="shared" si="8"/>
        <v>Escola Básica de Brunheiras, Odemira</v>
      </c>
      <c r="T70" s="48" t="str">
        <f t="shared" si="8"/>
        <v>Escola Básica de Ucha, Barcelos</v>
      </c>
      <c r="U70" s="48" t="str">
        <f t="shared" si="8"/>
        <v>-</v>
      </c>
      <c r="V70" s="48" t="str">
        <f t="shared" si="8"/>
        <v>Escola Básica de Alpedrinha, Fundão</v>
      </c>
      <c r="W70" s="48" t="str">
        <f t="shared" si="8"/>
        <v>Escola Básica de Vila Verde, Coimbra</v>
      </c>
      <c r="X70" s="48" t="str">
        <f t="shared" si="8"/>
        <v>Escola Básica de Souto Redondo, Santa Maria da Feira</v>
      </c>
      <c r="Y70" s="48" t="str">
        <f t="shared" si="8"/>
        <v>Escola Básica de Alverca da Beira, Pinhel</v>
      </c>
      <c r="Z70" s="48" t="str">
        <f t="shared" si="8"/>
        <v>Escola Básica de Barosa, Leiria</v>
      </c>
      <c r="AA70" s="48" t="str">
        <f t="shared" si="8"/>
        <v>Escola Secundária do Cartaxo</v>
      </c>
      <c r="AB70" s="48" t="str">
        <f t="shared" si="8"/>
        <v>Escola Artística de Dança do Conservatório Nacional, Lisboa</v>
      </c>
      <c r="AC70" s="48" t="str">
        <f t="shared" si="8"/>
        <v>Escola Básica Professora Maria Costa, Ponte da Bica, Odivelas</v>
      </c>
      <c r="AD70" s="48" t="str">
        <f t="shared" si="7"/>
        <v>Escola Básica da Estrada, Peniche</v>
      </c>
      <c r="AE70" s="48" t="str">
        <f t="shared" si="7"/>
        <v>Escola Básica de Gestalinho, Maia</v>
      </c>
      <c r="AF70" s="48" t="str">
        <f t="shared" si="7"/>
        <v>Escola Básica n.º 9 do Barreiro</v>
      </c>
      <c r="AG70" s="48" t="str">
        <f t="shared" si="7"/>
        <v>Escola Básica Maria Alberta Menéres, Tapada das Mercês, Sintra</v>
      </c>
      <c r="AH70" s="48" t="str">
        <f t="shared" si="7"/>
        <v>Escola Básica de Caíde de Rei, Lousada</v>
      </c>
      <c r="AI70" s="48" t="str">
        <f t="shared" si="7"/>
        <v>Escola Básica e Secundária de Arga e Lima, Lanheses, Viana do Castelo</v>
      </c>
      <c r="AJ70" s="48" t="str">
        <f t="shared" si="7"/>
        <v>Escola Básica n.º 2 de Vila Real</v>
      </c>
      <c r="AK70" s="48" t="str">
        <f t="shared" si="7"/>
        <v>Escola Básica Ferreira Lapa, Sátão</v>
      </c>
    </row>
    <row r="71" spans="2:37" x14ac:dyDescent="0.3">
      <c r="B71" s="48" t="str">
        <f>D71&amp;COUNTIF($D$3:D71,D71)</f>
        <v>Aveiro55</v>
      </c>
      <c r="C71" t="s">
        <v>155</v>
      </c>
      <c r="D71" t="s">
        <v>117</v>
      </c>
      <c r="E71" t="s">
        <v>492</v>
      </c>
      <c r="F71" t="s">
        <v>493</v>
      </c>
      <c r="G71" t="s">
        <v>494</v>
      </c>
      <c r="H71" t="s">
        <v>495</v>
      </c>
      <c r="I71" s="50" t="s">
        <v>496</v>
      </c>
      <c r="M71">
        <v>69</v>
      </c>
      <c r="N71" s="48" t="str">
        <f t="shared" si="8"/>
        <v>Escola Básica de Mourão</v>
      </c>
      <c r="O71" s="48" t="str">
        <f t="shared" si="8"/>
        <v>Escola Básica de Ameijeira, Lagos</v>
      </c>
      <c r="P71" s="48" t="str">
        <f t="shared" si="8"/>
        <v>-</v>
      </c>
      <c r="Q71" s="48" t="str">
        <f t="shared" si="8"/>
        <v>Escola Básica Visconde de Leceia, Leceia, Oeiras</v>
      </c>
      <c r="R71" s="48" t="str">
        <f t="shared" si="8"/>
        <v>Escola Básica de Verdemilho, Aveiro</v>
      </c>
      <c r="S71" s="48" t="str">
        <f t="shared" si="8"/>
        <v>Escola Básica de Foros do Galeado, Odemira</v>
      </c>
      <c r="T71" s="48" t="str">
        <f t="shared" si="8"/>
        <v>Escola Básica de Negreiros, Barcelos</v>
      </c>
      <c r="U71" s="48" t="str">
        <f t="shared" si="8"/>
        <v>-</v>
      </c>
      <c r="V71" s="48" t="str">
        <f t="shared" si="8"/>
        <v>Escola Básica de Janeiro de Cima, Fundão</v>
      </c>
      <c r="W71" s="48" t="str">
        <f t="shared" si="8"/>
        <v>Escola Básica de Conchada, Coimbra</v>
      </c>
      <c r="X71" s="48" t="str">
        <f t="shared" si="8"/>
        <v>Escola Básica de Outeiro, Travanca, Santa Maria da Feira</v>
      </c>
      <c r="Y71" s="48" t="str">
        <f t="shared" si="8"/>
        <v>Escola Básica de Bendada, Sabugal</v>
      </c>
      <c r="Z71" s="48" t="str">
        <f t="shared" si="8"/>
        <v>Escola Básica de Costas, Leiria</v>
      </c>
      <c r="AA71" s="48" t="str">
        <f t="shared" si="8"/>
        <v>Escola Básica de Vale da Pinta, Cartaxo</v>
      </c>
      <c r="AB71" s="48" t="str">
        <f t="shared" si="8"/>
        <v>Escola Básica Jorge Barradas, Lisboa</v>
      </c>
      <c r="AC71" s="48" t="str">
        <f t="shared" si="8"/>
        <v>Escola Básica do Casal da Serra, Paiã, Odivelas</v>
      </c>
      <c r="AD71" s="48" t="str">
        <f t="shared" si="7"/>
        <v>Escola Básica do Filtro, Peniche</v>
      </c>
      <c r="AE71" s="48" t="str">
        <f t="shared" si="7"/>
        <v>Escola Básica de Frejufe, Silva Escura, Maia</v>
      </c>
      <c r="AF71" s="48" t="str">
        <f t="shared" si="7"/>
        <v>Escola Secundária de Casquilhos, Barreiro</v>
      </c>
      <c r="AG71" s="48" t="str">
        <f t="shared" si="7"/>
        <v>Escola Básica de Colaride, Agualva, Sintra</v>
      </c>
      <c r="AH71" s="48" t="str">
        <f t="shared" si="7"/>
        <v>Escola Básica de Lodares, Lousada</v>
      </c>
      <c r="AI71" s="48" t="str">
        <f t="shared" si="7"/>
        <v>Escola Básica de Portuzelo, Meadela, Viana do Castelo</v>
      </c>
      <c r="AJ71" s="48" t="str">
        <f t="shared" si="7"/>
        <v>Escola Básica de Parada de Cunhos, Vila Real</v>
      </c>
      <c r="AK71" s="48" t="str">
        <f t="shared" si="7"/>
        <v>Escola Básica de Ferreira de Aves, Sátão</v>
      </c>
    </row>
    <row r="72" spans="2:37" x14ac:dyDescent="0.3">
      <c r="B72" s="48" t="str">
        <f>D72&amp;COUNTIF($D$3:D72,D72)</f>
        <v>Aveiro56</v>
      </c>
      <c r="C72" t="s">
        <v>155</v>
      </c>
      <c r="D72" t="s">
        <v>117</v>
      </c>
      <c r="E72" t="s">
        <v>497</v>
      </c>
      <c r="F72" t="s">
        <v>479</v>
      </c>
      <c r="G72" t="s">
        <v>498</v>
      </c>
      <c r="H72" t="s">
        <v>499</v>
      </c>
      <c r="I72" s="50" t="s">
        <v>500</v>
      </c>
      <c r="M72">
        <v>70</v>
      </c>
      <c r="N72" s="48" t="str">
        <f t="shared" si="8"/>
        <v>Escola Básica e Secundária D. João de Portel, Portel</v>
      </c>
      <c r="O72" s="48" t="str">
        <f t="shared" si="8"/>
        <v>Escola Básica Sophia de Mello Breyner Andresen, Lagos</v>
      </c>
      <c r="P72" s="48" t="str">
        <f t="shared" si="8"/>
        <v>-</v>
      </c>
      <c r="Q72" s="48" t="str">
        <f t="shared" si="8"/>
        <v>Escola Básica Conde de Oeiras, Oeiras</v>
      </c>
      <c r="R72" s="48" t="str">
        <f t="shared" si="8"/>
        <v>Escola Básica de Bonsucesso, Aveiro</v>
      </c>
      <c r="S72" s="48" t="str">
        <f t="shared" si="8"/>
        <v>Escola Básica Damião de Odemira, Odemira</v>
      </c>
      <c r="T72" s="48" t="str">
        <f t="shared" si="8"/>
        <v>Escola Básica de Carvalhal, Barcelos</v>
      </c>
      <c r="U72" s="48" t="str">
        <f t="shared" si="8"/>
        <v>-</v>
      </c>
      <c r="V72" s="48" t="str">
        <f t="shared" si="8"/>
        <v>Escola Básica Santa Teresinha, Fundão</v>
      </c>
      <c r="W72" s="48" t="str">
        <f t="shared" si="8"/>
        <v>Escola Básica de Solum, Coimbra</v>
      </c>
      <c r="X72" s="48" t="str">
        <f t="shared" si="8"/>
        <v>Escola Básica de Chão do Rio, Fiães, Santa Maria da Feira</v>
      </c>
      <c r="Y72" s="48" t="str">
        <f t="shared" si="8"/>
        <v>Escola Básica de Sabugal</v>
      </c>
      <c r="Z72" s="48" t="str">
        <f t="shared" si="8"/>
        <v>Escola Básica de Amarela, Leiria</v>
      </c>
      <c r="AA72" s="48" t="str">
        <f t="shared" si="8"/>
        <v>Escola Básica da Lapa, Cartaxo</v>
      </c>
      <c r="AB72" s="48" t="str">
        <f t="shared" si="8"/>
        <v>Escola Básica do Lumiar, Lisboa</v>
      </c>
      <c r="AC72" s="48" t="str">
        <f t="shared" si="8"/>
        <v>Escola Básica n.º 1 de Apelação, Loures</v>
      </c>
      <c r="AD72" s="48" t="str">
        <f t="shared" si="7"/>
        <v>Escola Básica n.º 5 de Peniche</v>
      </c>
      <c r="AE72" s="48" t="str">
        <f t="shared" si="7"/>
        <v>Escola Básica de Currais, Maia</v>
      </c>
      <c r="AF72" s="48" t="str">
        <f t="shared" si="7"/>
        <v>Escola Básica n.º 3 do Barreiro</v>
      </c>
      <c r="AG72" s="48" t="str">
        <f t="shared" si="7"/>
        <v>Escola Básica n.º 2 de Mira Sintra, Sintra</v>
      </c>
      <c r="AH72" s="48" t="str">
        <f t="shared" si="7"/>
        <v>Escola Básica de Sousela, Lousada</v>
      </c>
      <c r="AI72" s="48" t="str">
        <f t="shared" si="7"/>
        <v>Escola Básica de Calvário, Vila Franca, Viana do Castelo</v>
      </c>
      <c r="AJ72" s="48" t="str">
        <f t="shared" si="7"/>
        <v>Escola Básica Diogo Cão, Vila Real</v>
      </c>
      <c r="AK72" s="48" t="str">
        <f t="shared" si="7"/>
        <v>Escola Básica de Casal de Cima, Sátão</v>
      </c>
    </row>
    <row r="73" spans="2:37" x14ac:dyDescent="0.3">
      <c r="B73" s="48" t="str">
        <f>D73&amp;COUNTIF($D$3:D73,D73)</f>
        <v>Aveiro57</v>
      </c>
      <c r="C73" t="s">
        <v>155</v>
      </c>
      <c r="D73" t="s">
        <v>117</v>
      </c>
      <c r="E73" t="s">
        <v>501</v>
      </c>
      <c r="F73" t="s">
        <v>502</v>
      </c>
      <c r="G73" t="s">
        <v>503</v>
      </c>
      <c r="H73" t="s">
        <v>504</v>
      </c>
      <c r="I73" s="50" t="s">
        <v>505</v>
      </c>
      <c r="M73">
        <v>71</v>
      </c>
      <c r="N73" s="48" t="str">
        <f t="shared" si="8"/>
        <v>Escola Básica de Portel</v>
      </c>
      <c r="O73" s="48" t="str">
        <f t="shared" si="8"/>
        <v>Escola Básica de Santa Maria, Lagos</v>
      </c>
      <c r="P73" s="48" t="str">
        <f t="shared" si="8"/>
        <v>-</v>
      </c>
      <c r="Q73" s="48" t="str">
        <f t="shared" si="8"/>
        <v>Escola Básica Armando Guerreiro, Linda-a-Velha, Oeiras</v>
      </c>
      <c r="R73" s="48" t="str">
        <f t="shared" si="8"/>
        <v>Escola Básica n.º 1 de São Bernardo, Aveiro</v>
      </c>
      <c r="S73" s="48" t="str">
        <f t="shared" si="8"/>
        <v>Escola Básica de Longueira, Odemira</v>
      </c>
      <c r="T73" s="48" t="str">
        <f t="shared" si="8"/>
        <v>Escola Básica Abel Varzim, Barrancos, Barcelos</v>
      </c>
      <c r="U73" s="48" t="str">
        <f t="shared" si="8"/>
        <v>-</v>
      </c>
      <c r="V73" s="48" t="str">
        <f t="shared" si="8"/>
        <v>Escola Básica Nossa Senhora da Conceição, Fundão</v>
      </c>
      <c r="W73" s="48" t="str">
        <f t="shared" si="8"/>
        <v>Escola Secundária Infanta D. Maria, Coimbra</v>
      </c>
      <c r="X73" s="48" t="str">
        <f t="shared" si="8"/>
        <v>Escola Básica n.º 2 de Carvalhal, Santa Maria da Feira</v>
      </c>
      <c r="Y73" s="48" t="str">
        <f t="shared" si="8"/>
        <v>Escola Básica de Cerdeira, Sabugal</v>
      </c>
      <c r="Z73" s="48" t="str">
        <f t="shared" si="8"/>
        <v>Escola Básica de Maceira, Leiria</v>
      </c>
      <c r="AA73" s="48" t="str">
        <f t="shared" si="8"/>
        <v>Escola Básica D. Sancho I, Pontével, Cartaxo</v>
      </c>
      <c r="AB73" s="48" t="str">
        <f t="shared" si="8"/>
        <v>Escola Básica Professor Oliveira Marques, Lisboa</v>
      </c>
      <c r="AC73" s="48" t="str">
        <f t="shared" si="8"/>
        <v>Escola Básica Vasco Santana, Ramada, Odivelas</v>
      </c>
      <c r="AD73" s="48" t="str">
        <f t="shared" si="7"/>
        <v>Escola Básica D. Luís de Ataíde, Peniche</v>
      </c>
      <c r="AE73" s="48" t="str">
        <f t="shared" si="7"/>
        <v>Escola Básica de Ferronho, São Pedro de Avisoso, Maia</v>
      </c>
      <c r="AF73" s="48" t="str">
        <f t="shared" si="7"/>
        <v xml:space="preserve">Escola Básica da Telha Nova, Barreiro_x000D_
</v>
      </c>
      <c r="AG73" s="48" t="str">
        <f t="shared" si="7"/>
        <v>Escola Básica do Alto dos Moinhos, Terrugem, Sintra</v>
      </c>
      <c r="AH73" s="48" t="str">
        <f t="shared" si="7"/>
        <v>Escola Básica de Lousada Este</v>
      </c>
      <c r="AI73" s="48" t="str">
        <f t="shared" si="7"/>
        <v>Escola Básica de Calvário, Meadela, Viana do Castelo</v>
      </c>
      <c r="AJ73" s="48" t="str">
        <f t="shared" si="7"/>
        <v>Escola Secundária Camilo Castelo Branco, Vila Real</v>
      </c>
      <c r="AK73" s="48" t="str">
        <f t="shared" si="7"/>
        <v>Escola Secundária Frei Rosa Viterbo, Sátão</v>
      </c>
    </row>
    <row r="74" spans="2:37" x14ac:dyDescent="0.3">
      <c r="B74" s="48" t="str">
        <f>D74&amp;COUNTIF($D$3:D74,D74)</f>
        <v>Aveiro58</v>
      </c>
      <c r="C74" t="s">
        <v>155</v>
      </c>
      <c r="D74" t="s">
        <v>117</v>
      </c>
      <c r="E74" t="s">
        <v>506</v>
      </c>
      <c r="F74" t="s">
        <v>450</v>
      </c>
      <c r="G74" t="s">
        <v>507</v>
      </c>
      <c r="H74" t="s">
        <v>508</v>
      </c>
      <c r="I74" s="50" t="s">
        <v>509</v>
      </c>
      <c r="M74">
        <v>72</v>
      </c>
      <c r="N74" s="48" t="str">
        <f t="shared" si="8"/>
        <v>Escola Básica de Oriola, Portel</v>
      </c>
      <c r="O74" s="48" t="str">
        <f t="shared" si="8"/>
        <v>Escola Secundária Gil Eanes, Lagos</v>
      </c>
      <c r="P74" s="48" t="str">
        <f t="shared" si="8"/>
        <v>-</v>
      </c>
      <c r="Q74" s="48" t="str">
        <f t="shared" si="8"/>
        <v>Escola Básica do Alto de Algés, Oeiras</v>
      </c>
      <c r="R74" s="48" t="str">
        <f t="shared" si="8"/>
        <v>Escola Básica Castro Matoso, Oliveirinha, Aveiro</v>
      </c>
      <c r="S74" s="48" t="str">
        <f t="shared" si="8"/>
        <v>Escola Básica de Odemira</v>
      </c>
      <c r="T74" s="48" t="str">
        <f t="shared" si="8"/>
        <v>Escola Básica de Vila Frescaínha, São Pedro, Barcelos</v>
      </c>
      <c r="U74" s="48" t="str">
        <f t="shared" si="8"/>
        <v>-</v>
      </c>
      <c r="V74" s="48" t="str">
        <f t="shared" si="8"/>
        <v>Escola Básica Serra da Gardunha, Fundão</v>
      </c>
      <c r="W74" s="48" t="str">
        <f t="shared" si="8"/>
        <v>Escola Básica de Feteira, Coimbra</v>
      </c>
      <c r="X74" s="48" t="str">
        <f t="shared" si="8"/>
        <v>Escola Básica de Santo António, Rio Meão, Santa Maria da Feira</v>
      </c>
      <c r="Y74" s="48" t="str">
        <f t="shared" si="8"/>
        <v>Escola Básica de Ruvina, Sabugal</v>
      </c>
      <c r="Z74" s="48" t="str">
        <f t="shared" si="8"/>
        <v>Escola Básica de Touria, Leiria</v>
      </c>
      <c r="AA74" s="48" t="str">
        <f t="shared" si="8"/>
        <v>Escola Básica José Tagarro, Cartaxo</v>
      </c>
      <c r="AB74" s="48" t="str">
        <f t="shared" si="8"/>
        <v>Escola Secundária do Restelo, Lisboa</v>
      </c>
      <c r="AC74" s="48" t="str">
        <f t="shared" si="8"/>
        <v>Escola Básica de Vale Figueira, Loures</v>
      </c>
      <c r="AD74" s="48" t="str">
        <f t="shared" si="7"/>
        <v>Escola Secundária de Peniche</v>
      </c>
      <c r="AE74" s="48" t="str">
        <f t="shared" si="7"/>
        <v>Escola Básica de Moutidos, Águas Santas, Maia</v>
      </c>
      <c r="AF74" s="48" t="str">
        <f t="shared" si="7"/>
        <v>Escola Básica n.º 6 do Barreiro</v>
      </c>
      <c r="AG74" s="48" t="str">
        <f t="shared" si="7"/>
        <v>Escola Básica de Ranholas, Sintra</v>
      </c>
      <c r="AH74" s="48" t="str">
        <f t="shared" si="7"/>
        <v>Escola Secundária de Lousada</v>
      </c>
      <c r="AI74" s="48" t="str">
        <f t="shared" si="7"/>
        <v>Escola Básica de Outeiro, Além do Rio, Viana do Castelo</v>
      </c>
      <c r="AJ74" s="48" t="str">
        <f t="shared" si="7"/>
        <v>Escola Básica de Árvores, Vila Real</v>
      </c>
      <c r="AK74" s="48" t="str">
        <f t="shared" si="7"/>
        <v>Escola Básica de Abrunhosa, Sátão</v>
      </c>
    </row>
    <row r="75" spans="2:37" x14ac:dyDescent="0.3">
      <c r="B75" s="48" t="str">
        <f>D75&amp;COUNTIF($D$3:D75,D75)</f>
        <v>Aveiro59</v>
      </c>
      <c r="C75" t="s">
        <v>155</v>
      </c>
      <c r="D75" t="s">
        <v>117</v>
      </c>
      <c r="E75" t="s">
        <v>510</v>
      </c>
      <c r="F75" t="s">
        <v>460</v>
      </c>
      <c r="G75" t="s">
        <v>511</v>
      </c>
      <c r="H75" t="s">
        <v>512</v>
      </c>
      <c r="I75" s="50" t="s">
        <v>513</v>
      </c>
      <c r="M75">
        <v>73</v>
      </c>
      <c r="N75" s="48" t="str">
        <f t="shared" si="8"/>
        <v>Escola Básica de Monte Trigo, Portel</v>
      </c>
      <c r="O75" s="48" t="str">
        <f t="shared" si="8"/>
        <v>Escola Básica n.º 1 de Lagos</v>
      </c>
      <c r="P75" s="48" t="str">
        <f t="shared" si="8"/>
        <v>-</v>
      </c>
      <c r="Q75" s="48" t="str">
        <f t="shared" si="8"/>
        <v>Escola Básica de São Bruno, Caxias, Oeiras</v>
      </c>
      <c r="R75" s="48" t="str">
        <f t="shared" si="8"/>
        <v>Escola Secundária Homem Cristo, Aveiro</v>
      </c>
      <c r="S75" s="48" t="str">
        <f t="shared" si="8"/>
        <v>Escola Secundária Dr. Manuel Candeias Gonçalves, Odemira</v>
      </c>
      <c r="T75" s="48" t="str">
        <f t="shared" si="8"/>
        <v>Escola Básica de Carapeços, Barcelos</v>
      </c>
      <c r="U75" s="48" t="str">
        <f t="shared" si="8"/>
        <v>-</v>
      </c>
      <c r="V75" s="48" t="str">
        <f t="shared" si="8"/>
        <v>Escola Básica de Fatela, Fundão</v>
      </c>
      <c r="W75" s="48" t="str">
        <f t="shared" si="8"/>
        <v>Escola Secundária D. Duarte, Coimbra</v>
      </c>
      <c r="X75" s="48" t="str">
        <f t="shared" si="8"/>
        <v>Escola Básica n.º 2 de Vendas Novas, Santa Maria da Feira</v>
      </c>
      <c r="Y75" s="48" t="str">
        <f t="shared" si="8"/>
        <v>Escola Básica de Aldeia de Santo António, Sabugal</v>
      </c>
      <c r="Z75" s="48" t="str">
        <f t="shared" si="8"/>
        <v>Escola Básica de Agodim, Leiria</v>
      </c>
      <c r="AA75" s="48" t="str">
        <f t="shared" si="8"/>
        <v>Escola Básica n.º 1 de Vila Chã de Ourique, Cartaxo</v>
      </c>
      <c r="AB75" s="48" t="str">
        <f t="shared" si="8"/>
        <v>Escola Básica Pedro de Santarém, Lisboa</v>
      </c>
      <c r="AC75" s="48" t="str">
        <f t="shared" si="8"/>
        <v>Escola Básica de São Julião do Tojal, Loures</v>
      </c>
      <c r="AD75" s="48" t="str">
        <f t="shared" si="7"/>
        <v>Escola Básica n.º 3 de Peniche</v>
      </c>
      <c r="AE75" s="48" t="str">
        <f t="shared" si="7"/>
        <v>Escola Básica Gonçalo Mendes da Maia, Vermoim, Maia</v>
      </c>
      <c r="AF75" s="48" t="str">
        <f t="shared" si="7"/>
        <v>Escola Básica n.º 2 do Lavradio, Barreiro</v>
      </c>
      <c r="AG75" s="48" t="str">
        <f t="shared" si="7"/>
        <v>Escola Básica Escultor Francisco dos Santos, Fitares, Sintra</v>
      </c>
      <c r="AH75" s="48" t="str">
        <f t="shared" si="7"/>
        <v>Escola Básica de Boavista, Silvares, Lousada</v>
      </c>
      <c r="AI75" s="48" t="str">
        <f t="shared" si="7"/>
        <v>Escola Básica de Igreja, Torre, Viana do Castelo</v>
      </c>
      <c r="AJ75" s="48" t="str">
        <f t="shared" si="7"/>
        <v>Escola Básica n.º 6 de Vila Real</v>
      </c>
      <c r="AK75" s="48" t="str">
        <f t="shared" si="7"/>
        <v>Escola Secundária de Molelos, Tondela</v>
      </c>
    </row>
    <row r="76" spans="2:37" x14ac:dyDescent="0.3">
      <c r="B76" s="48" t="str">
        <f>D76&amp;COUNTIF($D$3:D76,D76)</f>
        <v>Aveiro60</v>
      </c>
      <c r="C76" t="s">
        <v>155</v>
      </c>
      <c r="D76" t="s">
        <v>117</v>
      </c>
      <c r="E76" t="s">
        <v>514</v>
      </c>
      <c r="F76" t="s">
        <v>460</v>
      </c>
      <c r="G76" t="s">
        <v>515</v>
      </c>
      <c r="H76" t="s">
        <v>516</v>
      </c>
      <c r="I76" s="50" t="s">
        <v>517</v>
      </c>
      <c r="M76">
        <v>74</v>
      </c>
      <c r="N76" s="48" t="str">
        <f t="shared" si="8"/>
        <v>Escola Básica de Santana, Portel</v>
      </c>
      <c r="O76" s="48" t="str">
        <f t="shared" si="8"/>
        <v>Escola Básica de Chinicato, Lagos</v>
      </c>
      <c r="P76" s="48" t="str">
        <f t="shared" si="8"/>
        <v>-</v>
      </c>
      <c r="Q76" s="48" t="str">
        <f t="shared" si="8"/>
        <v>Escola Básica Jorge Mineiro, Queluz de Baixo, Oeiras</v>
      </c>
      <c r="R76" s="48" t="str">
        <f t="shared" si="8"/>
        <v>Escola Básica de Alumieira, Mataduços, Aveiro</v>
      </c>
      <c r="S76" s="48" t="str">
        <f t="shared" si="8"/>
        <v>Escola Básica n.º 1 de Sabóia, Odemira</v>
      </c>
      <c r="T76" s="48" t="str">
        <f t="shared" si="8"/>
        <v>Escola Básica de Galegos - São Martinho, Barcelos</v>
      </c>
      <c r="U76" s="48" t="str">
        <f t="shared" si="8"/>
        <v>-</v>
      </c>
      <c r="V76" s="48" t="str">
        <f t="shared" si="8"/>
        <v>Escola Básica de Tílias, Fundão</v>
      </c>
      <c r="W76" s="48" t="str">
        <f t="shared" si="8"/>
        <v>Escola Básica de Sargento-Mor, Coimbra</v>
      </c>
      <c r="X76" s="48" t="str">
        <f t="shared" si="8"/>
        <v>Escola Básica de Póvoa, Santa Maria da Feira</v>
      </c>
      <c r="Y76" s="48" t="str">
        <f t="shared" si="8"/>
        <v>Escola Básica de Aldeia Velha, Sabugal</v>
      </c>
      <c r="Z76" s="48" t="str">
        <f t="shared" si="8"/>
        <v>Escola Básica de Caranguejeira, Leiria</v>
      </c>
      <c r="AA76" s="48" t="str">
        <f t="shared" si="8"/>
        <v>Escola Básica Marcelino Mesquita, Cartaxo</v>
      </c>
      <c r="AB76" s="48" t="str">
        <f t="shared" si="8"/>
        <v>Escola Básica de São João de Brito, Lisboa</v>
      </c>
      <c r="AC76" s="48" t="str">
        <f t="shared" si="8"/>
        <v>Escola Básica de Santo António dos Cavaleiros, Loures</v>
      </c>
      <c r="AD76" s="48" t="str">
        <f t="shared" si="7"/>
        <v>Escola Básica n.º 1 de Ferrel, Peniche</v>
      </c>
      <c r="AE76" s="48" t="str">
        <f t="shared" si="7"/>
        <v>Escola Básica de Monte do Calvário, Nogueira, Maia</v>
      </c>
      <c r="AF76" s="48" t="str">
        <f t="shared" si="7"/>
        <v>Escola Básica D. Luís de Mendonça Furtado, Barreiro</v>
      </c>
      <c r="AG76" s="48" t="str">
        <f t="shared" si="7"/>
        <v>Escola Básica n.º 2 da Rinchoa, Sintra</v>
      </c>
      <c r="AH76" s="48" t="str">
        <f t="shared" si="7"/>
        <v>Escola Básica de Lagoas, Lousada</v>
      </c>
      <c r="AI76" s="48" t="str">
        <f t="shared" si="7"/>
        <v>Escola Básica de Monserrate, Viana do Castelo</v>
      </c>
      <c r="AJ76" s="48" t="str">
        <f t="shared" si="7"/>
        <v>Escola Secundária São Pedro, Vila Real</v>
      </c>
      <c r="AK76" s="48" t="str">
        <f t="shared" si="7"/>
        <v>Escola Básica Professor Doutor Carlos Mota Pinto, Lajeosa do Dão, Tondela</v>
      </c>
    </row>
    <row r="77" spans="2:37" x14ac:dyDescent="0.3">
      <c r="B77" s="48" t="str">
        <f>D77&amp;COUNTIF($D$3:D77,D77)</f>
        <v>Aveiro61</v>
      </c>
      <c r="C77" t="s">
        <v>155</v>
      </c>
      <c r="D77" t="s">
        <v>117</v>
      </c>
      <c r="E77" t="s">
        <v>518</v>
      </c>
      <c r="F77" t="s">
        <v>519</v>
      </c>
      <c r="G77" t="s">
        <v>520</v>
      </c>
      <c r="H77" t="s">
        <v>521</v>
      </c>
      <c r="I77" s="50" t="s">
        <v>522</v>
      </c>
      <c r="M77">
        <v>75</v>
      </c>
      <c r="N77" s="48" t="str">
        <f t="shared" si="8"/>
        <v>Escola Básica e Secundária Dr. Hernâni Cidade, Redondo</v>
      </c>
      <c r="O77" s="48" t="str">
        <f t="shared" si="8"/>
        <v>Escola Básica de Odiáxere, Lagos</v>
      </c>
      <c r="P77" s="48" t="str">
        <f t="shared" si="8"/>
        <v>-</v>
      </c>
      <c r="Q77" s="48" t="str">
        <f t="shared" si="8"/>
        <v>Escola Básica Amélia Vieira Luís, Outurela, Oeiras</v>
      </c>
      <c r="R77" s="48" t="str">
        <f t="shared" si="8"/>
        <v>Escola Secundária José Estevão, Aveiro</v>
      </c>
      <c r="S77" s="48" t="str">
        <f t="shared" si="8"/>
        <v>Escola Básica de Boavista dos Pinheiros, Odemira</v>
      </c>
      <c r="T77" s="48" t="str">
        <f t="shared" si="8"/>
        <v>Escola Básica de Aldão, Barcelos</v>
      </c>
      <c r="U77" s="48" t="str">
        <f t="shared" si="8"/>
        <v>-</v>
      </c>
      <c r="V77" s="48" t="str">
        <f t="shared" si="8"/>
        <v>Escola Básica de Valverde, Fundão</v>
      </c>
      <c r="W77" s="48" t="str">
        <f t="shared" si="8"/>
        <v>Escola Básica de Bairro Norton de Matos, Coimbra</v>
      </c>
      <c r="X77" s="48" t="str">
        <f t="shared" si="8"/>
        <v>Escola Básica de Igreja, Milheirós de Poiares, Santa Maria da Feira</v>
      </c>
      <c r="Y77" s="48" t="str">
        <f t="shared" si="8"/>
        <v>Escola Básica de Souto, Sabugal</v>
      </c>
      <c r="Z77" s="48" t="str">
        <f t="shared" si="8"/>
        <v>Escola Básica de Reixida, Leiria</v>
      </c>
      <c r="AA77" s="48" t="str">
        <f t="shared" si="8"/>
        <v>Escola Básica n.º 2 do Cartaxo</v>
      </c>
      <c r="AB77" s="48" t="str">
        <f t="shared" si="8"/>
        <v>Escola Secundária do Lumiar, Lisboa</v>
      </c>
      <c r="AC77" s="48" t="str">
        <f t="shared" si="8"/>
        <v>Escola Básica n.º 2 da Bobadela, Loures</v>
      </c>
      <c r="AD77" s="48" t="str">
        <f t="shared" si="7"/>
        <v>Escola Básica da Serra de El-Rei, Peniche</v>
      </c>
      <c r="AE77" s="48" t="str">
        <f t="shared" si="7"/>
        <v>Escola Básica da Seara, Gemunde, Maia</v>
      </c>
      <c r="AF77" s="48" t="str">
        <f t="shared" si="7"/>
        <v>Escola Básica da Quinta Nova da Telha, Alto do Seixalinho, Barreiro</v>
      </c>
      <c r="AG77" s="48" t="str">
        <f t="shared" si="7"/>
        <v>Escola Básica de Aruil, Sintra</v>
      </c>
      <c r="AH77" s="48" t="str">
        <f t="shared" si="7"/>
        <v>Escola Básica de Santo António, Lousada</v>
      </c>
      <c r="AI77" s="48" t="str">
        <f t="shared" si="7"/>
        <v>Escola Básica de Avenida, Viana do Castelo</v>
      </c>
      <c r="AJ77" s="48" t="str">
        <f t="shared" si="7"/>
        <v>Escola Básica de Arrabães, Vila Real</v>
      </c>
      <c r="AK77" s="48" t="str">
        <f t="shared" si="7"/>
        <v>Escola Básica de Vilar de Besteiros, Tondela</v>
      </c>
    </row>
    <row r="78" spans="2:37" x14ac:dyDescent="0.3">
      <c r="B78" s="48" t="str">
        <f>D78&amp;COUNTIF($D$3:D78,D78)</f>
        <v>Aveiro62</v>
      </c>
      <c r="C78" t="s">
        <v>155</v>
      </c>
      <c r="D78" t="s">
        <v>117</v>
      </c>
      <c r="E78" t="s">
        <v>523</v>
      </c>
      <c r="F78" t="s">
        <v>445</v>
      </c>
      <c r="G78" t="s">
        <v>524</v>
      </c>
      <c r="H78" t="s">
        <v>525</v>
      </c>
      <c r="I78" s="50" t="s">
        <v>526</v>
      </c>
      <c r="M78">
        <v>76</v>
      </c>
      <c r="N78" s="48" t="str">
        <f t="shared" si="8"/>
        <v>Escola Básica de Montoito, Redondo</v>
      </c>
      <c r="O78" s="48" t="str">
        <f t="shared" si="8"/>
        <v>Escola Secundária Júlio Dantas, Lagos</v>
      </c>
      <c r="P78" s="48" t="str">
        <f t="shared" si="8"/>
        <v>-</v>
      </c>
      <c r="Q78" s="48" t="str">
        <f t="shared" si="8"/>
        <v>Escola Básica D. Pedro V, Linda-a-Velha, Oeiras</v>
      </c>
      <c r="R78" s="48" t="str">
        <f t="shared" si="8"/>
        <v>Escola Básica de Vera-Cruz, Aveiro</v>
      </c>
      <c r="S78" s="48" t="str">
        <f t="shared" si="8"/>
        <v>Escola Básica de Luzianes-Gare, Odemira</v>
      </c>
      <c r="T78" s="48" t="str">
        <f t="shared" si="8"/>
        <v>Escola Básica de Rio Covo - Santa Eulália, Barcelos</v>
      </c>
      <c r="U78" s="48" t="str">
        <f t="shared" si="8"/>
        <v>-</v>
      </c>
      <c r="V78" s="48" t="str">
        <f t="shared" si="8"/>
        <v>Escola Básica de Donas, Fundão</v>
      </c>
      <c r="W78" s="48" t="str">
        <f t="shared" si="8"/>
        <v>Escola Básica de Torres do Mondego, Coimbra</v>
      </c>
      <c r="X78" s="48" t="str">
        <f t="shared" si="8"/>
        <v>Escola Básica e Secundária de Arrifana, Santa Maria da Feira</v>
      </c>
      <c r="Y78" s="48" t="str">
        <f t="shared" si="8"/>
        <v>Escola Secundária de Sabugal</v>
      </c>
      <c r="Z78" s="48" t="str">
        <f t="shared" si="8"/>
        <v>Escola Básica de Gândara dos Olivais, Leiria</v>
      </c>
      <c r="AA78" s="48" t="str">
        <f t="shared" si="8"/>
        <v>Escola Básica de Ulme, Chamusca</v>
      </c>
      <c r="AB78" s="48" t="str">
        <f t="shared" si="8"/>
        <v>Escola Básica Almirante Gago Coutinho, Lisboa</v>
      </c>
      <c r="AC78" s="48" t="str">
        <f t="shared" si="8"/>
        <v>Escola Básica n.º 1 de São João da Talha, Loures</v>
      </c>
      <c r="AD78" s="48" t="str">
        <f t="shared" si="7"/>
        <v>Escola Básica de Peniche</v>
      </c>
      <c r="AE78" s="48" t="str">
        <f t="shared" si="7"/>
        <v>Escola Básica de Monte das Cruzes, Milheirós, Maia</v>
      </c>
      <c r="AF78" s="48" t="str">
        <f t="shared" si="7"/>
        <v>Escola Secundária Augusto Cabrita, Barreiro</v>
      </c>
      <c r="AG78" s="48" t="str">
        <f t="shared" si="7"/>
        <v>Escola Básica de Almargem do Bispo, Sintra</v>
      </c>
      <c r="AH78" s="48" t="str">
        <f t="shared" si="7"/>
        <v>Escola Básica n.º 1 de Cruzeiro, Lousada</v>
      </c>
      <c r="AI78" s="48" t="str">
        <f t="shared" si="7"/>
        <v>Escola Básica de Santa Marta de Portuzelo, Viana do Castelo</v>
      </c>
      <c r="AJ78" s="48" t="str">
        <f t="shared" si="7"/>
        <v>Escola Básica de Vilarinho da Samardã, Vila Real</v>
      </c>
      <c r="AK78" s="48" t="str">
        <f t="shared" si="7"/>
        <v>Escola Básica de Canas de Santa Maria, Tondela</v>
      </c>
    </row>
    <row r="79" spans="2:37" x14ac:dyDescent="0.3">
      <c r="B79" s="48" t="str">
        <f>D79&amp;COUNTIF($D$3:D79,D79)</f>
        <v>Aveiro63</v>
      </c>
      <c r="C79" t="s">
        <v>155</v>
      </c>
      <c r="D79" t="s">
        <v>117</v>
      </c>
      <c r="E79" t="s">
        <v>527</v>
      </c>
      <c r="F79" t="s">
        <v>465</v>
      </c>
      <c r="G79" t="s">
        <v>528</v>
      </c>
      <c r="H79" t="s">
        <v>529</v>
      </c>
      <c r="I79" s="50" t="s">
        <v>530</v>
      </c>
      <c r="M79">
        <v>77</v>
      </c>
      <c r="N79" s="48" t="str">
        <f t="shared" si="8"/>
        <v>Escola Básica de Perolivas, Reguengos de Monsaraz</v>
      </c>
      <c r="O79" s="48" t="str">
        <f t="shared" si="8"/>
        <v>Escola Básica Cónego Dr. Clementino de Brito Pinto, Almancil, Loulé</v>
      </c>
      <c r="P79" s="48" t="str">
        <f t="shared" si="8"/>
        <v>-</v>
      </c>
      <c r="Q79" s="48" t="str">
        <f t="shared" si="8"/>
        <v>Escola Básica Maria Luciana Seruca, Paço de Arcos, Oeiras</v>
      </c>
      <c r="R79" s="48" t="str">
        <f t="shared" si="8"/>
        <v>Escola Básica de Requeixo, Aveiro</v>
      </c>
      <c r="S79" s="48" t="str">
        <f t="shared" si="8"/>
        <v>Escola Básica de Zambujeira do Mar, Odemira</v>
      </c>
      <c r="T79" s="48" t="str">
        <f t="shared" si="8"/>
        <v>Escola Básica de Barqueiros, Barcelos</v>
      </c>
      <c r="U79" s="48" t="str">
        <f t="shared" si="8"/>
        <v>-</v>
      </c>
      <c r="V79" s="48" t="str">
        <f t="shared" si="8"/>
        <v>Escola Básica de Peroviseu, Fundão</v>
      </c>
      <c r="W79" s="48" t="str">
        <f t="shared" si="8"/>
        <v>Escola Básica de São João do Campo, Coimbra</v>
      </c>
      <c r="X79" s="48" t="str">
        <f t="shared" si="8"/>
        <v>Escola Básica de Mieiro, Santa Maria da Feira</v>
      </c>
      <c r="Y79" s="48" t="str">
        <f t="shared" si="8"/>
        <v>Escola Básica de Seia</v>
      </c>
      <c r="Z79" s="48" t="str">
        <f t="shared" si="8"/>
        <v>Escola Básica de Barreiros, Leiria</v>
      </c>
      <c r="AA79" s="48" t="str">
        <f t="shared" si="8"/>
        <v>Escola Básica da Parreira, Chamusca</v>
      </c>
      <c r="AB79" s="48" t="str">
        <f t="shared" si="8"/>
        <v>Escola Básica do Bairro do Armador, Lisboa</v>
      </c>
      <c r="AC79" s="48" t="str">
        <f t="shared" ref="AC79:AK94" si="9">IFERROR(INDEX($E$3:$E$5400,MATCH(AC$1&amp;$M79,$B$3:$B$5400,0)),"-")</f>
        <v>Escola Básica n.º 5 de Camarate, Loures</v>
      </c>
      <c r="AD79" s="48" t="str">
        <f t="shared" si="9"/>
        <v>Escola Básica de Geraldes, Peniche</v>
      </c>
      <c r="AE79" s="48" t="str">
        <f t="shared" si="9"/>
        <v>Escola Básica n.º 2 de Pedrouços, Maia</v>
      </c>
      <c r="AF79" s="48" t="str">
        <f t="shared" si="9"/>
        <v>Escola Secundária de Santo André, Barreiro</v>
      </c>
      <c r="AG79" s="48" t="str">
        <f t="shared" si="9"/>
        <v>Escola Básica de Bolembre, Magoito, Sintra</v>
      </c>
      <c r="AH79" s="48" t="str">
        <f t="shared" si="9"/>
        <v>Escola Básica de Meinedo, Lousada</v>
      </c>
      <c r="AI79" s="48" t="str">
        <f t="shared" si="9"/>
        <v>Escola Secundária de Monserrate, Viana do Castelo</v>
      </c>
      <c r="AJ79" s="48" t="str">
        <f t="shared" si="9"/>
        <v>Escola Básica Monsenhor Jerónimo do Amaral, Vila Real</v>
      </c>
      <c r="AK79" s="48" t="str">
        <f t="shared" si="9"/>
        <v>Escola Básica de Campo de Besteiros, Tondela</v>
      </c>
    </row>
    <row r="80" spans="2:37" x14ac:dyDescent="0.3">
      <c r="B80" s="48" t="str">
        <f>D80&amp;COUNTIF($D$3:D80,D80)</f>
        <v>Aveiro64</v>
      </c>
      <c r="C80" t="s">
        <v>155</v>
      </c>
      <c r="D80" t="s">
        <v>117</v>
      </c>
      <c r="E80" t="s">
        <v>531</v>
      </c>
      <c r="F80" t="s">
        <v>532</v>
      </c>
      <c r="G80" t="s">
        <v>533</v>
      </c>
      <c r="H80" t="s">
        <v>534</v>
      </c>
      <c r="I80" s="50" t="s">
        <v>535</v>
      </c>
      <c r="M80">
        <v>78</v>
      </c>
      <c r="N80" s="48" t="str">
        <f t="shared" ref="N80:AC95" si="10">IFERROR(INDEX($E$3:$E$5400,MATCH(N$1&amp;$M80,$B$3:$B$5400,0)),"-")</f>
        <v>Escola Básica de São Marcos do Campo, Reguengos de Monsaraz</v>
      </c>
      <c r="O80" s="48" t="str">
        <f t="shared" si="10"/>
        <v>Escola Básica Professor Manuel Martins Alves, Loulé</v>
      </c>
      <c r="P80" s="48" t="str">
        <f t="shared" si="10"/>
        <v>-</v>
      </c>
      <c r="Q80" s="48" t="str">
        <f t="shared" si="10"/>
        <v>Escola Básica Vieira da Silva, Carnaxide, Oeiras</v>
      </c>
      <c r="R80" s="48" t="str">
        <f t="shared" si="10"/>
        <v>Escola Básica de Quintã do Loureiro, Cacia, Aveiro</v>
      </c>
      <c r="S80" s="48" t="str">
        <f t="shared" si="10"/>
        <v>Escola Básica de Santa Clara-a-Velha, Odemira</v>
      </c>
      <c r="T80" s="48" t="str">
        <f t="shared" si="10"/>
        <v>Escola Básica de S. Frutuoso, Braga</v>
      </c>
      <c r="U80" s="48" t="str">
        <f t="shared" si="10"/>
        <v>-</v>
      </c>
      <c r="V80" s="48" t="str">
        <f t="shared" si="10"/>
        <v>Escola Básica João Franco, Fundão</v>
      </c>
      <c r="W80" s="48" t="str">
        <f t="shared" si="10"/>
        <v>Escola Básica n.º 1 de Taveiro, Coimbra</v>
      </c>
      <c r="X80" s="48" t="str">
        <f t="shared" si="10"/>
        <v>Escola Básica e Secundária de Santa Maria da Feira</v>
      </c>
      <c r="Y80" s="48" t="str">
        <f t="shared" si="10"/>
        <v>Escola Básica Dr. Abranches Ferrão, Seia</v>
      </c>
      <c r="Z80" s="48" t="str">
        <f t="shared" si="10"/>
        <v>Escola Secundária Afonso Lopes Vieira, Leiria</v>
      </c>
      <c r="AA80" s="48" t="str">
        <f t="shared" si="10"/>
        <v>Escola Básica e Secundária da Chamusca</v>
      </c>
      <c r="AB80" s="48" t="str">
        <f t="shared" si="10"/>
        <v>Escola Básica Rainha Santa Isabel, Lisboa</v>
      </c>
      <c r="AC80" s="48" t="str">
        <f t="shared" si="10"/>
        <v>Escola Básica de Montemor, Loures</v>
      </c>
      <c r="AD80" s="48" t="str">
        <f t="shared" si="9"/>
        <v>Escola Básica da Prageira, Peniche</v>
      </c>
      <c r="AE80" s="48" t="str">
        <f t="shared" si="9"/>
        <v>Escola Básica de Arcos, São Pedro Fins, Maia</v>
      </c>
      <c r="AF80" s="48" t="str">
        <f t="shared" si="9"/>
        <v>Escola Básica de Palhais, Barreiro</v>
      </c>
      <c r="AG80" s="48" t="str">
        <f t="shared" si="9"/>
        <v>Escola Básica de Mira Sintra, Sintra</v>
      </c>
      <c r="AH80" s="48" t="str">
        <f t="shared" si="9"/>
        <v>Escola Básica de Estrada do Meio, Lousada</v>
      </c>
      <c r="AI80" s="48" t="str">
        <f t="shared" si="9"/>
        <v>Escola Básica de Montedor, Viana do Castelo</v>
      </c>
      <c r="AJ80" s="48" t="str">
        <f t="shared" si="9"/>
        <v>Escola Básica n.º 3 de Vila Real</v>
      </c>
      <c r="AK80" s="48" t="str">
        <f t="shared" si="9"/>
        <v>Escola Básica de Adiça, Tondela</v>
      </c>
    </row>
    <row r="81" spans="2:37" x14ac:dyDescent="0.3">
      <c r="B81" s="48" t="str">
        <f>D81&amp;COUNTIF($D$3:D81,D81)</f>
        <v>Aveiro65</v>
      </c>
      <c r="C81" t="s">
        <v>155</v>
      </c>
      <c r="D81" t="s">
        <v>117</v>
      </c>
      <c r="E81" t="s">
        <v>536</v>
      </c>
      <c r="F81" t="s">
        <v>479</v>
      </c>
      <c r="G81" t="s">
        <v>537</v>
      </c>
      <c r="H81" t="s">
        <v>538</v>
      </c>
      <c r="I81" s="50" t="s">
        <v>539</v>
      </c>
      <c r="M81">
        <v>79</v>
      </c>
      <c r="N81" s="48" t="str">
        <f t="shared" si="10"/>
        <v>Escola Básica António Gião, Reguengos de Monsaraz</v>
      </c>
      <c r="O81" s="48" t="str">
        <f t="shared" si="10"/>
        <v>Escola Básica da Fonte Santa, Loulé</v>
      </c>
      <c r="P81" s="48" t="str">
        <f t="shared" si="10"/>
        <v>-</v>
      </c>
      <c r="Q81" s="48" t="str">
        <f t="shared" si="10"/>
        <v>Escola Básica Gomes Freire de Andrade, Oeiras</v>
      </c>
      <c r="R81" s="48" t="str">
        <f t="shared" si="10"/>
        <v>Escola Básica de Sarrazola, Aveiro</v>
      </c>
      <c r="S81" s="48" t="str">
        <f t="shared" si="10"/>
        <v>Escola Básica Aviador Brito Paes, Colos, Odemira</v>
      </c>
      <c r="T81" s="48" t="str">
        <f t="shared" si="10"/>
        <v>Escola Básica de Sobreposta, Braga</v>
      </c>
      <c r="U81" s="48" t="str">
        <f t="shared" si="10"/>
        <v>-</v>
      </c>
      <c r="V81" s="48" t="str">
        <f t="shared" si="10"/>
        <v>Escola Básica de Atalaias, Atalaia do Campo, Fundão</v>
      </c>
      <c r="W81" s="48" t="str">
        <f t="shared" si="10"/>
        <v>Escola Básica de Larçã, Coimbra</v>
      </c>
      <c r="X81" s="48" t="str">
        <f t="shared" si="10"/>
        <v>Escola Básica e Secundária Coelho e Castro, Fiães, Santa Maria da Feira</v>
      </c>
      <c r="Y81" s="48" t="str">
        <f t="shared" si="10"/>
        <v>Escola Básica Dr. Guilherme Correia de Carvalho, Seia</v>
      </c>
      <c r="Z81" s="48" t="str">
        <f t="shared" si="10"/>
        <v>Escola Básica de Sismaria da Gândara, Leiria</v>
      </c>
      <c r="AA81" s="48" t="str">
        <f t="shared" si="10"/>
        <v>Escola Básica da Chamusca</v>
      </c>
      <c r="AB81" s="48" t="str">
        <f t="shared" si="10"/>
        <v>Escola Básica Professor Agostinho da Silva, Lisboa</v>
      </c>
      <c r="AC81" s="48" t="str">
        <f t="shared" si="10"/>
        <v>Escola Básica da Quinta das Mós, Camarate, Loures</v>
      </c>
      <c r="AD81" s="48" t="str">
        <f t="shared" si="9"/>
        <v>Escola Básica do Alemão, Peniche</v>
      </c>
      <c r="AE81" s="48" t="str">
        <f t="shared" si="9"/>
        <v>Escola Básica de Porto Bom, Gondim, Maia</v>
      </c>
      <c r="AF81" s="48" t="str">
        <f t="shared" si="9"/>
        <v>Escola Básica e Secundária Alfredo da Silva, Barreiro</v>
      </c>
      <c r="AG81" s="48" t="str">
        <f t="shared" si="9"/>
        <v>Escola Básica Visconde de Juromenha, Mem Martins, Sintra</v>
      </c>
      <c r="AH81" s="48" t="str">
        <f t="shared" si="9"/>
        <v>Escola Básica de Pias, Lousada</v>
      </c>
      <c r="AI81" s="48" t="str">
        <f t="shared" si="9"/>
        <v>Escola Básica de Senhora de Oliveira, Viana do Castelo</v>
      </c>
      <c r="AJ81" s="48" t="str">
        <f t="shared" si="9"/>
        <v>Escola Básica de Vila Marim, Vila Real</v>
      </c>
      <c r="AK81" s="48" t="str">
        <f t="shared" si="9"/>
        <v>Escola Básica de Outeiro de Baixo, Tondela</v>
      </c>
    </row>
    <row r="82" spans="2:37" x14ac:dyDescent="0.3">
      <c r="B82" s="48" t="str">
        <f>D82&amp;COUNTIF($D$3:D82,D82)</f>
        <v>Aveiro66</v>
      </c>
      <c r="C82" t="s">
        <v>155</v>
      </c>
      <c r="D82" t="s">
        <v>117</v>
      </c>
      <c r="E82" t="s">
        <v>540</v>
      </c>
      <c r="F82" t="s">
        <v>460</v>
      </c>
      <c r="G82" t="s">
        <v>541</v>
      </c>
      <c r="H82" t="s">
        <v>542</v>
      </c>
      <c r="I82" s="50" t="s">
        <v>543</v>
      </c>
      <c r="M82">
        <v>80</v>
      </c>
      <c r="N82" s="48" t="str">
        <f t="shared" si="10"/>
        <v>Escola Secundária Conde de Monsaraz, Reguengos de Monsaraz</v>
      </c>
      <c r="O82" s="48" t="str">
        <f t="shared" si="10"/>
        <v>Escola Básica Eng. Duarte Pacheco, Loulé</v>
      </c>
      <c r="P82" s="48" t="str">
        <f t="shared" si="10"/>
        <v>-</v>
      </c>
      <c r="Q82" s="48" t="str">
        <f t="shared" si="10"/>
        <v>Escola Básica Narcisa Pereira, Linda-a-Pastora, Oeiras</v>
      </c>
      <c r="R82" s="48" t="str">
        <f t="shared" si="10"/>
        <v>Escola Básica Rio Novo do Príncipe, Cacia, Aveiro</v>
      </c>
      <c r="S82" s="48" t="str">
        <f t="shared" si="10"/>
        <v>Escola Básica de Bicos, Odemira</v>
      </c>
      <c r="T82" s="48" t="str">
        <f t="shared" si="10"/>
        <v>Escola Básica de Crespos, Braga</v>
      </c>
      <c r="U82" s="48" t="str">
        <f t="shared" si="10"/>
        <v>-</v>
      </c>
      <c r="V82" s="48" t="str">
        <f t="shared" si="10"/>
        <v>Escola Básica de Alcaide, Fundão</v>
      </c>
      <c r="W82" s="48" t="str">
        <f t="shared" si="10"/>
        <v>Escola Básica de Almedina, Coimbra</v>
      </c>
      <c r="X82" s="48" t="str">
        <f t="shared" si="10"/>
        <v>Escola Básica n.º 2 de Santa Maria da Feira</v>
      </c>
      <c r="Y82" s="48" t="str">
        <f t="shared" si="10"/>
        <v>Escola Secundária de Seia</v>
      </c>
      <c r="Z82" s="48" t="str">
        <f t="shared" si="10"/>
        <v>Escola Básica de Chãs, Leiria</v>
      </c>
      <c r="AA82" s="48" t="str">
        <f t="shared" si="10"/>
        <v>Escola Básica da Carregueira, Chamusca</v>
      </c>
      <c r="AB82" s="48" t="str">
        <f t="shared" si="10"/>
        <v>Escola Básica da Alta de Lisboa</v>
      </c>
      <c r="AC82" s="48" t="str">
        <f t="shared" si="10"/>
        <v>Escola Básica da Quinta do Conventinho, Santo António dos Cavaleiros, Loures</v>
      </c>
      <c r="AD82" s="48" t="str">
        <f t="shared" si="9"/>
        <v>Escola Básica n.º 1 de Atouguia da Baleia, Peniche</v>
      </c>
      <c r="AE82" s="48" t="str">
        <f t="shared" si="9"/>
        <v>Escola Básica de Pícua, Águas Santas, Maia</v>
      </c>
      <c r="AF82" s="48" t="str">
        <f t="shared" si="9"/>
        <v xml:space="preserve">Escola Básica de Santo António da Charneca, Barreiro_x000D_
</v>
      </c>
      <c r="AG82" s="48" t="str">
        <f t="shared" si="9"/>
        <v>Escola Básica n.º 1 de Rio de Mouro, Sintra</v>
      </c>
      <c r="AH82" s="48" t="str">
        <f t="shared" si="9"/>
        <v>Escola Básica de Monte de Sines, Lousada</v>
      </c>
      <c r="AI82" s="48" t="str">
        <f t="shared" si="9"/>
        <v>Escola Básica de Meio, Viana do Castelo</v>
      </c>
      <c r="AJ82" s="48" t="str">
        <f t="shared" si="9"/>
        <v>Escola Básica de Lordelo, Vila Real</v>
      </c>
      <c r="AK82" s="48" t="str">
        <f t="shared" si="9"/>
        <v>Escola Básica de São João do Monte, Tondela</v>
      </c>
    </row>
    <row r="83" spans="2:37" x14ac:dyDescent="0.3">
      <c r="B83" s="48" t="str">
        <f>D83&amp;COUNTIF($D$3:D83,D83)</f>
        <v>Aveiro67</v>
      </c>
      <c r="C83" t="s">
        <v>155</v>
      </c>
      <c r="D83" t="s">
        <v>117</v>
      </c>
      <c r="E83" t="s">
        <v>544</v>
      </c>
      <c r="F83" t="s">
        <v>470</v>
      </c>
      <c r="G83" t="s">
        <v>545</v>
      </c>
      <c r="H83" t="s">
        <v>546</v>
      </c>
      <c r="I83" s="50" t="s">
        <v>547</v>
      </c>
      <c r="M83">
        <v>81</v>
      </c>
      <c r="N83" s="48" t="str">
        <f t="shared" si="10"/>
        <v>Escola Básica de Outeiro, Reguengos de Monsaraz</v>
      </c>
      <c r="O83" s="48" t="str">
        <f t="shared" si="10"/>
        <v>Escola Básica de São João da Venda, Loulé</v>
      </c>
      <c r="P83" s="48" t="str">
        <f t="shared" si="10"/>
        <v>-</v>
      </c>
      <c r="Q83" s="48" t="str">
        <f t="shared" si="10"/>
        <v>Escola Básica São Bento, Valejas, Oeiras</v>
      </c>
      <c r="R83" s="48" t="str">
        <f t="shared" si="10"/>
        <v>Escola Básica de Glória, Aveiro</v>
      </c>
      <c r="S83" s="48" t="str">
        <f t="shared" si="10"/>
        <v>Escola Básica n.º 2 de Sabóia, Odemira</v>
      </c>
      <c r="T83" s="48" t="str">
        <f t="shared" si="10"/>
        <v>Escola Básica de Arcos, Braga</v>
      </c>
      <c r="U83" s="48" t="str">
        <f t="shared" si="10"/>
        <v>-</v>
      </c>
      <c r="V83" s="48" t="str">
        <f t="shared" si="10"/>
        <v>Escola Básica de Telhado, Fundão</v>
      </c>
      <c r="W83" s="48" t="str">
        <f t="shared" si="10"/>
        <v>Escola Básica de Ameal, Coimbra</v>
      </c>
      <c r="X83" s="48" t="str">
        <f t="shared" si="10"/>
        <v>Escola Básica de Vergada, Santa Maria da Feira</v>
      </c>
      <c r="Y83" s="48" t="str">
        <f t="shared" si="10"/>
        <v>Escola Básica de Santiago, Seia</v>
      </c>
      <c r="Z83" s="48" t="str">
        <f t="shared" si="10"/>
        <v>Escola Básica de Colmeias, Leiria</v>
      </c>
      <c r="AA83" s="48" t="str">
        <f t="shared" si="10"/>
        <v>Escola Básica do Chouto, Chamusca</v>
      </c>
      <c r="AB83" s="48" t="str">
        <f t="shared" si="10"/>
        <v>Escola Básica de Santa Maria dos Olivais, Lisboa</v>
      </c>
      <c r="AC83" s="48" t="str">
        <f t="shared" si="10"/>
        <v>Escola Básica António Gedeão, Odivelas</v>
      </c>
      <c r="AD83" s="48" t="str">
        <f t="shared" si="9"/>
        <v>Escola Básica de Atouguia da Baleia, Peniche</v>
      </c>
      <c r="AE83" s="48" t="str">
        <f t="shared" si="9"/>
        <v>Escola Básica de Giesta, Pedrouços, Maia</v>
      </c>
      <c r="AF83" s="48" t="str">
        <f t="shared" si="9"/>
        <v>Escola Básica de Fidalguinhos, Barreiro</v>
      </c>
      <c r="AG83" s="48" t="str">
        <f t="shared" si="9"/>
        <v>Escola Básica n.º 2 de Queluz, Sintra</v>
      </c>
      <c r="AH83" s="48" t="str">
        <f t="shared" si="9"/>
        <v>Escola Básica de Cristelos, Lousada</v>
      </c>
      <c r="AI83" s="48" t="str">
        <f t="shared" si="9"/>
        <v>Escola Básica da Abelheira, Viana do Castelo</v>
      </c>
      <c r="AJ83" s="48" t="str">
        <f t="shared" si="9"/>
        <v>Escola Básica de Prado, Vila Real</v>
      </c>
      <c r="AK83" s="48" t="str">
        <f t="shared" si="9"/>
        <v>Escola Básica de Caramulo, Tondela</v>
      </c>
    </row>
    <row r="84" spans="2:37" x14ac:dyDescent="0.3">
      <c r="B84" s="48" t="str">
        <f>D84&amp;COUNTIF($D$3:D84,D84)</f>
        <v>Aveiro68</v>
      </c>
      <c r="C84" t="s">
        <v>155</v>
      </c>
      <c r="D84" t="s">
        <v>117</v>
      </c>
      <c r="E84" t="s">
        <v>548</v>
      </c>
      <c r="F84" t="s">
        <v>493</v>
      </c>
      <c r="G84" t="s">
        <v>549</v>
      </c>
      <c r="H84" t="s">
        <v>550</v>
      </c>
      <c r="I84" s="50" t="s">
        <v>551</v>
      </c>
      <c r="M84">
        <v>82</v>
      </c>
      <c r="N84" s="48" t="str">
        <f t="shared" si="10"/>
        <v>Escola Básica Manuel Augusto Papança, Reguengos de Monsaraz</v>
      </c>
      <c r="O84" s="48" t="str">
        <f t="shared" si="10"/>
        <v>Escola Básica de Benfarras, Loulé</v>
      </c>
      <c r="P84" s="48" t="str">
        <f t="shared" si="10"/>
        <v>-</v>
      </c>
      <c r="Q84" s="48" t="str">
        <f t="shared" si="10"/>
        <v>Escola Básica de Santo António de Tercena, Oeiras</v>
      </c>
      <c r="R84" s="48" t="str">
        <f t="shared" si="10"/>
        <v>Escola Básica de Taboeira, Aveiro</v>
      </c>
      <c r="S84" s="48" t="str">
        <f t="shared" si="10"/>
        <v>Escola Básica de São Martinho das Amoreiras, Odemira</v>
      </c>
      <c r="T84" s="48" t="str">
        <f t="shared" si="10"/>
        <v>Escola Básica de Aveleda, Braga</v>
      </c>
      <c r="U84" s="48" t="str">
        <f t="shared" si="10"/>
        <v>-</v>
      </c>
      <c r="V84" s="48" t="str">
        <f t="shared" si="10"/>
        <v>Escola Básica de Vale de Prazeres, Fundão</v>
      </c>
      <c r="W84" s="48" t="str">
        <f t="shared" si="10"/>
        <v>Escola Básica de Vilela, Coimbra</v>
      </c>
      <c r="X84" s="48" t="str">
        <f t="shared" si="10"/>
        <v>Escola Básica Fernando Pessoa, Santa Maria da Feira</v>
      </c>
      <c r="Y84" s="48" t="str">
        <f t="shared" si="10"/>
        <v>Escola Básica Dr. Reis Leitão, Loriga, Seia</v>
      </c>
      <c r="Z84" s="48" t="str">
        <f t="shared" si="10"/>
        <v>Escola Básica José Saraiva, Leiria</v>
      </c>
      <c r="AA84" s="48" t="str">
        <f t="shared" si="10"/>
        <v>Escola Básica de Vale de Cavalos, Chamusca</v>
      </c>
      <c r="AB84" s="48" t="str">
        <f t="shared" si="10"/>
        <v>Escola Secundária Camões, Lisboa</v>
      </c>
      <c r="AC84" s="48" t="str">
        <f t="shared" si="10"/>
        <v>Escola Básica Rainha Santa, Patameiras, Odivelas</v>
      </c>
      <c r="AD84" s="48" t="str">
        <f t="shared" si="9"/>
        <v>Escola Básica da Bufarda, Peniche</v>
      </c>
      <c r="AE84" s="48" t="str">
        <f t="shared" si="9"/>
        <v>Escola Básica de Gueifães, Maia</v>
      </c>
      <c r="AF84" s="48" t="str">
        <f t="shared" si="9"/>
        <v>Escola Básica n.º 1 do Lavradio, Barreiro</v>
      </c>
      <c r="AG84" s="48" t="str">
        <f t="shared" si="9"/>
        <v>Escola Básica de Xutaria, Belas, Sintra</v>
      </c>
      <c r="AH84" s="48" t="str">
        <f t="shared" si="9"/>
        <v>Escola Básica de Telheiro, Lousada</v>
      </c>
      <c r="AI84" s="48" t="str">
        <f t="shared" si="9"/>
        <v>Escola Básica de Vila Nova de Anha, Viana do Castelo</v>
      </c>
      <c r="AJ84" s="48" t="str">
        <f t="shared" si="9"/>
        <v>Escola Básica de Mondrões, Vila Real</v>
      </c>
      <c r="AK84" s="48" t="str">
        <f t="shared" si="9"/>
        <v>Escola Básica de Tonda, Tondela</v>
      </c>
    </row>
    <row r="85" spans="2:37" x14ac:dyDescent="0.3">
      <c r="B85" s="48" t="str">
        <f>D85&amp;COUNTIF($D$3:D85,D85)</f>
        <v>Aveiro69</v>
      </c>
      <c r="C85" t="s">
        <v>155</v>
      </c>
      <c r="D85" t="s">
        <v>117</v>
      </c>
      <c r="E85" t="s">
        <v>552</v>
      </c>
      <c r="F85" t="s">
        <v>445</v>
      </c>
      <c r="G85" t="s">
        <v>553</v>
      </c>
      <c r="H85" t="s">
        <v>554</v>
      </c>
      <c r="I85" s="50" t="s">
        <v>555</v>
      </c>
      <c r="M85">
        <v>83</v>
      </c>
      <c r="N85" s="48" t="str">
        <f t="shared" si="10"/>
        <v>Escola Básica de São Pedro do Corval, Reguengos de Monsaraz</v>
      </c>
      <c r="O85" s="48" t="str">
        <f t="shared" si="10"/>
        <v>Escola Básica n.º 3 de Loulé</v>
      </c>
      <c r="P85" s="48" t="str">
        <f t="shared" si="10"/>
        <v>-</v>
      </c>
      <c r="Q85" s="48" t="str">
        <f t="shared" si="10"/>
        <v>Escola Secundária Camilo Castelo Branco, Carnaxide, Oeiras</v>
      </c>
      <c r="R85" s="48" t="str">
        <f t="shared" si="10"/>
        <v>Escola Básica Visconde de Salreu, Estarreja</v>
      </c>
      <c r="S85" s="48" t="str">
        <f t="shared" si="10"/>
        <v>Escola Básica Engenheiro Manuel R. Amaro da Costa, São Teotónio, Odemira</v>
      </c>
      <c r="T85" s="48" t="str">
        <f t="shared" si="10"/>
        <v>Escola Básica de Espinho, Braga</v>
      </c>
      <c r="U85" s="48" t="str">
        <f t="shared" si="10"/>
        <v>-</v>
      </c>
      <c r="V85" s="48" t="str">
        <f t="shared" si="10"/>
        <v>Escola Básica de Ladoeiro, Idanha-a-Nova</v>
      </c>
      <c r="W85" s="48" t="str">
        <f t="shared" si="10"/>
        <v>Escola Básica de Vera Cruz, Coimbra</v>
      </c>
      <c r="X85" s="48" t="str">
        <f t="shared" si="10"/>
        <v>Escola Básica de Argoncilhe, Santa Maria da Feira</v>
      </c>
      <c r="Y85" s="48" t="str">
        <f t="shared" si="10"/>
        <v>Escola Básica de São Romão, Seia</v>
      </c>
      <c r="Z85" s="48" t="str">
        <f t="shared" si="10"/>
        <v>Escola Básica de Palmeiria, Leiria</v>
      </c>
      <c r="AA85" s="48" t="str">
        <f t="shared" si="10"/>
        <v>Escola Básica de Santa Margarida da Coutada, Constância</v>
      </c>
      <c r="AB85" s="48" t="str">
        <f t="shared" si="10"/>
        <v>Escola Básica Frei Luís de Sousa, Lisboa</v>
      </c>
      <c r="AC85" s="48" t="str">
        <f t="shared" si="10"/>
        <v>Escola Básica João Villaret, Ramada, Odivelas</v>
      </c>
      <c r="AD85" s="48" t="str">
        <f t="shared" si="9"/>
        <v>Escola Básica Velha de Peniche</v>
      </c>
      <c r="AE85" s="48" t="str">
        <f t="shared" si="9"/>
        <v>Escola Básica e Secundária Dr. Vieira de Carvalho, Moreira da Maia, Maia</v>
      </c>
      <c r="AF85" s="48" t="str">
        <f t="shared" si="9"/>
        <v>Escola Básica n.º 5 do Barreiro</v>
      </c>
      <c r="AG85" s="48" t="str">
        <f t="shared" si="9"/>
        <v>Escola Secundária Miguel Torga, Monte Abraão, Sintra</v>
      </c>
      <c r="AH85" s="48" t="str">
        <f t="shared" si="9"/>
        <v>Escola Básica de Ordem, Lousada</v>
      </c>
      <c r="AI85" s="48" t="str">
        <f t="shared" si="9"/>
        <v>Escola Básica de Geraz do Lima, Viana do Castelo</v>
      </c>
      <c r="AJ85" s="48" t="str">
        <f t="shared" si="9"/>
        <v>Escola Secundária Morgado de Mateus, Vila Real</v>
      </c>
      <c r="AK85" s="48" t="str">
        <f t="shared" si="9"/>
        <v>Escola Básica de Tourigo, Tondela</v>
      </c>
    </row>
    <row r="86" spans="2:37" x14ac:dyDescent="0.3">
      <c r="B86" s="48" t="str">
        <f>D86&amp;COUNTIF($D$3:D86,D86)</f>
        <v>Aveiro70</v>
      </c>
      <c r="C86" t="s">
        <v>155</v>
      </c>
      <c r="D86" t="s">
        <v>117</v>
      </c>
      <c r="E86" t="s">
        <v>556</v>
      </c>
      <c r="F86" t="s">
        <v>445</v>
      </c>
      <c r="G86" t="s">
        <v>557</v>
      </c>
      <c r="H86" t="s">
        <v>558</v>
      </c>
      <c r="I86" s="50" t="s">
        <v>559</v>
      </c>
      <c r="M86">
        <v>84</v>
      </c>
      <c r="N86" s="48" t="str">
        <f t="shared" si="10"/>
        <v>Escola Básica de Campinho, Reguengos de Monsaraz</v>
      </c>
      <c r="O86" s="48" t="str">
        <f t="shared" si="10"/>
        <v>Escola Básica de Abelheira, Quarteira, Loulé</v>
      </c>
      <c r="P86" s="48" t="str">
        <f t="shared" si="10"/>
        <v>-</v>
      </c>
      <c r="Q86" s="48" t="str">
        <f t="shared" si="10"/>
        <v>Escola Básica e Secundária Aquilino Ribeiro, Leião, Oeiras</v>
      </c>
      <c r="R86" s="48" t="str">
        <f t="shared" si="10"/>
        <v>Escola Básica de Pinheiro, Veiros, Estarreja</v>
      </c>
      <c r="S86" s="48" t="str">
        <f t="shared" si="10"/>
        <v>Escola Básica de Santana da Serra, Ourique</v>
      </c>
      <c r="T86" s="48" t="str">
        <f t="shared" si="10"/>
        <v>Escola Secundária de Maximinos, Braga</v>
      </c>
      <c r="U86" s="48" t="str">
        <f t="shared" si="10"/>
        <v>-</v>
      </c>
      <c r="V86" s="48" t="str">
        <f t="shared" si="10"/>
        <v>Escola Básica de Idanha-a-Nova</v>
      </c>
      <c r="W86" s="48" t="str">
        <f t="shared" si="10"/>
        <v>Escola Básica Associação Portuguesa de Paralisia Cerebral, Coimbra</v>
      </c>
      <c r="X86" s="48" t="str">
        <f t="shared" si="10"/>
        <v>Escola Básica de Casalmeão, Santa Maria da Feira</v>
      </c>
      <c r="Y86" s="48" t="str">
        <f t="shared" si="10"/>
        <v>Escola Básica de Tourais-Paranhos, Seia</v>
      </c>
      <c r="Z86" s="48" t="str">
        <f t="shared" si="10"/>
        <v>Escola Básica de Bidoeira de Cima, Leiria</v>
      </c>
      <c r="AA86" s="48" t="str">
        <f t="shared" si="10"/>
        <v>Escola Básica de Constância</v>
      </c>
      <c r="AB86" s="48" t="str">
        <f t="shared" si="10"/>
        <v>Escola Básica Sampaio Garrido, Lisboa</v>
      </c>
      <c r="AC86" s="48" t="str">
        <f t="shared" si="10"/>
        <v>Escola Básica de Fanqueiro, Loures</v>
      </c>
      <c r="AD86" s="48" t="str">
        <f t="shared" si="9"/>
        <v>Escola Básica de Ota, Alenquer</v>
      </c>
      <c r="AE86" s="48" t="str">
        <f t="shared" si="9"/>
        <v>Escola Básica de Pedras Rubras, Maia</v>
      </c>
      <c r="AF86" s="48" t="str">
        <f t="shared" si="9"/>
        <v>Escola Básica e Secundária de Santo António, Barreiro</v>
      </c>
      <c r="AG86" s="48" t="str">
        <f t="shared" si="9"/>
        <v>Escola Básica n.º 2 de Casal de Cambra, Sintra</v>
      </c>
      <c r="AH86" s="48" t="str">
        <f t="shared" si="9"/>
        <v>Escola Básica de Lousada Centro</v>
      </c>
      <c r="AI86" s="48" t="str">
        <f t="shared" si="9"/>
        <v>Escola Secundária de Santa Maria Maior, Viana do Castelo</v>
      </c>
      <c r="AJ86" s="48" t="str">
        <f t="shared" si="9"/>
        <v>Escola Básica n.º 1 de Vila Seca, Vila Real</v>
      </c>
      <c r="AK86" s="48" t="str">
        <f t="shared" si="9"/>
        <v>Escola Básica de São Miguel do Outeiro, Tondela</v>
      </c>
    </row>
    <row r="87" spans="2:37" x14ac:dyDescent="0.3">
      <c r="B87" s="48" t="str">
        <f>D87&amp;COUNTIF($D$3:D87,D87)</f>
        <v>Aveiro71</v>
      </c>
      <c r="C87" t="s">
        <v>155</v>
      </c>
      <c r="D87" t="s">
        <v>117</v>
      </c>
      <c r="E87" t="s">
        <v>560</v>
      </c>
      <c r="F87" t="s">
        <v>532</v>
      </c>
      <c r="G87" t="s">
        <v>561</v>
      </c>
      <c r="H87" t="s">
        <v>562</v>
      </c>
      <c r="I87" s="50" t="s">
        <v>563</v>
      </c>
      <c r="M87">
        <v>85</v>
      </c>
      <c r="N87" s="48" t="str">
        <f t="shared" si="10"/>
        <v>Escola Básica n.º 1 de Vendas Novas</v>
      </c>
      <c r="O87" s="48" t="str">
        <f t="shared" si="10"/>
        <v>Escola Básica Prof. Dr. Aníbal Cavaco Silva, Boliqueime, Loulé</v>
      </c>
      <c r="P87" s="48" t="str">
        <f t="shared" si="10"/>
        <v>-</v>
      </c>
      <c r="Q87" s="48" t="str">
        <f t="shared" si="10"/>
        <v>Escola Secundária Sebastião e Silva, Oeiras</v>
      </c>
      <c r="R87" s="48" t="str">
        <f t="shared" si="10"/>
        <v>Escola Básica de Congosta, Estarreja</v>
      </c>
      <c r="S87" s="48" t="str">
        <f t="shared" si="10"/>
        <v>Escola Básica de Garvão, Ourique</v>
      </c>
      <c r="T87" s="48" t="str">
        <f t="shared" si="10"/>
        <v>Escola Básica de Lamaçães, Braga</v>
      </c>
      <c r="U87" s="48" t="str">
        <f t="shared" si="10"/>
        <v>-</v>
      </c>
      <c r="V87" s="48" t="str">
        <f t="shared" si="10"/>
        <v>Escola Básica e Secundária José Silvestre Ribeiro, Idanha-a-Nova</v>
      </c>
      <c r="W87" s="48" t="str">
        <f t="shared" si="10"/>
        <v>Escola Básica n.º 2 de Taveiro, Coimbra</v>
      </c>
      <c r="X87" s="48" t="str">
        <f t="shared" si="10"/>
        <v>Escola Básica de Igreja, Paços de Brandão, Santa Maria da Feira</v>
      </c>
      <c r="Y87" s="48" t="str">
        <f t="shared" si="10"/>
        <v>Escola Secundária Gonçalo Anes Bandarra, Trancoso</v>
      </c>
      <c r="Z87" s="48" t="str">
        <f t="shared" si="10"/>
        <v>Escola Básica de Bouça, Leiria</v>
      </c>
      <c r="AA87" s="48" t="str">
        <f t="shared" si="10"/>
        <v>Escola Básica de Montalvo, Constância</v>
      </c>
      <c r="AB87" s="48" t="str">
        <f t="shared" si="10"/>
        <v>Escola Básica Maria Barroso, Lisboa</v>
      </c>
      <c r="AC87" s="48" t="str">
        <f t="shared" si="10"/>
        <v>Escola Básica n.º 2 de São João da Talha, Loures</v>
      </c>
      <c r="AD87" s="48" t="str">
        <f t="shared" si="9"/>
        <v>Escola Básica do Carregado, Alenquer</v>
      </c>
      <c r="AE87" s="48" t="str">
        <f t="shared" si="9"/>
        <v>Escola Secundária da Maia</v>
      </c>
      <c r="AF87" s="48" t="str">
        <f t="shared" si="9"/>
        <v>Escola Básica Álvaro Velho, Lavradio, Barreiro</v>
      </c>
      <c r="AG87" s="48" t="str">
        <f t="shared" si="9"/>
        <v>Escola Básica de Vale Mourão, Sintra</v>
      </c>
      <c r="AH87" s="48" t="str">
        <f t="shared" si="9"/>
        <v>Escola Básica de Mourinho, Lousada</v>
      </c>
      <c r="AI87" s="48" t="str">
        <f t="shared" si="9"/>
        <v>Escola Básica de Igreja, Alvarães, Viana do Castelo</v>
      </c>
      <c r="AJ87" s="48" t="str">
        <f t="shared" si="9"/>
        <v>Escola Básica de Vendas de Cima, Vila Real</v>
      </c>
      <c r="AK87" s="48" t="str">
        <f t="shared" si="9"/>
        <v>Escola Básica de Molelos, Tondela</v>
      </c>
    </row>
    <row r="88" spans="2:37" x14ac:dyDescent="0.3">
      <c r="B88" s="48" t="str">
        <f>D88&amp;COUNTIF($D$3:D88,D88)</f>
        <v>Aveiro72</v>
      </c>
      <c r="C88" t="s">
        <v>155</v>
      </c>
      <c r="D88" t="s">
        <v>117</v>
      </c>
      <c r="E88" t="s">
        <v>564</v>
      </c>
      <c r="F88" t="s">
        <v>519</v>
      </c>
      <c r="G88" t="s">
        <v>565</v>
      </c>
      <c r="H88" t="s">
        <v>566</v>
      </c>
      <c r="I88" s="50" t="s">
        <v>567</v>
      </c>
      <c r="M88">
        <v>86</v>
      </c>
      <c r="N88" s="48" t="str">
        <f t="shared" si="10"/>
        <v>Escola Secundária de Vendas Novas</v>
      </c>
      <c r="O88" s="48" t="str">
        <f t="shared" si="10"/>
        <v>Escola Básica D. Francisca de Aragão, Quarteira, Loulé</v>
      </c>
      <c r="P88" s="48" t="str">
        <f t="shared" si="10"/>
        <v>-</v>
      </c>
      <c r="Q88" s="48" t="str">
        <f t="shared" si="10"/>
        <v>Escola Básica Pedro Álvares Cabral, Porto Salvo, Oeiras</v>
      </c>
      <c r="R88" s="48" t="str">
        <f t="shared" si="10"/>
        <v>Escola Secundária de Estarreja</v>
      </c>
      <c r="S88" s="48" t="str">
        <f t="shared" si="10"/>
        <v>Escola Básica de Ourique</v>
      </c>
      <c r="T88" s="48" t="str">
        <f t="shared" si="10"/>
        <v>Escola Básica de Pousada, Braga</v>
      </c>
      <c r="U88" s="48" t="str">
        <f t="shared" si="10"/>
        <v>-</v>
      </c>
      <c r="V88" s="48" t="str">
        <f t="shared" si="10"/>
        <v>Escola Básica de Zebreira, Idanha-a-Nova</v>
      </c>
      <c r="W88" s="48" t="str">
        <f t="shared" si="10"/>
        <v>Escola Básica Inês de Castro, São Martinho do Bispo, Coimbra</v>
      </c>
      <c r="X88" s="48" t="str">
        <f t="shared" si="10"/>
        <v>Escola Básica de Milheirós de Poiares, Santa Maria da Feira</v>
      </c>
      <c r="Y88" s="48" t="str">
        <f t="shared" si="10"/>
        <v>Escola Básica de Cogula, Trancoso</v>
      </c>
      <c r="Z88" s="48" t="str">
        <f t="shared" si="10"/>
        <v>Escola Secundária Francisco Rodrigues Lobo, Leiria</v>
      </c>
      <c r="AA88" s="48" t="str">
        <f t="shared" si="10"/>
        <v>Escola Básica e Secundária Luís de Camões, Constância</v>
      </c>
      <c r="AB88" s="48" t="str">
        <f t="shared" si="10"/>
        <v>Escola Básica Arquitecto Gonçalo Ribeiro Telles, Lisboa</v>
      </c>
      <c r="AC88" s="48" t="str">
        <f t="shared" si="10"/>
        <v>Escola Básica n.º 3 de Sacavém, Loures</v>
      </c>
      <c r="AD88" s="48" t="str">
        <f t="shared" si="9"/>
        <v>Escola Básica de Canados, Alenquer</v>
      </c>
      <c r="AE88" s="48" t="str">
        <f t="shared" si="9"/>
        <v>Escola Básica de Corim, Águas Santas, Maia</v>
      </c>
      <c r="AF88" s="48" t="str">
        <f t="shared" si="9"/>
        <v>Escola Básica de Vila Chã, Barreiro</v>
      </c>
      <c r="AG88" s="48" t="str">
        <f t="shared" si="9"/>
        <v>Escola Básica n.º 2 de Massamá, Sintra</v>
      </c>
      <c r="AH88" s="48" t="str">
        <f t="shared" si="9"/>
        <v>Escola Básica de Campo, Lousada</v>
      </c>
      <c r="AI88" s="48" t="str">
        <f t="shared" si="9"/>
        <v>Escola Básica de Monte, Viana do Castelo</v>
      </c>
      <c r="AJ88" s="48" t="str">
        <f t="shared" si="9"/>
        <v>Escola Básica José Manuel Durão Barroso, Armamar</v>
      </c>
      <c r="AK88" s="48" t="str">
        <f t="shared" si="9"/>
        <v>Escola Básica de Tondela</v>
      </c>
    </row>
    <row r="89" spans="2:37" x14ac:dyDescent="0.3">
      <c r="B89" s="48" t="str">
        <f>D89&amp;COUNTIF($D$3:D89,D89)</f>
        <v>Aveiro73</v>
      </c>
      <c r="C89" t="s">
        <v>155</v>
      </c>
      <c r="D89" t="s">
        <v>117</v>
      </c>
      <c r="E89" t="s">
        <v>568</v>
      </c>
      <c r="F89" t="s">
        <v>460</v>
      </c>
      <c r="G89" t="s">
        <v>569</v>
      </c>
      <c r="H89" t="s">
        <v>570</v>
      </c>
      <c r="I89" s="50" t="s">
        <v>571</v>
      </c>
      <c r="M89">
        <v>87</v>
      </c>
      <c r="N89" s="48" t="str">
        <f t="shared" si="10"/>
        <v>Escola Básica n.º 2 de Vendas Novas</v>
      </c>
      <c r="O89" s="48" t="str">
        <f t="shared" si="10"/>
        <v>Escola Básica n.º 4 de Loulé</v>
      </c>
      <c r="P89" s="48" t="str">
        <f t="shared" si="10"/>
        <v>-</v>
      </c>
      <c r="Q89" s="48" t="str">
        <f t="shared" si="10"/>
        <v>Escola Básica Sá de Miranda, Oeiras</v>
      </c>
      <c r="R89" s="48" t="str">
        <f t="shared" si="10"/>
        <v>Escola Básica de Mato, Estarreja</v>
      </c>
      <c r="S89" s="48" t="str">
        <f t="shared" si="10"/>
        <v>Escola Básica e Secundária de Ourique</v>
      </c>
      <c r="T89" s="48" t="str">
        <f t="shared" si="10"/>
        <v>Escola Básica do Bairro da Alegria, Braga</v>
      </c>
      <c r="U89" s="48" t="str">
        <f t="shared" si="10"/>
        <v>-</v>
      </c>
      <c r="V89" s="48" t="str">
        <f t="shared" si="10"/>
        <v>Escola Básica de Penha Garcia, Idanha-a-Nova</v>
      </c>
      <c r="W89" s="48" t="str">
        <f t="shared" si="10"/>
        <v>Escola Secundária D. Dinis, Coimbra</v>
      </c>
      <c r="X89" s="48" t="str">
        <f t="shared" si="10"/>
        <v>Escola Básica de Outeiro, Rio Meão, Santa Maria da Feira</v>
      </c>
      <c r="Y89" s="48" t="str">
        <f t="shared" si="10"/>
        <v>Escola Básica de Trancoso</v>
      </c>
      <c r="Z89" s="48" t="str">
        <f t="shared" si="10"/>
        <v>Escola Básica de Guimarota, Leiria</v>
      </c>
      <c r="AA89" s="48" t="str">
        <f t="shared" si="10"/>
        <v>Escola Básica de Foros do Rebocho, Coruche</v>
      </c>
      <c r="AB89" s="48" t="str">
        <f t="shared" si="10"/>
        <v>Escola Básica Maria da Luz de Deus Ramos, Lisboa</v>
      </c>
      <c r="AC89" s="48" t="str">
        <f t="shared" si="10"/>
        <v>Escola Básica Maria Máxima Vaz, Odivelas</v>
      </c>
      <c r="AD89" s="48" t="str">
        <f t="shared" si="9"/>
        <v>Escola Básica de Olhalvo, Alenquer</v>
      </c>
      <c r="AE89" s="48" t="str">
        <f t="shared" si="9"/>
        <v>Escola Básica de Cidade Jardim, Vermoim, Maia</v>
      </c>
      <c r="AF89" s="48" t="str">
        <f t="shared" si="9"/>
        <v>Escola Básica Padre Abílio Mendes, Barreiro</v>
      </c>
      <c r="AG89" s="48" t="str">
        <f t="shared" si="9"/>
        <v>Escola Básica do Pendão, Sintra</v>
      </c>
      <c r="AH89" s="48" t="str">
        <f t="shared" si="9"/>
        <v>Escola Básica de Mós, Lousada</v>
      </c>
      <c r="AI89" s="48" t="str">
        <f t="shared" si="9"/>
        <v>Escola Básica da Foz do Neiva, Castelo do Neiva, Viana do Castelo</v>
      </c>
      <c r="AJ89" s="48" t="str">
        <f t="shared" si="9"/>
        <v>Escola Básica e Secundária Gomes Teixeira, Armamar</v>
      </c>
      <c r="AK89" s="48" t="str">
        <f t="shared" si="9"/>
        <v>Escola Secundária de Tondela</v>
      </c>
    </row>
    <row r="90" spans="2:37" x14ac:dyDescent="0.3">
      <c r="B90" s="48" t="str">
        <f>D90&amp;COUNTIF($D$3:D90,D90)</f>
        <v>Aveiro74</v>
      </c>
      <c r="C90" t="s">
        <v>155</v>
      </c>
      <c r="D90" t="s">
        <v>117</v>
      </c>
      <c r="E90" t="s">
        <v>572</v>
      </c>
      <c r="F90" t="s">
        <v>470</v>
      </c>
      <c r="G90" t="s">
        <v>573</v>
      </c>
      <c r="H90" t="s">
        <v>574</v>
      </c>
      <c r="I90" s="50" t="s">
        <v>575</v>
      </c>
      <c r="M90">
        <v>88</v>
      </c>
      <c r="N90" s="48" t="str">
        <f t="shared" si="10"/>
        <v>Escola Básica de Landeira, Vendas Novas</v>
      </c>
      <c r="O90" s="48" t="str">
        <f t="shared" si="10"/>
        <v>Escola Básica de Vale Judeu, Loulé</v>
      </c>
      <c r="P90" s="48" t="str">
        <f t="shared" si="10"/>
        <v>-</v>
      </c>
      <c r="Q90" s="48" t="str">
        <f t="shared" si="10"/>
        <v>Escola Básica Conde de Ferreira, Oeiras</v>
      </c>
      <c r="R90" s="48" t="str">
        <f t="shared" si="10"/>
        <v>Escola Básica Padre Donaciano Abreu Freire, Estarreja</v>
      </c>
      <c r="S90" s="48" t="str">
        <f t="shared" si="10"/>
        <v>Escola Básica n.º 2 de Vila Nova de S. Bento, Serpa</v>
      </c>
      <c r="T90" s="48" t="str">
        <f t="shared" si="10"/>
        <v>Escola Básica Frei Caetano Brandão, Maximinos, Braga</v>
      </c>
      <c r="U90" s="48" t="str">
        <f t="shared" si="10"/>
        <v>-</v>
      </c>
      <c r="V90" s="48" t="str">
        <f t="shared" si="10"/>
        <v>Escola Básica de Monsanto, Idanha-a-Nova</v>
      </c>
      <c r="W90" s="48" t="str">
        <f t="shared" si="10"/>
        <v>Escola Básica de São Martinho de Árvore, Coimbra</v>
      </c>
      <c r="X90" s="48" t="str">
        <f t="shared" si="10"/>
        <v>Escola Básica de Presinha, Santa Maria da Feira</v>
      </c>
      <c r="Y90" s="48" t="str">
        <f t="shared" si="10"/>
        <v>Escola Básica de Vila Franca das Naves, Trancoso</v>
      </c>
      <c r="Z90" s="48" t="str">
        <f t="shared" si="10"/>
        <v>Escola Básica de Serra Porto de Urso, Leiria</v>
      </c>
      <c r="AA90" s="48" t="str">
        <f t="shared" si="10"/>
        <v>Escola Secundária de Coruche</v>
      </c>
      <c r="AB90" s="48" t="str">
        <f t="shared" si="10"/>
        <v>Escola Secundária Rainha Dona Amélia, Lisboa</v>
      </c>
      <c r="AC90" s="48" t="str">
        <f t="shared" si="10"/>
        <v>Escola Básica n.º 1 de Camarate, Loures</v>
      </c>
      <c r="AD90" s="48" t="str">
        <f t="shared" si="9"/>
        <v>Escola Secundária Damião de Goes, Alenquer</v>
      </c>
      <c r="AE90" s="48" t="str">
        <f t="shared" si="9"/>
        <v>Escola Básica de Ferreiró, Maia</v>
      </c>
      <c r="AF90" s="48" t="str">
        <f t="shared" si="9"/>
        <v>Escola Básica n.º 8 do Barreiro</v>
      </c>
      <c r="AG90" s="48" t="str">
        <f t="shared" si="9"/>
        <v>Escola Básica n.º 2 de São Marcos, Sintra</v>
      </c>
      <c r="AH90" s="48" t="str">
        <f t="shared" si="9"/>
        <v>Escola Básica de Carmo, Santo Estevão de Barrosas, Lousada</v>
      </c>
      <c r="AI90" s="48" t="str">
        <f t="shared" si="9"/>
        <v>Escola Básica de Carvalhos, Viana do Castelo</v>
      </c>
      <c r="AJ90" s="48" t="str">
        <f t="shared" si="9"/>
        <v>Escola Básica de Lamego Sudeste</v>
      </c>
      <c r="AK90" s="48" t="str">
        <f t="shared" si="9"/>
        <v>Escola Básica de Lobão, Tondela</v>
      </c>
    </row>
    <row r="91" spans="2:37" x14ac:dyDescent="0.3">
      <c r="B91" s="48" t="str">
        <f>D91&amp;COUNTIF($D$3:D91,D91)</f>
        <v>Aveiro75</v>
      </c>
      <c r="C91" t="s">
        <v>155</v>
      </c>
      <c r="D91" t="s">
        <v>117</v>
      </c>
      <c r="E91" t="s">
        <v>576</v>
      </c>
      <c r="F91" t="s">
        <v>460</v>
      </c>
      <c r="G91" t="s">
        <v>577</v>
      </c>
      <c r="H91" t="s">
        <v>578</v>
      </c>
      <c r="I91" s="50" t="s">
        <v>579</v>
      </c>
      <c r="M91">
        <v>89</v>
      </c>
      <c r="N91" s="48" t="str">
        <f t="shared" si="10"/>
        <v>Escola Básica dos Campos da Misericórdia, Vendas Novas</v>
      </c>
      <c r="O91" s="48" t="str">
        <f t="shared" si="10"/>
        <v>Escola Básica de Almancil, Loulé</v>
      </c>
      <c r="P91" s="48" t="str">
        <f t="shared" si="10"/>
        <v>-</v>
      </c>
      <c r="Q91" s="48" t="str">
        <f t="shared" si="10"/>
        <v>Escola Secundária de Miraflores, Algés, Oeiras</v>
      </c>
      <c r="R91" s="48" t="str">
        <f t="shared" si="10"/>
        <v>Escola Básica Professor Doutor Egas Moniz, Avanca, Estarreja</v>
      </c>
      <c r="S91" s="48" t="str">
        <f t="shared" si="10"/>
        <v>Escola Básica de Vales Mortos, Serpa</v>
      </c>
      <c r="T91" s="48" t="str">
        <f t="shared" si="10"/>
        <v>Escola Básica n.º 2 de Lamaçães, Braga</v>
      </c>
      <c r="U91" s="48" t="str">
        <f t="shared" si="10"/>
        <v>-</v>
      </c>
      <c r="V91" s="48" t="str">
        <f t="shared" si="10"/>
        <v>Escola Básica de Orvalho, Oleiros</v>
      </c>
      <c r="W91" s="48" t="str">
        <f t="shared" si="10"/>
        <v>Escola Básica de Assafarge, Coimbra</v>
      </c>
      <c r="X91" s="48" t="str">
        <f t="shared" si="10"/>
        <v>Escola Básica de Beira, Gião, Santa Maria da Feira</v>
      </c>
      <c r="Y91" s="48" t="str">
        <f t="shared" si="10"/>
        <v>Escola Básica de Palhais, Trancoso</v>
      </c>
      <c r="Z91" s="48" t="str">
        <f t="shared" si="10"/>
        <v>Escola Básica de Casal Novo, Leiria</v>
      </c>
      <c r="AA91" s="48" t="str">
        <f t="shared" si="10"/>
        <v>Escola Básica da Lamarosa, Coruche</v>
      </c>
      <c r="AB91" s="48" t="str">
        <f t="shared" si="10"/>
        <v>Escola Secundária Padre António Vieira, Lisboa</v>
      </c>
      <c r="AC91" s="48" t="str">
        <f t="shared" si="10"/>
        <v>Escola Básica do Bairro da Covina, Santa Iria de Azoia, Loures</v>
      </c>
      <c r="AD91" s="48" t="str">
        <f t="shared" si="9"/>
        <v>Escola Básica n.º 1 do Carregado, Alenquer</v>
      </c>
      <c r="AE91" s="48" t="str">
        <f t="shared" si="9"/>
        <v>Escola Básica e Secundária de Pedrouços, Maia</v>
      </c>
      <c r="AF91" s="48" t="str">
        <f t="shared" si="9"/>
        <v>Escola Básica da Cidade Sol, Santo António da Charneca, Barreiro</v>
      </c>
      <c r="AG91" s="48" t="str">
        <f t="shared" si="9"/>
        <v>Escola Básica n.º 1 da Terrugem, Sintra</v>
      </c>
      <c r="AH91" s="48" t="str">
        <f t="shared" si="9"/>
        <v>Escola Básica de Boim, Lousada</v>
      </c>
      <c r="AI91" s="48" t="str">
        <f t="shared" si="9"/>
        <v>Escola Básica de Chafé, Viana do Castelo</v>
      </c>
      <c r="AJ91" s="48" t="str">
        <f t="shared" si="9"/>
        <v>Escola Básica de Penude, Lamego</v>
      </c>
      <c r="AK91" s="48" t="str">
        <f t="shared" si="9"/>
        <v>Escola Básica Aquilino Ribeiro, Vila Nova de Paiva</v>
      </c>
    </row>
    <row r="92" spans="2:37" x14ac:dyDescent="0.3">
      <c r="B92" s="48" t="str">
        <f>D92&amp;COUNTIF($D$3:D92,D92)</f>
        <v>Aveiro76</v>
      </c>
      <c r="C92" t="s">
        <v>155</v>
      </c>
      <c r="D92" t="s">
        <v>117</v>
      </c>
      <c r="E92" t="s">
        <v>580</v>
      </c>
      <c r="F92" t="s">
        <v>484</v>
      </c>
      <c r="G92" t="s">
        <v>581</v>
      </c>
      <c r="H92" t="s">
        <v>582</v>
      </c>
      <c r="I92" s="50" t="s">
        <v>583</v>
      </c>
      <c r="M92">
        <v>90</v>
      </c>
      <c r="N92" s="48" t="str">
        <f t="shared" si="10"/>
        <v>Escola Básica de Alcáçovas, Viana do Alentejo</v>
      </c>
      <c r="O92" s="48" t="str">
        <f t="shared" si="10"/>
        <v>Escola Básica de Cortelha, Loulé</v>
      </c>
      <c r="P92" s="48" t="str">
        <f t="shared" si="10"/>
        <v>-</v>
      </c>
      <c r="Q92" s="48" t="str">
        <f t="shared" si="10"/>
        <v>Escola Básica e Secundária Amélia Rey Colaço, Linda-a-Velha, Oeiras</v>
      </c>
      <c r="R92" s="48" t="str">
        <f t="shared" si="10"/>
        <v>Escola Básica de Pardilhó, Estarreja</v>
      </c>
      <c r="S92" s="48" t="str">
        <f t="shared" si="10"/>
        <v>Escola Secundária de Serpa</v>
      </c>
      <c r="T92" s="48" t="str">
        <f t="shared" si="10"/>
        <v>Escola Básica da Naia, Ferreiros, Braga</v>
      </c>
      <c r="U92" s="48" t="str">
        <f t="shared" si="10"/>
        <v>-</v>
      </c>
      <c r="V92" s="48" t="str">
        <f t="shared" si="10"/>
        <v>Escola Básica e Secundária Padre António de Andrade, Oleiros</v>
      </c>
      <c r="W92" s="48" t="str">
        <f t="shared" si="10"/>
        <v>Escola Básica de Castelo Viegas, Coimbra</v>
      </c>
      <c r="X92" s="48" t="str">
        <f t="shared" si="10"/>
        <v>Escola Básica de Arraial, Sanguedo, Santa Maria da Feira</v>
      </c>
      <c r="Y92" s="48" t="str">
        <f t="shared" si="10"/>
        <v>Escola Básica de Freches, Trancoso</v>
      </c>
      <c r="Z92" s="48" t="str">
        <f t="shared" si="10"/>
        <v>Escola Básica de Carvide, Leiria</v>
      </c>
      <c r="AA92" s="48" t="str">
        <f t="shared" si="10"/>
        <v>Escola Básica do Couço, Coruche</v>
      </c>
      <c r="AB92" s="48" t="str">
        <f t="shared" si="10"/>
        <v>Escola Secundária Pedro Nunes, Lisboa</v>
      </c>
      <c r="AC92" s="48" t="str">
        <f t="shared" si="10"/>
        <v>Escola Secundária de Caneças, Odivelas</v>
      </c>
      <c r="AD92" s="48" t="str">
        <f t="shared" si="9"/>
        <v>Escola Básica de Alenquer</v>
      </c>
      <c r="AE92" s="48" t="str">
        <f t="shared" si="9"/>
        <v>Escola Básica Santa Cristina, Folgosa, Maia</v>
      </c>
      <c r="AF92" s="48" t="str">
        <f t="shared" si="9"/>
        <v>Escola Básica do Barreiro</v>
      </c>
      <c r="AG92" s="48" t="str">
        <f t="shared" si="9"/>
        <v>Escola Básica de Manique de Cima, Sintra</v>
      </c>
      <c r="AH92" s="48" t="str">
        <f t="shared" si="9"/>
        <v>Escola Básica de Igreja, Figueiras, Lousada</v>
      </c>
      <c r="AI92" s="48" t="str">
        <f t="shared" si="9"/>
        <v>Escola Básica Dr. Pedro Barbosa, Viana do Castelo</v>
      </c>
      <c r="AJ92" s="48" t="str">
        <f t="shared" si="9"/>
        <v>Escola Básica n.º 1 de Lamego</v>
      </c>
      <c r="AK92" s="48" t="str">
        <f t="shared" si="9"/>
        <v>Escola Secundária de Vila Nova de Paiva</v>
      </c>
    </row>
    <row r="93" spans="2:37" x14ac:dyDescent="0.3">
      <c r="B93" s="48" t="str">
        <f>D93&amp;COUNTIF($D$3:D93,D93)</f>
        <v>Aveiro77</v>
      </c>
      <c r="C93" t="s">
        <v>155</v>
      </c>
      <c r="D93" t="s">
        <v>117</v>
      </c>
      <c r="E93" t="s">
        <v>584</v>
      </c>
      <c r="F93" t="s">
        <v>585</v>
      </c>
      <c r="G93" t="s">
        <v>586</v>
      </c>
      <c r="H93" t="s">
        <v>587</v>
      </c>
      <c r="I93" s="50" t="s">
        <v>588</v>
      </c>
      <c r="M93">
        <v>91</v>
      </c>
      <c r="N93" s="48" t="str">
        <f t="shared" si="10"/>
        <v>Escola Básica e Secundária Dr. Isidoro de Sousa, Viana do Alentejo</v>
      </c>
      <c r="O93" s="48" t="str">
        <f t="shared" si="10"/>
        <v>Escola Básica de Estação, Loulé</v>
      </c>
      <c r="P93" s="48" t="str">
        <f t="shared" si="10"/>
        <v>-</v>
      </c>
      <c r="Q93" s="48" t="str">
        <f t="shared" si="10"/>
        <v>Escola Básica Sylvia Philips, Carnaxide, Oeiras</v>
      </c>
      <c r="R93" s="48" t="str">
        <f t="shared" si="10"/>
        <v>Escola Básica de Cabeças, Estarreja</v>
      </c>
      <c r="S93" s="48" t="str">
        <f t="shared" si="10"/>
        <v>Escola Básica n.º 1 de Vila Nova de S. Bento, Serpa</v>
      </c>
      <c r="T93" s="48" t="str">
        <f t="shared" si="10"/>
        <v>Escola Básica de Merelim - São Pedro, Braga</v>
      </c>
      <c r="U93" s="48" t="str">
        <f t="shared" si="10"/>
        <v>-</v>
      </c>
      <c r="V93" s="48" t="str">
        <f t="shared" si="10"/>
        <v>Escola Básica de Estreito, Oleiros</v>
      </c>
      <c r="W93" s="48" t="str">
        <f t="shared" si="10"/>
        <v>Escola Básica de São Martinho do Bispo, Coimbra</v>
      </c>
      <c r="X93" s="48" t="str">
        <f t="shared" si="10"/>
        <v>Escola Básica de Cavaco, Santa Maria da Feira</v>
      </c>
      <c r="Y93" s="48" t="str">
        <f t="shared" si="10"/>
        <v>-</v>
      </c>
      <c r="Z93" s="48" t="str">
        <f t="shared" si="10"/>
        <v>Escola Básica de Andrinos, Leiria</v>
      </c>
      <c r="AA93" s="48" t="str">
        <f t="shared" si="10"/>
        <v>Escola Básica de Fajarda, Coruche</v>
      </c>
      <c r="AB93" s="48" t="str">
        <f t="shared" si="10"/>
        <v>Escola Básica Prof. Delfim Santos, Lisboa</v>
      </c>
      <c r="AC93" s="48" t="str">
        <f t="shared" si="10"/>
        <v>Escola Básica da Manjoeira, Loures</v>
      </c>
      <c r="AD93" s="48" t="str">
        <f t="shared" si="9"/>
        <v>Escola Básica de Merceana, Alenquer</v>
      </c>
      <c r="AE93" s="48" t="str">
        <f t="shared" si="9"/>
        <v>Escola Básica Lidador, Vila Nova da Telha, Maia</v>
      </c>
      <c r="AF93" s="48" t="str">
        <f t="shared" si="9"/>
        <v xml:space="preserve">Escola Básica de Coina, Barreiro_x000D_
</v>
      </c>
      <c r="AG93" s="48" t="str">
        <f t="shared" si="9"/>
        <v>Escola Básica de Montelavar, Sintra</v>
      </c>
      <c r="AH93" s="48" t="str">
        <f t="shared" si="9"/>
        <v>Escola Básica e Secundária de Lousada Norte</v>
      </c>
      <c r="AI93" s="48" t="str">
        <f t="shared" si="9"/>
        <v>Escola Básica n.º 1 de Abelheira, Viana do Castelo</v>
      </c>
      <c r="AJ93" s="48" t="str">
        <f t="shared" si="9"/>
        <v>Escola Básica de Cambres, Lamego</v>
      </c>
      <c r="AK93" s="48" t="str">
        <f t="shared" si="9"/>
        <v>Escola Básica de Vila Cova à Coelheira, Vila Nova de Paiva</v>
      </c>
    </row>
    <row r="94" spans="2:37" x14ac:dyDescent="0.3">
      <c r="B94" s="48" t="str">
        <f>D94&amp;COUNTIF($D$3:D94,D94)</f>
        <v>Aveiro78</v>
      </c>
      <c r="C94" t="s">
        <v>155</v>
      </c>
      <c r="D94" t="s">
        <v>117</v>
      </c>
      <c r="E94" t="s">
        <v>589</v>
      </c>
      <c r="F94" t="s">
        <v>493</v>
      </c>
      <c r="G94" t="s">
        <v>590</v>
      </c>
      <c r="H94" t="s">
        <v>591</v>
      </c>
      <c r="I94" s="50" t="s">
        <v>592</v>
      </c>
      <c r="M94">
        <v>92</v>
      </c>
      <c r="N94" s="48" t="str">
        <f t="shared" si="10"/>
        <v>Escola Básica de Aguiar, Viana do Alentejo</v>
      </c>
      <c r="O94" s="48" t="str">
        <f t="shared" si="10"/>
        <v>Escola Básica Dr. António de Sousa Agostinho, Almancil, Loulé</v>
      </c>
      <c r="P94" s="48" t="str">
        <f t="shared" si="10"/>
        <v>-</v>
      </c>
      <c r="Q94" s="48" t="str">
        <f t="shared" si="10"/>
        <v>Escola Básica João Gonçalves Zarco, Cruz Quebrada-Dafundo, Oeiras</v>
      </c>
      <c r="R94" s="48" t="str">
        <f t="shared" si="10"/>
        <v>Escola Básica n.º 2 de Cale da Vila, Gafanha da Nazaré, Ílhavo</v>
      </c>
      <c r="S94" s="48" t="str">
        <f t="shared" si="10"/>
        <v>Escola Básica de Abade Correia da Serra, Serpa</v>
      </c>
      <c r="T94" s="48" t="str">
        <f t="shared" si="10"/>
        <v>Escola Básica de Nogueiró, Braga</v>
      </c>
      <c r="U94" s="48" t="str">
        <f t="shared" si="10"/>
        <v>-</v>
      </c>
      <c r="V94" s="48" t="str">
        <f t="shared" si="10"/>
        <v>Escola Básica de Oleiros</v>
      </c>
      <c r="W94" s="48" t="str">
        <f t="shared" si="10"/>
        <v>Escola Básica de Santa Cruz, Coimbra</v>
      </c>
      <c r="X94" s="48" t="str">
        <f t="shared" si="10"/>
        <v>Escola Básica de Igreja, Lobão, Santa Maria da Feira</v>
      </c>
      <c r="Y94" s="48" t="str">
        <f t="shared" si="10"/>
        <v>-</v>
      </c>
      <c r="Z94" s="48" t="str">
        <f t="shared" si="10"/>
        <v>Escola Básica de Bajouca, Leiria</v>
      </c>
      <c r="AA94" s="48" t="str">
        <f t="shared" si="10"/>
        <v>Escola Básica n.º 1 de Coruche</v>
      </c>
      <c r="AB94" s="48" t="str">
        <f t="shared" si="10"/>
        <v>Escola Secundária D. Pedro V, Lisboa</v>
      </c>
      <c r="AC94" s="48" t="str">
        <f t="shared" si="10"/>
        <v>Escola Básica da Murteira, Loures</v>
      </c>
      <c r="AD94" s="48" t="str">
        <f t="shared" si="9"/>
        <v>Escola Básica de Cadafais, Alenquer</v>
      </c>
      <c r="AE94" s="48" t="str">
        <f t="shared" si="9"/>
        <v>Escola Básica D. Manuel II, Maia</v>
      </c>
      <c r="AF94" s="48" t="str">
        <f t="shared" si="9"/>
        <v>Escola Básica do Rosário, Moita</v>
      </c>
      <c r="AG94" s="48" t="str">
        <f t="shared" si="9"/>
        <v>Escola Básica de Mem Martins, Sintra</v>
      </c>
      <c r="AH94" s="48" t="str">
        <f t="shared" si="9"/>
        <v>Escola Básica e Secundária de Lousada Oeste</v>
      </c>
      <c r="AI94" s="48" t="str">
        <f t="shared" si="9"/>
        <v>Escola Básica Frei Bartolomeu dos Mártires, Viana do Castelo</v>
      </c>
      <c r="AJ94" s="48" t="str">
        <f t="shared" si="9"/>
        <v>Escola Secundária Latino Coelho, Lamego</v>
      </c>
      <c r="AK94" s="48" t="str">
        <f t="shared" si="9"/>
        <v>Escola Básica de Vila Nova de Paiva</v>
      </c>
    </row>
    <row r="95" spans="2:37" x14ac:dyDescent="0.3">
      <c r="B95" s="48" t="str">
        <f>D95&amp;COUNTIF($D$3:D95,D95)</f>
        <v>Aveiro79</v>
      </c>
      <c r="C95" t="s">
        <v>155</v>
      </c>
      <c r="D95" t="s">
        <v>117</v>
      </c>
      <c r="E95" t="s">
        <v>593</v>
      </c>
      <c r="F95" t="s">
        <v>493</v>
      </c>
      <c r="G95" t="s">
        <v>594</v>
      </c>
      <c r="H95" t="s">
        <v>595</v>
      </c>
      <c r="I95" s="50" t="s">
        <v>596</v>
      </c>
      <c r="M95">
        <v>93</v>
      </c>
      <c r="N95" s="48" t="str">
        <f t="shared" si="10"/>
        <v>Escola Básica de Viana do Alentejo</v>
      </c>
      <c r="O95" s="48" t="str">
        <f t="shared" si="10"/>
        <v>Escola Básica Mãe Soberana, Loulé</v>
      </c>
      <c r="P95" s="48" t="str">
        <f t="shared" si="10"/>
        <v>-</v>
      </c>
      <c r="Q95" s="48" t="str">
        <f t="shared" si="10"/>
        <v>Escola Básica Antero Basalisa, Carnaxide, Oeiras</v>
      </c>
      <c r="R95" s="48" t="str">
        <f t="shared" si="10"/>
        <v>Escola Básica de Senhora do Pranto, Ílhavo</v>
      </c>
      <c r="S95" s="48" t="str">
        <f t="shared" si="10"/>
        <v>Escola Básica de Vale de Vargo, Serpa</v>
      </c>
      <c r="T95" s="48" t="str">
        <f t="shared" si="10"/>
        <v>Escola Básica de São João do Souto, Braga</v>
      </c>
      <c r="U95" s="48" t="str">
        <f t="shared" si="10"/>
        <v>-</v>
      </c>
      <c r="V95" s="48" t="str">
        <f t="shared" si="10"/>
        <v>Escola Básica e Secundária Ribeiro Sanches, Penamacor</v>
      </c>
      <c r="W95" s="48" t="str">
        <f t="shared" si="10"/>
        <v>Escola Secundária José Falcão, Coimbra</v>
      </c>
      <c r="X95" s="48" t="str">
        <f t="shared" si="10"/>
        <v>Escola Básica de Avenida, Chousa de Baixo, Santa Maria da Feira</v>
      </c>
      <c r="Y95" s="48" t="str">
        <f t="shared" si="10"/>
        <v>-</v>
      </c>
      <c r="Z95" s="48" t="str">
        <f t="shared" si="10"/>
        <v>Escola Básica D. Dinis, Leiria</v>
      </c>
      <c r="AA95" s="48" t="str">
        <f t="shared" si="10"/>
        <v>Escola Básica de Santana do Mato, Coruche</v>
      </c>
      <c r="AB95" s="48" t="str">
        <f t="shared" si="10"/>
        <v>Escola Básica Manuel Teixeira Gomes, Lisboa</v>
      </c>
      <c r="AC95" s="48" t="str">
        <f t="shared" ref="Z95:AK116" si="11">IFERROR(INDEX($E$3:$E$5400,MATCH(AC$1&amp;$M95,$B$3:$B$5400,0)),"-")</f>
        <v>Escola Básica Sophia de Mello Breyner Andresen, Famões, Odivelas</v>
      </c>
      <c r="AD95" s="48" t="str">
        <f t="shared" si="11"/>
        <v>Escola Básica de Vila Verde dos Francos, Alenquer</v>
      </c>
      <c r="AE95" s="48" t="str">
        <f t="shared" si="11"/>
        <v>Escola Básica de Prozela, Maia</v>
      </c>
      <c r="AF95" s="48" t="str">
        <f t="shared" si="11"/>
        <v>Escola Básica de Barra Cheia, Moita</v>
      </c>
      <c r="AG95" s="48" t="str">
        <f t="shared" si="11"/>
        <v>Escola Básica do Lourel, Sintra</v>
      </c>
      <c r="AH95" s="48" t="str">
        <f t="shared" si="11"/>
        <v>Escola Básica de Gouveia, Marco de Canaveses</v>
      </c>
      <c r="AI95" s="48" t="str">
        <f t="shared" si="11"/>
        <v>Escola Básica de Vila de Punhe, Viana do Castelo</v>
      </c>
      <c r="AJ95" s="48" t="str">
        <f t="shared" si="11"/>
        <v>Escola Básica e Secundária da Sé, Lamego</v>
      </c>
      <c r="AK95" s="48" t="str">
        <f t="shared" si="11"/>
        <v>Escola Básica de Touro, Vila Nova de Paiva</v>
      </c>
    </row>
    <row r="96" spans="2:37" x14ac:dyDescent="0.3">
      <c r="B96" s="48" t="str">
        <f>D96&amp;COUNTIF($D$3:D96,D96)</f>
        <v>Aveiro80</v>
      </c>
      <c r="C96" t="s">
        <v>155</v>
      </c>
      <c r="D96" t="s">
        <v>117</v>
      </c>
      <c r="E96" t="s">
        <v>597</v>
      </c>
      <c r="F96" t="s">
        <v>493</v>
      </c>
      <c r="G96" t="s">
        <v>598</v>
      </c>
      <c r="H96" t="s">
        <v>599</v>
      </c>
      <c r="I96" s="50" t="s">
        <v>600</v>
      </c>
      <c r="M96">
        <v>94</v>
      </c>
      <c r="N96" s="48" t="str">
        <f t="shared" ref="N96:Y117" si="12">IFERROR(INDEX($E$3:$E$5400,MATCH(N$1&amp;$M96,$B$3:$B$5400,0)),"-")</f>
        <v>Escola Secundária Públia Hortênsia de Castro, Vila Viçosa</v>
      </c>
      <c r="O96" s="48" t="str">
        <f t="shared" si="12"/>
        <v>Escola Básica de Tôr, Loulé</v>
      </c>
      <c r="P96" s="48" t="str">
        <f t="shared" si="12"/>
        <v>-</v>
      </c>
      <c r="Q96" s="48" t="str">
        <f t="shared" si="12"/>
        <v>Escola Básica Cesário Verde, Linda-a-Pastora, Oeiras</v>
      </c>
      <c r="R96" s="48" t="str">
        <f t="shared" si="12"/>
        <v>Escola Básica de Gafanha da Encarnação, Ílhavo</v>
      </c>
      <c r="S96" s="48" t="str">
        <f t="shared" si="12"/>
        <v>Escola Básica de Brinches, Serpa</v>
      </c>
      <c r="T96" s="48" t="str">
        <f t="shared" si="12"/>
        <v>Escola Secundária Carlos Amarante, Braga</v>
      </c>
      <c r="U96" s="48" t="str">
        <f t="shared" si="12"/>
        <v>-</v>
      </c>
      <c r="V96" s="48" t="str">
        <f t="shared" si="12"/>
        <v>Escola Básica de Penamacor</v>
      </c>
      <c r="W96" s="48" t="str">
        <f t="shared" si="12"/>
        <v>Escola Básica de Antanhol, Coimbra</v>
      </c>
      <c r="X96" s="48" t="str">
        <f t="shared" si="12"/>
        <v>Escola Básica de Souto, Santa Maria da Feira</v>
      </c>
      <c r="Y96" s="48" t="str">
        <f t="shared" si="12"/>
        <v>-</v>
      </c>
      <c r="Z96" s="48" t="str">
        <f t="shared" si="11"/>
        <v>Escola Básica Dr. Correia Alexandre, Caranguejeira, Leiria</v>
      </c>
      <c r="AA96" s="48" t="str">
        <f t="shared" si="11"/>
        <v>Escola Básica Dr. Armando Lizardo, Coruche</v>
      </c>
      <c r="AB96" s="48" t="str">
        <f t="shared" si="11"/>
        <v>Escola Básica do Bairro do Restelo, Lisboa</v>
      </c>
      <c r="AC96" s="48" t="str">
        <f t="shared" si="11"/>
        <v>Escola Básica n.º 4 de Camarate, Loures</v>
      </c>
      <c r="AD96" s="48" t="str">
        <f t="shared" si="11"/>
        <v>Escola Básica de Cabanas de Torres, Alenquer</v>
      </c>
      <c r="AE96" s="48" t="str">
        <f t="shared" si="11"/>
        <v>Escola Básica de Paço, Maia</v>
      </c>
      <c r="AF96" s="48" t="str">
        <f t="shared" si="11"/>
        <v>Escola Básica D. João I, Baixa da Banheira, Moita</v>
      </c>
      <c r="AG96" s="48" t="str">
        <f t="shared" si="11"/>
        <v>Escola Básica de Algueirão, Sintra</v>
      </c>
      <c r="AH96" s="48" t="str">
        <f t="shared" si="11"/>
        <v>Escola Básica de Igreja, Vila Boa de Quires, Marco de Canaveses</v>
      </c>
      <c r="AI96" s="48" t="str">
        <f t="shared" si="11"/>
        <v>Escola Básica de Darque, Viana do Castelo</v>
      </c>
      <c r="AJ96" s="48" t="str">
        <f t="shared" si="11"/>
        <v>Escola Básica n.º 2 de Lamego</v>
      </c>
      <c r="AK96" s="48" t="str">
        <f t="shared" si="11"/>
        <v>Escola Básica Professor Rolando de Oliveira, Abraveses, Viseu</v>
      </c>
    </row>
    <row r="97" spans="2:37" x14ac:dyDescent="0.3">
      <c r="B97" s="48" t="str">
        <f>D97&amp;COUNTIF($D$3:D97,D97)</f>
        <v>Aveiro81</v>
      </c>
      <c r="C97" t="s">
        <v>155</v>
      </c>
      <c r="D97" t="s">
        <v>117</v>
      </c>
      <c r="E97" t="s">
        <v>601</v>
      </c>
      <c r="F97" t="s">
        <v>460</v>
      </c>
      <c r="G97" t="s">
        <v>602</v>
      </c>
      <c r="H97" t="s">
        <v>603</v>
      </c>
      <c r="I97" s="50" t="s">
        <v>604</v>
      </c>
      <c r="M97">
        <v>95</v>
      </c>
      <c r="N97" s="48" t="str">
        <f t="shared" si="12"/>
        <v>Escola Básica de Bencatel, Vila Viçosa</v>
      </c>
      <c r="O97" s="48" t="str">
        <f t="shared" si="12"/>
        <v>Escola Básica de Vale Silves, Loulé</v>
      </c>
      <c r="P97" s="48" t="str">
        <f t="shared" si="12"/>
        <v>-</v>
      </c>
      <c r="Q97" s="48" t="str">
        <f t="shared" si="12"/>
        <v>Escola Básica Samuel Johnson, Murganhal, Oeiras</v>
      </c>
      <c r="R97" s="48" t="str">
        <f t="shared" si="12"/>
        <v>Escola Básica de Gafanha da Encarnação-Sul, Ílhavo</v>
      </c>
      <c r="S97" s="48" t="str">
        <f t="shared" si="12"/>
        <v>Escola Básica de Pias, Serpa</v>
      </c>
      <c r="T97" s="48" t="str">
        <f t="shared" si="12"/>
        <v>Escola Básica de Real, Braga</v>
      </c>
      <c r="U97" s="48" t="str">
        <f t="shared" si="12"/>
        <v>-</v>
      </c>
      <c r="V97" s="48" t="str">
        <f t="shared" si="12"/>
        <v>Escola Básica e Secundária Pedro da Fonseca, Proença-a-Nova</v>
      </c>
      <c r="W97" s="48" t="str">
        <f t="shared" si="12"/>
        <v>Escola Básica de Arzila, Coimbra</v>
      </c>
      <c r="X97" s="48" t="str">
        <f t="shared" si="12"/>
        <v>Escola Básica de Badoucos, Santa Maria da Feira</v>
      </c>
      <c r="Y97" s="48" t="str">
        <f t="shared" si="12"/>
        <v>-</v>
      </c>
      <c r="Z97" s="48" t="str">
        <f t="shared" si="11"/>
        <v>Escola Básica de Vale Sumo, Leiria</v>
      </c>
      <c r="AA97" s="48" t="str">
        <f t="shared" si="11"/>
        <v>Escola Básica de Azervadinha, Montinhos dos Pegos, Coruche</v>
      </c>
      <c r="AB97" s="48" t="str">
        <f t="shared" si="11"/>
        <v>Escola Secundária José Gomes Ferreira, Lisboa</v>
      </c>
      <c r="AC97" s="48" t="str">
        <f t="shared" si="11"/>
        <v>Escola Básica de Santa Iria de Azoia, Loures</v>
      </c>
      <c r="AD97" s="48" t="str">
        <f t="shared" si="11"/>
        <v>Escola Básica de Santana da Carnota, Alenquer</v>
      </c>
      <c r="AE97" s="48" t="str">
        <f t="shared" si="11"/>
        <v>Escola Básica da Bajouca, Maia</v>
      </c>
      <c r="AF97" s="48" t="str">
        <f t="shared" si="11"/>
        <v>Escola Básica n.º 3 da Baixa da Banheira, Moita</v>
      </c>
      <c r="AG97" s="48" t="str">
        <f t="shared" si="11"/>
        <v>Escola Básica de Cabra Figa, Sintra</v>
      </c>
      <c r="AH97" s="48" t="str">
        <f t="shared" si="11"/>
        <v>Escola Básica de Favões, Marco de Canaveses</v>
      </c>
      <c r="AI97" s="48" t="str">
        <f t="shared" si="11"/>
        <v>Escola Básica de Igreja, Meadela, Viana do Castelo</v>
      </c>
      <c r="AJ97" s="48" t="str">
        <f t="shared" si="11"/>
        <v>Escola Básica de Lamego</v>
      </c>
      <c r="AK97" s="48" t="str">
        <f t="shared" si="11"/>
        <v>Escola Básica Mestre Arnaldo Malho, Rio de Loba, Viseu</v>
      </c>
    </row>
    <row r="98" spans="2:37" x14ac:dyDescent="0.3">
      <c r="B98" s="48" t="str">
        <f>D98&amp;COUNTIF($D$3:D98,D98)</f>
        <v>Aveiro82</v>
      </c>
      <c r="C98" t="s">
        <v>155</v>
      </c>
      <c r="D98" t="s">
        <v>117</v>
      </c>
      <c r="E98" t="s">
        <v>605</v>
      </c>
      <c r="F98" t="s">
        <v>470</v>
      </c>
      <c r="G98" t="s">
        <v>606</v>
      </c>
      <c r="H98" t="s">
        <v>607</v>
      </c>
      <c r="I98" s="50" t="s">
        <v>608</v>
      </c>
      <c r="M98">
        <v>96</v>
      </c>
      <c r="N98" s="48" t="str">
        <f t="shared" si="12"/>
        <v>Escola Básica do Castelo, Vila Viçosa</v>
      </c>
      <c r="O98" s="48" t="str">
        <f t="shared" si="12"/>
        <v>Escola Básica de Benafim Grande, Loulé</v>
      </c>
      <c r="P98" s="48" t="str">
        <f t="shared" si="12"/>
        <v>-</v>
      </c>
      <c r="Q98" s="48" t="str">
        <f t="shared" si="12"/>
        <v>Escola Secundária da Quinta do Marquês, Oeiras</v>
      </c>
      <c r="R98" s="48" t="str">
        <f t="shared" si="12"/>
        <v>Escola Básica de Chousa Velha, Ílhavo</v>
      </c>
      <c r="S98" s="48" t="str">
        <f t="shared" si="12"/>
        <v>Escola Básica de Vila Verde de Ficalho, Serpa</v>
      </c>
      <c r="T98" s="48" t="str">
        <f t="shared" si="12"/>
        <v>Escola Básica do Bairro Económico, Braga</v>
      </c>
      <c r="U98" s="48" t="str">
        <f t="shared" si="12"/>
        <v>-</v>
      </c>
      <c r="V98" s="48" t="str">
        <f t="shared" si="12"/>
        <v>Escola Básica de Proença-a-Nova</v>
      </c>
      <c r="W98" s="48" t="str">
        <f t="shared" si="12"/>
        <v>Escola Básica de Almas de Freire, Coimbra</v>
      </c>
      <c r="X98" s="48" t="str">
        <f t="shared" si="12"/>
        <v>Escola Básica de Aldeia Nova, Santa Maria da Feira</v>
      </c>
      <c r="Y98" s="48" t="str">
        <f t="shared" si="12"/>
        <v>-</v>
      </c>
      <c r="Z98" s="48" t="str">
        <f t="shared" si="11"/>
        <v>Escola Básica de Milagres, Leiria</v>
      </c>
      <c r="AA98" s="48" t="str">
        <f t="shared" si="11"/>
        <v>Escola Básica do Biscainho, Coruche</v>
      </c>
      <c r="AB98" s="48" t="str">
        <f t="shared" si="11"/>
        <v>Escola Básica do Beato, Lisboa</v>
      </c>
      <c r="AC98" s="48" t="str">
        <f t="shared" si="11"/>
        <v>Escola Básica de Sacavém, Loures</v>
      </c>
      <c r="AD98" s="48" t="str">
        <f t="shared" si="11"/>
        <v>Escola Básica Pêro de Alenquer, Alenquer</v>
      </c>
      <c r="AE98" s="48" t="str">
        <f t="shared" si="11"/>
        <v>Escola Básica do Castêlo da Maia, Santa Maria de Avioso, Maia</v>
      </c>
      <c r="AF98" s="48" t="str">
        <f t="shared" si="11"/>
        <v>Escola Básica de Penteado, Moita</v>
      </c>
      <c r="AG98" s="48" t="str">
        <f t="shared" si="11"/>
        <v>Escola Básica Ferreira de Castro, Ouressa, Sintra</v>
      </c>
      <c r="AH98" s="48" t="str">
        <f t="shared" si="11"/>
        <v>Escola Básica de Cruz, Torrão, Marco de Canaveses</v>
      </c>
      <c r="AI98" s="48" t="str">
        <f t="shared" si="11"/>
        <v>Escola Básica de Laboreira, Viana do Castelo</v>
      </c>
      <c r="AJ98" s="48" t="str">
        <f t="shared" si="11"/>
        <v>Escola Básica de Moimenta da Beira</v>
      </c>
      <c r="AK98" s="48" t="str">
        <f t="shared" si="11"/>
        <v>Escola Básica Aquilino Ribeiro, Ranhados, Viseu</v>
      </c>
    </row>
    <row r="99" spans="2:37" x14ac:dyDescent="0.3">
      <c r="B99" s="48" t="str">
        <f>D99&amp;COUNTIF($D$3:D99,D99)</f>
        <v>Entre Douro e Vouga15</v>
      </c>
      <c r="C99" t="s">
        <v>155</v>
      </c>
      <c r="D99" t="s">
        <v>121</v>
      </c>
      <c r="E99" t="s">
        <v>609</v>
      </c>
      <c r="F99" t="s">
        <v>610</v>
      </c>
      <c r="G99" t="s">
        <v>611</v>
      </c>
      <c r="H99" t="s">
        <v>612</v>
      </c>
      <c r="I99" s="50" t="s">
        <v>613</v>
      </c>
      <c r="M99">
        <v>97</v>
      </c>
      <c r="N99" s="48" t="str">
        <f t="shared" si="12"/>
        <v>Escola Básica de Carrascal, Vila Viçosa</v>
      </c>
      <c r="O99" s="48" t="str">
        <f t="shared" si="12"/>
        <v>Escola Básica São Pedro do Mar, Quarteira, Loulé</v>
      </c>
      <c r="P99" s="48" t="str">
        <f t="shared" si="12"/>
        <v>-</v>
      </c>
      <c r="Q99" s="48" t="str">
        <f t="shared" si="12"/>
        <v>Escola Básica Dionísio dos Santos Matias, Paço de Arcos, Oeiras</v>
      </c>
      <c r="R99" s="48" t="str">
        <f t="shared" si="12"/>
        <v>Escola Básica de Ílhavo</v>
      </c>
      <c r="S99" s="48" t="str">
        <f t="shared" si="12"/>
        <v>Escola Profissional de Desenvolvimento Rural de Serpa</v>
      </c>
      <c r="T99" s="48" t="str">
        <f t="shared" si="12"/>
        <v>Escola Básica de Merelim - São Paio, Braga</v>
      </c>
      <c r="U99" s="48" t="str">
        <f t="shared" si="12"/>
        <v>-</v>
      </c>
      <c r="V99" s="48" t="str">
        <f t="shared" si="12"/>
        <v>Escola Básica de Sobreira Formosa, Proença-a-Nova</v>
      </c>
      <c r="W99" s="48" t="str">
        <f t="shared" si="12"/>
        <v>Escola Básica de Loreto, Coimbra</v>
      </c>
      <c r="X99" s="48" t="str">
        <f t="shared" si="12"/>
        <v>Escola Básica de Paços de Brandão, Santa Maria da Feira</v>
      </c>
      <c r="Y99" s="48" t="str">
        <f t="shared" si="12"/>
        <v>-</v>
      </c>
      <c r="Z99" s="48" t="str">
        <f t="shared" si="11"/>
        <v>Escola Básica de Azoia, Leiria</v>
      </c>
      <c r="AA99" s="48" t="str">
        <f t="shared" si="11"/>
        <v>Escola Básica de Erra, Coruche</v>
      </c>
      <c r="AB99" s="48" t="str">
        <f t="shared" si="11"/>
        <v>Escola Básica Damião de Góis, Lisboa</v>
      </c>
      <c r="AC99" s="48" t="str">
        <f t="shared" si="11"/>
        <v>Escola Básica de Bela Vista, Santa Iria de Azoia, Loures</v>
      </c>
      <c r="AD99" s="48" t="str">
        <f t="shared" si="11"/>
        <v>Escola Básica de Cortegana, Alenquer</v>
      </c>
      <c r="AE99" s="48" t="str">
        <f t="shared" si="11"/>
        <v>Escola Básica e Secundária do Levante da Maia, Nogueira da Maia, Maia</v>
      </c>
      <c r="AF99" s="48" t="str">
        <f t="shared" si="11"/>
        <v>Escola Básica Mouzinho da Silveira, Baixa da Banheira, Moita</v>
      </c>
      <c r="AG99" s="48" t="str">
        <f t="shared" si="11"/>
        <v>Escola Básica n.º 2 de Mem Martins, Sintra</v>
      </c>
      <c r="AH99" s="48" t="str">
        <f t="shared" si="11"/>
        <v>Escola Básica de Casal, Marco de Canaveses</v>
      </c>
      <c r="AI99" s="48" t="str">
        <f t="shared" si="11"/>
        <v>Escola Básica e Secundária de Barroselas, Viana do Castelo</v>
      </c>
      <c r="AJ99" s="48" t="str">
        <f t="shared" si="11"/>
        <v>Escola Básica de Alvite, Moimenta da Beira</v>
      </c>
      <c r="AK99" s="48" t="str">
        <f t="shared" si="11"/>
        <v>Escola Básica de Santa Eugénia, Viso, Viseu</v>
      </c>
    </row>
    <row r="100" spans="2:37" x14ac:dyDescent="0.3">
      <c r="B100" s="48" t="str">
        <f>D100&amp;COUNTIF($D$3:D100,D100)</f>
        <v>Entre Douro e Vouga16</v>
      </c>
      <c r="C100" t="s">
        <v>155</v>
      </c>
      <c r="D100" t="s">
        <v>121</v>
      </c>
      <c r="E100" t="s">
        <v>614</v>
      </c>
      <c r="F100" t="s">
        <v>615</v>
      </c>
      <c r="G100" t="s">
        <v>616</v>
      </c>
      <c r="H100" t="s">
        <v>617</v>
      </c>
      <c r="I100" s="50" t="s">
        <v>618</v>
      </c>
      <c r="M100">
        <v>98</v>
      </c>
      <c r="N100" s="48" t="str">
        <f t="shared" si="12"/>
        <v>Escola Básica D. João IV, Vila Viçosa</v>
      </c>
      <c r="O100" s="48" t="str">
        <f t="shared" si="12"/>
        <v>Escola Secundária Dr.ª Laura Ayres, Quarteira, Loulé</v>
      </c>
      <c r="P100" s="48" t="str">
        <f t="shared" si="12"/>
        <v>-</v>
      </c>
      <c r="Q100" s="48" t="str">
        <f t="shared" si="12"/>
        <v>Escola Básica de Miraflores, Algés, Oeiras</v>
      </c>
      <c r="R100" s="48" t="str">
        <f t="shared" si="12"/>
        <v>Escola Básica de Farol da Barra, Gafanha da Nazaré, Ílhavo</v>
      </c>
      <c r="S100" s="48" t="str">
        <f t="shared" si="12"/>
        <v>Escola Básica de Montes do Pinto, Serpa</v>
      </c>
      <c r="T100" s="48" t="str">
        <f t="shared" si="12"/>
        <v>Escola Básica de Trigal de Santa Maria, Braga</v>
      </c>
      <c r="U100" s="48" t="str">
        <f t="shared" si="12"/>
        <v>-</v>
      </c>
      <c r="V100" s="48" t="str">
        <f t="shared" si="12"/>
        <v>Escola Básica de Castelo, Sertã</v>
      </c>
      <c r="W100" s="48" t="str">
        <f t="shared" si="12"/>
        <v>Escola Básica de Póvoa, Coimbra</v>
      </c>
      <c r="X100" s="48" t="str">
        <f t="shared" si="12"/>
        <v>Escola Básica de Azagães, Carregosa, Oliveira de Azeméis</v>
      </c>
      <c r="Y100" s="48" t="str">
        <f t="shared" si="12"/>
        <v>-</v>
      </c>
      <c r="Z100" s="48" t="str">
        <f t="shared" si="11"/>
        <v>Escola Básica de Cruz de Areia, Leiria</v>
      </c>
      <c r="AA100" s="48" t="str">
        <f t="shared" si="11"/>
        <v>Escola Básica de Foros da Branca, Branca, Coruche</v>
      </c>
      <c r="AB100" s="48" t="str">
        <f t="shared" si="11"/>
        <v>Escola Secundária Marquês de Pombal, Lisboa</v>
      </c>
      <c r="AC100" s="48" t="str">
        <f t="shared" si="11"/>
        <v>Escola Básica João Villaret, Loures</v>
      </c>
      <c r="AD100" s="48" t="str">
        <f t="shared" si="11"/>
        <v>Escola Básica da Pocariça, Alenquer</v>
      </c>
      <c r="AE100" s="48" t="str">
        <f t="shared" si="11"/>
        <v>Escola Básica e Secundária de Águas Santas, Maia</v>
      </c>
      <c r="AF100" s="48" t="str">
        <f t="shared" si="11"/>
        <v>Escola Secundária da Baixa da Banheira, Vale da Amoreira, Moita</v>
      </c>
      <c r="AG100" s="48" t="str">
        <f t="shared" si="11"/>
        <v>Escola Básica e Secundária Dr. Rui Grácio, Montelavar, Sintra</v>
      </c>
      <c r="AH100" s="48" t="str">
        <f t="shared" si="11"/>
        <v>Escola Secundária de Alpendurada, Marco de Canaveses</v>
      </c>
      <c r="AI100" s="48" t="str">
        <f t="shared" si="11"/>
        <v>Escola Básica de Barroselas, Viana do Castelo</v>
      </c>
      <c r="AJ100" s="48" t="str">
        <f t="shared" si="11"/>
        <v>Escola Básica de Leomil, Moimenta da Beira</v>
      </c>
      <c r="AK100" s="48" t="str">
        <f t="shared" si="11"/>
        <v>Escola Básica de São Salvador, Viseu</v>
      </c>
    </row>
    <row r="101" spans="2:37" x14ac:dyDescent="0.3">
      <c r="B101" s="48" t="str">
        <f>D101&amp;COUNTIF($D$3:D101,D101)</f>
        <v>Entre Douro e Vouga17</v>
      </c>
      <c r="C101" t="s">
        <v>155</v>
      </c>
      <c r="D101" t="s">
        <v>121</v>
      </c>
      <c r="E101" t="s">
        <v>619</v>
      </c>
      <c r="F101" t="s">
        <v>620</v>
      </c>
      <c r="G101" t="s">
        <v>621</v>
      </c>
      <c r="H101" t="s">
        <v>622</v>
      </c>
      <c r="I101" s="50" t="s">
        <v>623</v>
      </c>
      <c r="M101">
        <v>99</v>
      </c>
      <c r="N101" s="48" t="str">
        <f t="shared" si="12"/>
        <v>Escola Básica de São Romão, Vila Viçosa</v>
      </c>
      <c r="O101" s="48" t="str">
        <f t="shared" si="12"/>
        <v>Escola Básica de São Lourenço, Loulé</v>
      </c>
      <c r="P101" s="48" t="str">
        <f t="shared" si="12"/>
        <v>-</v>
      </c>
      <c r="Q101" s="48" t="str">
        <f t="shared" si="12"/>
        <v>Escola Básica Aprígio Gomes, Mina, Amadora</v>
      </c>
      <c r="R101" s="48" t="str">
        <f t="shared" si="12"/>
        <v>Escola Básica de Gafanha da Encarnação-Centro, Ílhavo</v>
      </c>
      <c r="S101" s="48" t="str">
        <f t="shared" si="12"/>
        <v>Escola Básica de Pedrógão, Vidigueira</v>
      </c>
      <c r="T101" s="48" t="str">
        <f t="shared" si="12"/>
        <v>Escola Básica Dr. Francisco Sanches, Braga</v>
      </c>
      <c r="U101" s="48" t="str">
        <f t="shared" si="12"/>
        <v>-</v>
      </c>
      <c r="V101" s="48" t="str">
        <f t="shared" si="12"/>
        <v>Escola Básica de Sertã</v>
      </c>
      <c r="W101" s="48" t="str">
        <f t="shared" si="12"/>
        <v>Escola Básica de Brasfemes, Coimbra</v>
      </c>
      <c r="X101" s="48" t="str">
        <f t="shared" si="12"/>
        <v>Escola Básica Dr. José Pereira Tavares, Pinheiro da Bemposta, Oliveira de Azeméis</v>
      </c>
      <c r="Y101" s="48" t="str">
        <f t="shared" si="12"/>
        <v>-</v>
      </c>
      <c r="Z101" s="48" t="str">
        <f t="shared" si="11"/>
        <v>Escola Secundária Domingos Sequeira, Leiria</v>
      </c>
      <c r="AA101" s="48" t="str">
        <f t="shared" si="11"/>
        <v>Escola Básica António Gedeão, Entroncamento</v>
      </c>
      <c r="AB101" s="48" t="str">
        <f t="shared" si="11"/>
        <v>Escola Básica Fernanda de Castro, Lisboa</v>
      </c>
      <c r="AC101" s="48" t="str">
        <f t="shared" si="11"/>
        <v>Escola Básica do Tojalinho, Loures</v>
      </c>
      <c r="AD101" s="48" t="str">
        <f t="shared" si="11"/>
        <v>Escola Básica Visconde de Chanceleiros, Merceana, Alenquer</v>
      </c>
      <c r="AE101" s="48" t="str">
        <f t="shared" si="11"/>
        <v>Escola Básica da Maia</v>
      </c>
      <c r="AF101" s="48" t="str">
        <f t="shared" si="11"/>
        <v>Escola Básica n.º 5 da Baixa da Banheira, Moita</v>
      </c>
      <c r="AG101" s="48" t="str">
        <f t="shared" si="11"/>
        <v>Escola Básica n.º 1 de São Marcos, Sintra</v>
      </c>
      <c r="AH101" s="48" t="str">
        <f t="shared" si="11"/>
        <v>Escola Básica de Livração, Marco de Canaveses</v>
      </c>
      <c r="AI101" s="48" t="str">
        <f t="shared" si="11"/>
        <v>Escola Básica de Igreja, Cardielos, Viana do Castelo</v>
      </c>
      <c r="AJ101" s="48" t="str">
        <f t="shared" si="11"/>
        <v>Escola Básica e Secundária de Moimenta da Beira</v>
      </c>
      <c r="AK101" s="48" t="str">
        <f t="shared" si="11"/>
        <v>Escola Básica de S. Miguel, Viseu</v>
      </c>
    </row>
    <row r="102" spans="2:37" x14ac:dyDescent="0.3">
      <c r="B102" s="48" t="str">
        <f>D102&amp;COUNTIF($D$3:D102,D102)</f>
        <v>Entre Douro e Vouga18</v>
      </c>
      <c r="C102" t="s">
        <v>155</v>
      </c>
      <c r="D102" t="s">
        <v>121</v>
      </c>
      <c r="E102" t="s">
        <v>624</v>
      </c>
      <c r="F102" t="s">
        <v>625</v>
      </c>
      <c r="G102" t="s">
        <v>626</v>
      </c>
      <c r="H102" t="s">
        <v>627</v>
      </c>
      <c r="I102" s="50" t="s">
        <v>628</v>
      </c>
      <c r="M102">
        <v>100</v>
      </c>
      <c r="N102" s="48" t="str">
        <f t="shared" si="12"/>
        <v>Escola Básica de Torrão, Alcácer do Sal</v>
      </c>
      <c r="O102" s="48" t="str">
        <f t="shared" si="12"/>
        <v>Escola Básica de Querença, Loulé</v>
      </c>
      <c r="P102" s="48" t="str">
        <f t="shared" si="12"/>
        <v>-</v>
      </c>
      <c r="Q102" s="48" t="str">
        <f t="shared" si="12"/>
        <v>Escola Básica Alice Vieira, Buraca, Amadora</v>
      </c>
      <c r="R102" s="48" t="str">
        <f t="shared" si="12"/>
        <v>Escola Básica de Vale de Ílhavo, Ílhavo</v>
      </c>
      <c r="S102" s="48" t="str">
        <f t="shared" si="12"/>
        <v>Escola Básica Frei António Chagas, Vidigueira</v>
      </c>
      <c r="T102" s="48" t="str">
        <f t="shared" si="12"/>
        <v>Escola Básica de Esporões, Braga</v>
      </c>
      <c r="U102" s="48" t="str">
        <f t="shared" si="12"/>
        <v>-</v>
      </c>
      <c r="V102" s="48" t="str">
        <f t="shared" si="12"/>
        <v>Escola Secundária de Sertã</v>
      </c>
      <c r="W102" s="48" t="str">
        <f t="shared" si="12"/>
        <v>Escola Básica de Ingote, Coimbra</v>
      </c>
      <c r="X102" s="48" t="str">
        <f t="shared" si="12"/>
        <v>Escola Básica de Loureiro, Alumieira, Oliveira de Azeméis</v>
      </c>
      <c r="Y102" s="48" t="str">
        <f t="shared" si="12"/>
        <v>-</v>
      </c>
      <c r="Z102" s="48" t="str">
        <f t="shared" si="11"/>
        <v>Escola Básica de Várzea, Marinha Grande</v>
      </c>
      <c r="AA102" s="48" t="str">
        <f t="shared" si="11"/>
        <v>Escola Básica Dr. Ruy de Andrade, Entroncamento</v>
      </c>
      <c r="AB102" s="48" t="str">
        <f t="shared" si="11"/>
        <v>Escola Básica de Lóios, Lisboa</v>
      </c>
      <c r="AC102" s="48" t="str">
        <f t="shared" si="11"/>
        <v>Escola Básica n.º 3 da Bobadela, Loures</v>
      </c>
      <c r="AD102" s="48" t="str">
        <f t="shared" si="11"/>
        <v>Escola Básica da Labrugeira, Alenquer</v>
      </c>
      <c r="AE102" s="48" t="str">
        <f t="shared" si="11"/>
        <v>Escola Básica da Quinta do Vieira, Custóias, Matosinhos</v>
      </c>
      <c r="AF102" s="48" t="str">
        <f t="shared" si="11"/>
        <v>Escola Básica n.º 1 de Alhos Vedros, Moita</v>
      </c>
      <c r="AG102" s="48" t="str">
        <f t="shared" si="11"/>
        <v>Escola Básica D. Domingos Jardo, Mira Sintra, Sintra</v>
      </c>
      <c r="AH102" s="48" t="str">
        <f t="shared" si="11"/>
        <v>Escola Básica de Vale do Côvo, Marco de Canaveses</v>
      </c>
      <c r="AI102" s="48" t="str">
        <f t="shared" si="11"/>
        <v>Escola Básica de Igreja, Nogueira, Viana do Castelo</v>
      </c>
      <c r="AJ102" s="48" t="str">
        <f t="shared" si="11"/>
        <v>Escola Básica de Penedono</v>
      </c>
      <c r="AK102" s="48" t="str">
        <f t="shared" si="11"/>
        <v>Escola Básica de Vila Chã de Sá, Viseu</v>
      </c>
    </row>
    <row r="103" spans="2:37" x14ac:dyDescent="0.3">
      <c r="B103" s="48" t="str">
        <f>D103&amp;COUNTIF($D$3:D103,D103)</f>
        <v>Entre Douro e Vouga19</v>
      </c>
      <c r="C103" t="s">
        <v>155</v>
      </c>
      <c r="D103" t="s">
        <v>121</v>
      </c>
      <c r="E103" t="s">
        <v>629</v>
      </c>
      <c r="F103" t="s">
        <v>630</v>
      </c>
      <c r="G103" t="s">
        <v>631</v>
      </c>
      <c r="H103" t="s">
        <v>632</v>
      </c>
      <c r="I103" s="50" t="s">
        <v>633</v>
      </c>
      <c r="M103">
        <v>101</v>
      </c>
      <c r="N103" s="48" t="str">
        <f t="shared" si="12"/>
        <v>Escola Básica Pedro Nunes, Alcácer do Sal</v>
      </c>
      <c r="O103" s="48" t="str">
        <f t="shared" si="12"/>
        <v>Escola Básica D. Dinis, Quarteira, Loulé</v>
      </c>
      <c r="P103" s="48" t="str">
        <f t="shared" si="12"/>
        <v>-</v>
      </c>
      <c r="Q103" s="48" t="str">
        <f t="shared" si="12"/>
        <v>Escola Básica Cardoso Lopes, Amadora</v>
      </c>
      <c r="R103" s="48" t="str">
        <f t="shared" si="12"/>
        <v>Escola Básica de Gafanha da Nazaré, Ílhavo</v>
      </c>
      <c r="S103" s="48" t="str">
        <f t="shared" si="12"/>
        <v>Escola Básica de Selmes, Vidigueira</v>
      </c>
      <c r="T103" s="48" t="str">
        <f t="shared" si="12"/>
        <v>Escola Básica de Garapoa, Celeirós, Braga</v>
      </c>
      <c r="U103" s="48" t="str">
        <f t="shared" si="12"/>
        <v>-</v>
      </c>
      <c r="V103" s="48" t="str">
        <f t="shared" si="12"/>
        <v>Escola Básica de Cumeada, Sertã</v>
      </c>
      <c r="W103" s="48" t="str">
        <f t="shared" si="12"/>
        <v>Escola Básica Dr.ª Maria Alice Gouveia, Coimbra</v>
      </c>
      <c r="X103" s="48" t="str">
        <f t="shared" si="12"/>
        <v>Escola Básica n.º 1 de Travanca, Outeiro, Oliveira de Azeméis</v>
      </c>
      <c r="Y103" s="48" t="str">
        <f t="shared" si="12"/>
        <v>-</v>
      </c>
      <c r="Z103" s="48" t="str">
        <f t="shared" si="11"/>
        <v>Escola Básica Padre Franklin, Vieira de Leiria, Marinha Grande</v>
      </c>
      <c r="AA103" s="48" t="str">
        <f t="shared" si="11"/>
        <v>Escola Básica do Bonito, Entroncamento</v>
      </c>
      <c r="AB103" s="48" t="str">
        <f t="shared" si="11"/>
        <v>Escola Básica do Parque Silva Porto, Lisboa</v>
      </c>
      <c r="AC103" s="48" t="str">
        <f t="shared" si="11"/>
        <v>Escola Básica Veiga Ferreira, Famões, Odivelas</v>
      </c>
      <c r="AD103" s="48" t="str">
        <f t="shared" si="11"/>
        <v>Escola Básica do Paiol, Alenquer</v>
      </c>
      <c r="AE103" s="48" t="str">
        <f t="shared" si="11"/>
        <v>Escola Básica do Araújo, Leça do Balio, Matosinhos</v>
      </c>
      <c r="AF103" s="48" t="str">
        <f t="shared" si="11"/>
        <v>Escola Básica n.º 2 de Alhos Vedros, Moita</v>
      </c>
      <c r="AG103" s="48" t="str">
        <f t="shared" si="11"/>
        <v>Escola Básica Ribeiro de Carvalho, Cacém, Sintra</v>
      </c>
      <c r="AH103" s="48" t="str">
        <f t="shared" si="11"/>
        <v>Escola Básica de Serrinha, Marco de Canaveses</v>
      </c>
      <c r="AI103" s="48" t="str">
        <f t="shared" si="11"/>
        <v>Escola Básica de Subportela, Cortegaça, Viana do Castelo</v>
      </c>
      <c r="AJ103" s="48" t="str">
        <f t="shared" si="11"/>
        <v>Escola Básica Álvaro Coutinho - O Magriço, Penedono</v>
      </c>
      <c r="AK103" s="48" t="str">
        <f t="shared" si="11"/>
        <v>Escola Básica de Travassós de Cima, Viseu</v>
      </c>
    </row>
    <row r="104" spans="2:37" x14ac:dyDescent="0.3">
      <c r="B104" s="48" t="str">
        <f>D104&amp;COUNTIF($D$3:D104,D104)</f>
        <v>Entre Douro e Vouga20</v>
      </c>
      <c r="C104" t="s">
        <v>155</v>
      </c>
      <c r="D104" t="s">
        <v>121</v>
      </c>
      <c r="E104" t="s">
        <v>634</v>
      </c>
      <c r="F104" t="s">
        <v>635</v>
      </c>
      <c r="G104" t="s">
        <v>636</v>
      </c>
      <c r="H104" t="s">
        <v>637</v>
      </c>
      <c r="I104" s="50" t="s">
        <v>638</v>
      </c>
      <c r="M104">
        <v>102</v>
      </c>
      <c r="N104" s="48" t="str">
        <f t="shared" si="12"/>
        <v>Escola Básica de Alcácer do Sal</v>
      </c>
      <c r="O104" s="48" t="str">
        <f t="shared" si="12"/>
        <v>Escola Básica Professor Sebastião José Pires Teixeira, Salir, Loulé</v>
      </c>
      <c r="P104" s="48" t="str">
        <f t="shared" si="12"/>
        <v>-</v>
      </c>
      <c r="Q104" s="48" t="str">
        <f t="shared" si="12"/>
        <v>Escola Básica Orlando Gonçalves, Alfornelos, Amadora</v>
      </c>
      <c r="R104" s="48" t="str">
        <f t="shared" si="12"/>
        <v>Escola Secundária de Gafanha da Nazaré, Ílhavo</v>
      </c>
      <c r="S104" s="48" t="str">
        <f t="shared" si="12"/>
        <v>Escola Básica de Vila de Frades, Vidigueira</v>
      </c>
      <c r="T104" s="48" t="str">
        <f t="shared" si="12"/>
        <v>Escola Básica de Quinta da Veiga, Braga</v>
      </c>
      <c r="U104" s="48" t="str">
        <f t="shared" si="12"/>
        <v>-</v>
      </c>
      <c r="V104" s="48" t="str">
        <f t="shared" si="12"/>
        <v>Escola Básica Padre António Lourenço Farinha, Sertã</v>
      </c>
      <c r="W104" s="48" t="str">
        <f t="shared" si="12"/>
        <v>Escola Básica de Fala, Coimbra</v>
      </c>
      <c r="X104" s="48" t="str">
        <f t="shared" si="12"/>
        <v>Escola Básica n.º 1 de Faria de Baixo, Oliveira de Azeméis</v>
      </c>
      <c r="Y104" s="48" t="str">
        <f t="shared" si="12"/>
        <v>-</v>
      </c>
      <c r="Z104" s="48" t="str">
        <f t="shared" si="11"/>
        <v>Escola Básica Guilherme Stephens, Marinha Grande</v>
      </c>
      <c r="AA104" s="48" t="str">
        <f t="shared" si="11"/>
        <v>Escola Secundária do Entroncamento</v>
      </c>
      <c r="AB104" s="48" t="str">
        <f t="shared" si="11"/>
        <v>Escola Secundária Fonseca Benevides, Lisboa</v>
      </c>
      <c r="AC104" s="48" t="str">
        <f t="shared" si="11"/>
        <v>Escola Básica da Flamenga, Loures</v>
      </c>
      <c r="AD104" s="48" t="str">
        <f t="shared" si="11"/>
        <v>Escola Básica de Ribafria, Alenquer</v>
      </c>
      <c r="AE104" s="48" t="str">
        <f t="shared" si="11"/>
        <v>Escola Básica das Ribeiras, Matosinhos</v>
      </c>
      <c r="AF104" s="48" t="str">
        <f t="shared" si="11"/>
        <v>Escola Básica n.º 6 da Baixa da Banheira, Moita</v>
      </c>
      <c r="AG104" s="48" t="str">
        <f t="shared" si="11"/>
        <v>Escola Básica de Massamá, Sintra</v>
      </c>
      <c r="AH104" s="48" t="str">
        <f t="shared" si="11"/>
        <v>Escola Básica de Ladário, Tabuado, Marco de Canaveses</v>
      </c>
      <c r="AI104" s="48" t="str">
        <f t="shared" si="11"/>
        <v>Escola Básica do Norte, Campos, Vila Nova de Cerveira</v>
      </c>
      <c r="AJ104" s="48" t="str">
        <f t="shared" si="11"/>
        <v>Escola Básica de Ervedosa do Douro, São João da Pesqueira</v>
      </c>
      <c r="AK104" s="48" t="str">
        <f t="shared" si="11"/>
        <v>Escola Secundária Emídio Navarro, Viseu</v>
      </c>
    </row>
    <row r="105" spans="2:37" x14ac:dyDescent="0.3">
      <c r="B105" s="48" t="str">
        <f>D105&amp;COUNTIF($D$3:D105,D105)</f>
        <v>Entre Douro e Vouga21</v>
      </c>
      <c r="C105" t="s">
        <v>155</v>
      </c>
      <c r="D105" t="s">
        <v>121</v>
      </c>
      <c r="E105" t="s">
        <v>639</v>
      </c>
      <c r="F105" t="s">
        <v>640</v>
      </c>
      <c r="G105" t="s">
        <v>641</v>
      </c>
      <c r="H105" t="s">
        <v>642</v>
      </c>
      <c r="I105" s="50" t="s">
        <v>643</v>
      </c>
      <c r="M105">
        <v>103</v>
      </c>
      <c r="N105" s="48" t="str">
        <f t="shared" si="12"/>
        <v>Escola Básica de Palma, Alcácer do Sal</v>
      </c>
      <c r="O105" s="48" t="str">
        <f t="shared" si="12"/>
        <v>Escola Básica de Hortas de Santo António, Loulé</v>
      </c>
      <c r="P105" s="48" t="str">
        <f t="shared" si="12"/>
        <v>-</v>
      </c>
      <c r="Q105" s="48" t="str">
        <f t="shared" si="12"/>
        <v>Escola Básica da Quinta Grande, Alfragide, Amadora</v>
      </c>
      <c r="R105" s="48" t="str">
        <f t="shared" si="12"/>
        <v>Escola Básica de Marinha Velha, Gafanha da Nazaré, Ílhavo</v>
      </c>
      <c r="S105" s="48" t="str">
        <f t="shared" si="12"/>
        <v>Escola Básica de Ameiras de Cima, Grândola</v>
      </c>
      <c r="T105" s="48" t="str">
        <f t="shared" si="12"/>
        <v>Escola Básica de São Lázaro, Braga</v>
      </c>
      <c r="U105" s="48" t="str">
        <f t="shared" si="12"/>
        <v>-</v>
      </c>
      <c r="V105" s="48" t="str">
        <f t="shared" si="12"/>
        <v>Escola Básica de Cabeçudo, Sertã</v>
      </c>
      <c r="W105" s="48" t="str">
        <f t="shared" si="12"/>
        <v>Escola Básica de Areeiro, Coimbra</v>
      </c>
      <c r="X105" s="48" t="str">
        <f t="shared" si="12"/>
        <v>Escola Básica de Bustelo, Oliveira de Azeméis</v>
      </c>
      <c r="Y105" s="48" t="str">
        <f t="shared" si="12"/>
        <v>-</v>
      </c>
      <c r="Z105" s="48" t="str">
        <f t="shared" si="11"/>
        <v>Escola Básica João Beare, Marinha Grande</v>
      </c>
      <c r="AA105" s="48" t="str">
        <f t="shared" si="11"/>
        <v>Escola Básica da Zona Verde, Entroncamento</v>
      </c>
      <c r="AB105" s="48" t="str">
        <f t="shared" si="11"/>
        <v>Escola Básica Santo António, Lisboa</v>
      </c>
      <c r="AC105" s="48" t="str">
        <f t="shared" si="11"/>
        <v>Escola Básica Dr. Catela Gomes, Moscavide, Loures</v>
      </c>
      <c r="AD105" s="48" t="str">
        <f t="shared" si="11"/>
        <v>Escola Básica de Paredes, Alenquer</v>
      </c>
      <c r="AE105" s="48" t="str">
        <f t="shared" si="11"/>
        <v>Escola Básica do Padrão da Légua, Matosinhos</v>
      </c>
      <c r="AF105" s="48" t="str">
        <f t="shared" si="11"/>
        <v>Escola Básica n.º 1 de Vale da Amoreira, Moita</v>
      </c>
      <c r="AG105" s="48" t="str">
        <f t="shared" si="11"/>
        <v>Escola Secundária de Mem Martins, Sintra</v>
      </c>
      <c r="AH105" s="48" t="str">
        <f t="shared" si="11"/>
        <v>Escola Profissional de Agricultura e Desenvolvimento Rural de Marco de Canaveses</v>
      </c>
      <c r="AI105" s="48" t="str">
        <f t="shared" si="11"/>
        <v>Escola Básica de Vila Nova de Cerveira</v>
      </c>
      <c r="AJ105" s="48" t="str">
        <f t="shared" si="11"/>
        <v>Escola Básica de Paredes da Beira, São João da Pesqueira</v>
      </c>
      <c r="AK105" s="48" t="str">
        <f t="shared" si="11"/>
        <v>Escola Básica de Calde, Viseu</v>
      </c>
    </row>
    <row r="106" spans="2:37" x14ac:dyDescent="0.3">
      <c r="B106" s="48" t="str">
        <f>D106&amp;COUNTIF($D$3:D106,D106)</f>
        <v>Entre Douro e Vouga22</v>
      </c>
      <c r="C106" t="s">
        <v>155</v>
      </c>
      <c r="D106" t="s">
        <v>121</v>
      </c>
      <c r="E106" t="s">
        <v>644</v>
      </c>
      <c r="F106" t="s">
        <v>645</v>
      </c>
      <c r="G106" t="s">
        <v>646</v>
      </c>
      <c r="H106" t="s">
        <v>647</v>
      </c>
      <c r="I106" s="50" t="s">
        <v>648</v>
      </c>
      <c r="M106">
        <v>104</v>
      </c>
      <c r="N106" s="48" t="str">
        <f t="shared" si="12"/>
        <v>Escola Básica Bernardim Ribeiro, Alcácer do Sal</v>
      </c>
      <c r="O106" s="48" t="str">
        <f t="shared" si="12"/>
        <v>Escola Básica n.º 1 de Areeiro, Loulé</v>
      </c>
      <c r="P106" s="48" t="str">
        <f t="shared" si="12"/>
        <v>-</v>
      </c>
      <c r="Q106" s="48" t="str">
        <f t="shared" si="12"/>
        <v>Escola Básica da Mina, Amadora</v>
      </c>
      <c r="R106" s="48" t="str">
        <f t="shared" si="12"/>
        <v>Escola Básica de Presa, Ílhavo</v>
      </c>
      <c r="S106" s="48" t="str">
        <f t="shared" si="12"/>
        <v>Escola Básica de Água Derramada, Grândola</v>
      </c>
      <c r="T106" s="48" t="str">
        <f t="shared" si="12"/>
        <v>Escola Básica da Sé, Braga</v>
      </c>
      <c r="U106" s="48" t="str">
        <f t="shared" si="12"/>
        <v>-</v>
      </c>
      <c r="V106" s="48" t="str">
        <f t="shared" si="12"/>
        <v>Escola Básica de Troviscal, Sertã</v>
      </c>
      <c r="W106" s="48" t="str">
        <f t="shared" si="12"/>
        <v>Escola Básica n.º 3 de Condeixa-a-Nova</v>
      </c>
      <c r="X106" s="48" t="str">
        <f t="shared" si="12"/>
        <v>Escola Básica e Secundária Ferreira de Castro, Oliveira de Azeméis</v>
      </c>
      <c r="Y106" s="48" t="str">
        <f t="shared" si="12"/>
        <v>-</v>
      </c>
      <c r="Z106" s="48" t="str">
        <f t="shared" si="11"/>
        <v>Escola Secundária José Loureiro Botas, Vieira de Leiria, Marinha Grande</v>
      </c>
      <c r="AA106" s="48" t="str">
        <f t="shared" si="11"/>
        <v>Escola Básica de Areias, Ferreira do Zêzere</v>
      </c>
      <c r="AB106" s="48" t="str">
        <f t="shared" si="11"/>
        <v>Escola Básica de Piscinas, Lisboa</v>
      </c>
      <c r="AC106" s="48" t="str">
        <f t="shared" si="11"/>
        <v>Escola Básica de Bucelas, Loures</v>
      </c>
      <c r="AD106" s="48" t="str">
        <f t="shared" si="11"/>
        <v>Escola Básica de Cheganças, Alenquer</v>
      </c>
      <c r="AE106" s="48" t="str">
        <f t="shared" si="11"/>
        <v>Escola Básica n.º 1 da Quinta de São Gens, Senhora da Hora, Matosinhos</v>
      </c>
      <c r="AF106" s="48" t="str">
        <f t="shared" si="11"/>
        <v>Escola Básica de Chão Duro, Moita</v>
      </c>
      <c r="AG106" s="48" t="str">
        <f t="shared" si="11"/>
        <v>Escola Básica Dr. António Torrado, Agualva, Sintra</v>
      </c>
      <c r="AH106" s="48" t="str">
        <f t="shared" si="11"/>
        <v>Escola Secundária de Marco de Canaveses</v>
      </c>
      <c r="AI106" s="48" t="str">
        <f t="shared" si="11"/>
        <v>Escola Básica de São Sebastião, Vila Nova de Cerveira</v>
      </c>
      <c r="AJ106" s="48" t="str">
        <f t="shared" si="11"/>
        <v>Escola Básica e Secundária de São João da Pesqueira</v>
      </c>
      <c r="AK106" s="48" t="str">
        <f t="shared" si="11"/>
        <v>Escola Básica de Tondelinha, Orgens, Viseu</v>
      </c>
    </row>
    <row r="107" spans="2:37" x14ac:dyDescent="0.3">
      <c r="B107" s="48" t="str">
        <f>D107&amp;COUNTIF($D$3:D107,D107)</f>
        <v>Entre Douro e Vouga23</v>
      </c>
      <c r="C107" t="s">
        <v>155</v>
      </c>
      <c r="D107" t="s">
        <v>121</v>
      </c>
      <c r="E107" t="s">
        <v>649</v>
      </c>
      <c r="F107" t="s">
        <v>625</v>
      </c>
      <c r="G107" t="s">
        <v>650</v>
      </c>
      <c r="H107" t="s">
        <v>651</v>
      </c>
      <c r="I107" s="50" t="s">
        <v>652</v>
      </c>
      <c r="M107">
        <v>105</v>
      </c>
      <c r="N107" s="48" t="str">
        <f t="shared" si="12"/>
        <v>Escola Básica de Comporta, Alcácer do Sal</v>
      </c>
      <c r="O107" s="48" t="str">
        <f t="shared" si="12"/>
        <v>Escola Básica de Gilvrasino, Loulé</v>
      </c>
      <c r="P107" s="48" t="str">
        <f t="shared" si="12"/>
        <v>-</v>
      </c>
      <c r="Q107" s="48" t="str">
        <f t="shared" si="12"/>
        <v>Escola Básica Padre Himalaia, Damaia, Amadora</v>
      </c>
      <c r="R107" s="48" t="str">
        <f t="shared" si="12"/>
        <v>Escola Básica n.º 1 de Cale da Vila, Gafanha da Nazaré, Ílhavo</v>
      </c>
      <c r="S107" s="48" t="str">
        <f t="shared" si="12"/>
        <v>Escola Básica de Grândola</v>
      </c>
      <c r="T107" s="48" t="str">
        <f t="shared" si="12"/>
        <v>Escola Básica de Presa, Braga</v>
      </c>
      <c r="U107" s="48" t="str">
        <f t="shared" si="12"/>
        <v>-</v>
      </c>
      <c r="V107" s="48" t="str">
        <f t="shared" si="12"/>
        <v>Escola Básica de Pedrógão Pequeno, Sertã</v>
      </c>
      <c r="W107" s="48" t="str">
        <f t="shared" si="12"/>
        <v>Escola Básica de Belide, Condeixa-a-Nova</v>
      </c>
      <c r="X107" s="48" t="str">
        <f t="shared" si="12"/>
        <v>Escola Básica de Outeiro, Santiago de Riba-Ul, Oliveira de Azeméis</v>
      </c>
      <c r="Y107" s="48" t="str">
        <f t="shared" si="12"/>
        <v>-</v>
      </c>
      <c r="Z107" s="48" t="str">
        <f t="shared" si="11"/>
        <v>Escola Básica de Amieira, Marinha Grande</v>
      </c>
      <c r="AA107" s="48" t="str">
        <f t="shared" si="11"/>
        <v>Escola Básica e Secundária Pedro Ferreiro, Ferreira do Zêzere</v>
      </c>
      <c r="AB107" s="48" t="str">
        <f t="shared" si="11"/>
        <v>Escola Básica de Caselas, Lisboa</v>
      </c>
      <c r="AC107" s="48" t="str">
        <f t="shared" si="11"/>
        <v>Escola Básica de Cabeço de Montachique, Loures</v>
      </c>
      <c r="AD107" s="48" t="str">
        <f t="shared" si="11"/>
        <v>Escola Básica de Aldeia Gavinha, Alenquer</v>
      </c>
      <c r="AE107" s="48" t="str">
        <f t="shared" si="11"/>
        <v>Escola Básica Maria Manuela Sá, São Mamede de Infesta, Matosinhos</v>
      </c>
      <c r="AF107" s="48" t="str">
        <f t="shared" si="11"/>
        <v>Escola Básica da Moita</v>
      </c>
      <c r="AG107" s="48" t="str">
        <f t="shared" si="11"/>
        <v>Escola Básica da Várzea de Sintra, Sintra</v>
      </c>
      <c r="AH107" s="48" t="str">
        <f t="shared" si="11"/>
        <v>Escola Básica de Feira Nova, Marco de Canaveses</v>
      </c>
      <c r="AI107" s="48" t="str">
        <f t="shared" si="11"/>
        <v>Escola Básica e Secundária de Vila Nova de Cerveira</v>
      </c>
      <c r="AJ107" s="48" t="str">
        <f t="shared" si="11"/>
        <v>Escola Básica de Trevões, São João da Pesqueira</v>
      </c>
      <c r="AK107" s="48" t="str">
        <f t="shared" si="11"/>
        <v>Escola Básica de Travanca, Viseu</v>
      </c>
    </row>
    <row r="108" spans="2:37" x14ac:dyDescent="0.3">
      <c r="B108" s="48" t="str">
        <f>D108&amp;COUNTIF($D$3:D108,D108)</f>
        <v>Entre Douro e Vouga24</v>
      </c>
      <c r="C108" t="s">
        <v>155</v>
      </c>
      <c r="D108" t="s">
        <v>121</v>
      </c>
      <c r="E108" t="s">
        <v>653</v>
      </c>
      <c r="F108" t="s">
        <v>645</v>
      </c>
      <c r="G108" t="s">
        <v>654</v>
      </c>
      <c r="H108" t="s">
        <v>655</v>
      </c>
      <c r="I108" s="50" t="s">
        <v>656</v>
      </c>
      <c r="M108">
        <v>106</v>
      </c>
      <c r="N108" s="48" t="str">
        <f t="shared" si="12"/>
        <v>Escola Secundária de Alcácer do Sal</v>
      </c>
      <c r="O108" s="48" t="str">
        <f t="shared" si="12"/>
        <v>Escola Básica de Alte, Loulé</v>
      </c>
      <c r="P108" s="48" t="str">
        <f t="shared" si="12"/>
        <v>-</v>
      </c>
      <c r="Q108" s="48" t="str">
        <f t="shared" si="12"/>
        <v>Escola Básica da Brandoa, Amadora</v>
      </c>
      <c r="R108" s="48" t="str">
        <f t="shared" si="12"/>
        <v>Escola Básica de Gafanha de Aquém, Ílhavo</v>
      </c>
      <c r="S108" s="48" t="str">
        <f t="shared" si="12"/>
        <v>Escola Básica D. Jorge de Lencastre, Grândola</v>
      </c>
      <c r="T108" s="48" t="str">
        <f t="shared" si="12"/>
        <v>Escola Básica n.º 1 de Gualtar, Braga</v>
      </c>
      <c r="U108" s="48" t="str">
        <f t="shared" si="12"/>
        <v>-</v>
      </c>
      <c r="V108" s="48" t="str">
        <f t="shared" si="12"/>
        <v>Escola Básica de Várzea dos Cavaleiros, Sertã</v>
      </c>
      <c r="W108" s="48" t="str">
        <f t="shared" si="12"/>
        <v>Escola Secundária Fernando Namora, Condeixa-a-Nova</v>
      </c>
      <c r="X108" s="48" t="str">
        <f t="shared" si="12"/>
        <v>Escola Básica de Madail, Oliveira de Azeméis</v>
      </c>
      <c r="Y108" s="48" t="str">
        <f t="shared" si="12"/>
        <v>-</v>
      </c>
      <c r="Z108" s="48" t="str">
        <f t="shared" si="11"/>
        <v>Escola Básica de Pilado, Marinha Grande</v>
      </c>
      <c r="AA108" s="48" t="str">
        <f t="shared" si="11"/>
        <v>Escola Básica de Ferreira do Zêzere</v>
      </c>
      <c r="AB108" s="48" t="str">
        <f t="shared" si="11"/>
        <v>Escola Básica do Condado, Lisboa</v>
      </c>
      <c r="AC108" s="48" t="str">
        <f t="shared" si="11"/>
        <v>Escola Básica Bernardim Ribeiro, Odivelas</v>
      </c>
      <c r="AD108" s="48" t="str">
        <f t="shared" si="11"/>
        <v>Escola Básica de Abrigada, Alenquer</v>
      </c>
      <c r="AE108" s="48" t="str">
        <f t="shared" si="11"/>
        <v>Escola Básica do Estádio do Mar, Matosinhos</v>
      </c>
      <c r="AF108" s="48" t="str">
        <f t="shared" si="11"/>
        <v>Escola Básica D. Pedro II, Moita</v>
      </c>
      <c r="AG108" s="48" t="str">
        <f t="shared" si="11"/>
        <v>Escola Básica n.º 3 de Belas, Sintra</v>
      </c>
      <c r="AH108" s="48" t="str">
        <f t="shared" si="11"/>
        <v>Escola Básica de Peso, Santo Isidoro, Marco de Canaveses</v>
      </c>
      <c r="AI108" s="48" t="str">
        <f t="shared" si="11"/>
        <v>-</v>
      </c>
      <c r="AJ108" s="48" t="str">
        <f t="shared" si="11"/>
        <v>Escola Básica de São João da Pesqueira</v>
      </c>
      <c r="AK108" s="48" t="str">
        <f t="shared" si="11"/>
        <v>Escola Básica João de Barros, Marzovelos, Viseu</v>
      </c>
    </row>
    <row r="109" spans="2:37" x14ac:dyDescent="0.3">
      <c r="B109" s="48" t="str">
        <f>D109&amp;COUNTIF($D$3:D109,D109)</f>
        <v>Entre Douro e Vouga25</v>
      </c>
      <c r="C109" t="s">
        <v>155</v>
      </c>
      <c r="D109" t="s">
        <v>121</v>
      </c>
      <c r="E109" t="s">
        <v>657</v>
      </c>
      <c r="F109" t="s">
        <v>625</v>
      </c>
      <c r="G109" t="s">
        <v>658</v>
      </c>
      <c r="H109" t="s">
        <v>659</v>
      </c>
      <c r="I109" s="50" t="s">
        <v>660</v>
      </c>
      <c r="M109">
        <v>107</v>
      </c>
      <c r="N109" s="48" t="str">
        <f t="shared" si="12"/>
        <v>Escola Básica de Olival Queimado, Alcácer do Sal</v>
      </c>
      <c r="O109" s="48" t="str">
        <f t="shared" si="12"/>
        <v>Escola Básica Padre João Coelho Cabanita, Loulé</v>
      </c>
      <c r="P109" s="48" t="str">
        <f t="shared" si="12"/>
        <v>-</v>
      </c>
      <c r="Q109" s="48" t="str">
        <f t="shared" si="12"/>
        <v>Escola Básica Manuel Heleno, Carenque, Amadora</v>
      </c>
      <c r="R109" s="48" t="str">
        <f t="shared" si="12"/>
        <v>Escola Básica José Ferreira Pinto Basto, Ílhavo</v>
      </c>
      <c r="S109" s="48" t="str">
        <f t="shared" si="12"/>
        <v>Escola Básica de Aldeia Nova de São Lourenço, Grândola</v>
      </c>
      <c r="T109" s="48" t="str">
        <f t="shared" si="12"/>
        <v>Escola Básica de Bracara Augusta, Assento, Braga</v>
      </c>
      <c r="U109" s="48" t="str">
        <f t="shared" si="12"/>
        <v>-</v>
      </c>
      <c r="V109" s="48" t="str">
        <f t="shared" si="12"/>
        <v>Escola Básica e Secundária do Centro de Portugal, Vila de Rei</v>
      </c>
      <c r="W109" s="48" t="str">
        <f t="shared" si="12"/>
        <v>Escola Básica n.º 1 de Condeixa-a-Nova</v>
      </c>
      <c r="X109" s="48" t="str">
        <f t="shared" si="12"/>
        <v>Escola Básica Comendador Ângelo Azevedo, Oliveira de Azeméis</v>
      </c>
      <c r="Y109" s="48" t="str">
        <f t="shared" si="12"/>
        <v>-</v>
      </c>
      <c r="Z109" s="48" t="str">
        <f t="shared" si="11"/>
        <v>Escola Básica de Engenho, Marinha Grande</v>
      </c>
      <c r="AA109" s="48" t="str">
        <f t="shared" si="11"/>
        <v>Escola Básica e Secundária Mestre Martins Correia, Golegã</v>
      </c>
      <c r="AB109" s="48" t="str">
        <f t="shared" si="11"/>
        <v>Escola Secundária Eça de Queirós, Lisboa</v>
      </c>
      <c r="AC109" s="48" t="str">
        <f t="shared" si="11"/>
        <v>Escola Básica do Catujal, Loures</v>
      </c>
      <c r="AD109" s="48" t="str">
        <f t="shared" si="11"/>
        <v>Escola Básica de Arruda dos Vinhos</v>
      </c>
      <c r="AE109" s="48" t="str">
        <f t="shared" si="11"/>
        <v>Escola Básica da Senhora da Hora, Matosinhos</v>
      </c>
      <c r="AF109" s="48" t="str">
        <f t="shared" si="11"/>
        <v>Escola Básica n.º 4 da Baixa da Banheira, Moita</v>
      </c>
      <c r="AG109" s="48" t="str">
        <f t="shared" si="11"/>
        <v>Escola Básica Alfredo da Silva, Albarraque, Sintra</v>
      </c>
      <c r="AH109" s="48" t="str">
        <f t="shared" si="11"/>
        <v>Escola Básica de Paredes, Marco de Canaveses</v>
      </c>
      <c r="AI109" s="48" t="str">
        <f t="shared" si="11"/>
        <v>-</v>
      </c>
      <c r="AJ109" s="48" t="str">
        <f t="shared" si="11"/>
        <v>Escola Básica Padre João Rodrigues, Veiga, Sernancelhe</v>
      </c>
      <c r="AK109" s="48" t="str">
        <f t="shared" si="11"/>
        <v>Escola Básica n.º 2 de Mundão, Viseu</v>
      </c>
    </row>
    <row r="110" spans="2:37" x14ac:dyDescent="0.3">
      <c r="B110" s="48" t="str">
        <f>D110&amp;COUNTIF($D$3:D110,D110)</f>
        <v>Entre Douro e Vouga26</v>
      </c>
      <c r="C110" t="s">
        <v>155</v>
      </c>
      <c r="D110" t="s">
        <v>121</v>
      </c>
      <c r="E110" t="s">
        <v>661</v>
      </c>
      <c r="F110" t="s">
        <v>662</v>
      </c>
      <c r="G110" t="s">
        <v>663</v>
      </c>
      <c r="H110" t="s">
        <v>664</v>
      </c>
      <c r="I110" s="50" t="s">
        <v>665</v>
      </c>
      <c r="M110">
        <v>108</v>
      </c>
      <c r="N110" s="48" t="str">
        <f t="shared" si="12"/>
        <v>Escola Básica de Casebres, Alcácer do Sal</v>
      </c>
      <c r="O110" s="48" t="str">
        <f t="shared" si="12"/>
        <v>Conservatório de Música de Loulé - Francisco Rosado</v>
      </c>
      <c r="P110" s="48" t="str">
        <f t="shared" si="12"/>
        <v>-</v>
      </c>
      <c r="Q110" s="48" t="str">
        <f t="shared" si="12"/>
        <v>Escola Básica da Venteira, Amadora</v>
      </c>
      <c r="R110" s="48" t="str">
        <f t="shared" si="12"/>
        <v>Escola Básica de Corgo Comum, Ílhavo</v>
      </c>
      <c r="S110" s="48" t="str">
        <f t="shared" si="12"/>
        <v>Escola Básica de Melides, Grândola</v>
      </c>
      <c r="T110" s="48" t="str">
        <f t="shared" si="12"/>
        <v>Escola Básica André Soares, Braga</v>
      </c>
      <c r="U110" s="48" t="str">
        <f t="shared" si="12"/>
        <v>-</v>
      </c>
      <c r="V110" s="48" t="str">
        <f t="shared" si="12"/>
        <v>Escola Básica de Vila Velha de Ródão</v>
      </c>
      <c r="W110" s="48" t="str">
        <f t="shared" si="12"/>
        <v>Escola Básica de Sebal Grande, Condeixa-a-Nova</v>
      </c>
      <c r="X110" s="48" t="str">
        <f t="shared" si="12"/>
        <v>Escola Básica e Secundária Soares Basto, Oliveira de Azeméis</v>
      </c>
      <c r="Y110" s="48" t="str">
        <f t="shared" si="12"/>
        <v>-</v>
      </c>
      <c r="Z110" s="48" t="str">
        <f t="shared" si="11"/>
        <v>Escola Básica de Picassinos, Marinha Grande</v>
      </c>
      <c r="AA110" s="48" t="str">
        <f t="shared" si="11"/>
        <v>Escola Básica da Golegã</v>
      </c>
      <c r="AB110" s="48" t="str">
        <f t="shared" si="11"/>
        <v>Escola Básica Arco-Íris, Lisboa</v>
      </c>
      <c r="AC110" s="48" t="str">
        <f t="shared" si="11"/>
        <v>Escola Básica n.º 3 de Unhos, Catujal, Loures</v>
      </c>
      <c r="AD110" s="48" t="str">
        <f t="shared" si="11"/>
        <v>Escola Básica do Casal do Telheiro, Arruda dos Vinhos</v>
      </c>
      <c r="AE110" s="48" t="str">
        <f t="shared" si="11"/>
        <v>Escola Básica de Lomba, Matosinhos</v>
      </c>
      <c r="AF110" s="48" t="str">
        <f t="shared" si="11"/>
        <v>Escola Secundária da Moita</v>
      </c>
      <c r="AG110" s="48" t="str">
        <f t="shared" si="11"/>
        <v>Escola Básica n.º 1 do Linhó, Sintra</v>
      </c>
      <c r="AH110" s="48" t="str">
        <f t="shared" si="11"/>
        <v>Escola Básica de Carreira, Avessadas, Marco de Canaveses</v>
      </c>
      <c r="AI110" s="48" t="str">
        <f t="shared" si="11"/>
        <v>-</v>
      </c>
      <c r="AJ110" s="48" t="str">
        <f t="shared" si="11"/>
        <v>Escola Básica e Secundária Abel Botelho, Tabuaço</v>
      </c>
      <c r="AK110" s="48" t="str">
        <f t="shared" si="11"/>
        <v>Escola Básica de Nesprido, Viseu</v>
      </c>
    </row>
    <row r="111" spans="2:37" x14ac:dyDescent="0.3">
      <c r="B111" s="48" t="str">
        <f>D111&amp;COUNTIF($D$3:D111,D111)</f>
        <v>Entre Douro e Vouga27</v>
      </c>
      <c r="C111" t="s">
        <v>155</v>
      </c>
      <c r="D111" t="s">
        <v>121</v>
      </c>
      <c r="E111" t="s">
        <v>666</v>
      </c>
      <c r="F111" t="s">
        <v>625</v>
      </c>
      <c r="G111" t="s">
        <v>667</v>
      </c>
      <c r="H111" t="s">
        <v>668</v>
      </c>
      <c r="I111" s="50" t="s">
        <v>669</v>
      </c>
      <c r="M111">
        <v>109</v>
      </c>
      <c r="N111" s="48" t="str">
        <f t="shared" si="12"/>
        <v>-</v>
      </c>
      <c r="O111" s="48" t="str">
        <f t="shared" si="12"/>
        <v>Escola Secundária de Loulé</v>
      </c>
      <c r="P111" s="48" t="str">
        <f t="shared" si="12"/>
        <v>-</v>
      </c>
      <c r="Q111" s="48" t="str">
        <f t="shared" si="12"/>
        <v>Escola Básica Alice Leite, Alfornelos, Amadora</v>
      </c>
      <c r="R111" s="48" t="str">
        <f t="shared" si="12"/>
        <v>Escola Básica de Gafanha da Encarnação-Norte, Ílhavo</v>
      </c>
      <c r="S111" s="48" t="str">
        <f t="shared" si="12"/>
        <v>Escola Secundária António Inácio Cruz, Grândola</v>
      </c>
      <c r="T111" s="48" t="str">
        <f t="shared" si="12"/>
        <v>Escola Básica Padim da Graça, Braga</v>
      </c>
      <c r="U111" s="48" t="str">
        <f t="shared" si="12"/>
        <v>-</v>
      </c>
      <c r="V111" s="48" t="str">
        <f t="shared" si="12"/>
        <v>-</v>
      </c>
      <c r="W111" s="48" t="str">
        <f t="shared" si="12"/>
        <v>Escola Básica de Anobra, Condeixa-a-Nova</v>
      </c>
      <c r="X111" s="48" t="str">
        <f t="shared" si="12"/>
        <v>Escola Básica de Macieira de Sarnes, Oliveira de Azeméis</v>
      </c>
      <c r="Y111" s="48" t="str">
        <f t="shared" si="12"/>
        <v>-</v>
      </c>
      <c r="Z111" s="48" t="str">
        <f t="shared" si="11"/>
        <v>Escola Básica de Praia da Vieira, Marinha Grande</v>
      </c>
      <c r="AA111" s="48" t="str">
        <f t="shared" si="11"/>
        <v>Escola Básica Augusto do Souto Barreiros, Azinhaga, Golegã</v>
      </c>
      <c r="AB111" s="48" t="str">
        <f t="shared" si="11"/>
        <v>Escola Básica Professor Manuel Sérgio, Lisboa</v>
      </c>
      <c r="AC111" s="48" t="str">
        <f t="shared" si="11"/>
        <v>Escola Básica de São João da Talha, Bairro do Estacal Novo, Loures</v>
      </c>
      <c r="AD111" s="48" t="str">
        <f t="shared" si="11"/>
        <v>Escola Básica de Santiago dos Velhos, Arruda dos Vinhos</v>
      </c>
      <c r="AE111" s="48" t="str">
        <f t="shared" si="11"/>
        <v>Escola Básica Professor Óscar Lopes, Matosinhos</v>
      </c>
      <c r="AF111" s="48" t="str">
        <f t="shared" si="11"/>
        <v>Escola Básica n.º 2 da Baixa da Banheira, Moita</v>
      </c>
      <c r="AG111" s="48" t="str">
        <f t="shared" si="11"/>
        <v>-</v>
      </c>
      <c r="AH111" s="48" t="str">
        <f t="shared" si="11"/>
        <v>Escola Básica de Freita, Marco de Canaveses</v>
      </c>
      <c r="AI111" s="48" t="str">
        <f t="shared" si="11"/>
        <v>-</v>
      </c>
      <c r="AJ111" s="48" t="str">
        <f t="shared" si="11"/>
        <v>Escola Básica de Tarouca</v>
      </c>
      <c r="AK111" s="48" t="str">
        <f t="shared" si="11"/>
        <v>Escola Básica de São Martinho, Viseu</v>
      </c>
    </row>
    <row r="112" spans="2:37" x14ac:dyDescent="0.3">
      <c r="B112" s="48" t="str">
        <f>D112&amp;COUNTIF($D$3:D112,D112)</f>
        <v>Entre Douro e Vouga28</v>
      </c>
      <c r="C112" t="s">
        <v>155</v>
      </c>
      <c r="D112" t="s">
        <v>121</v>
      </c>
      <c r="E112" t="s">
        <v>670</v>
      </c>
      <c r="F112" t="s">
        <v>671</v>
      </c>
      <c r="G112" t="s">
        <v>672</v>
      </c>
      <c r="H112" t="s">
        <v>673</v>
      </c>
      <c r="I112" s="50" t="s">
        <v>674</v>
      </c>
      <c r="M112">
        <v>110</v>
      </c>
      <c r="N112" s="48" t="str">
        <f t="shared" si="12"/>
        <v>-</v>
      </c>
      <c r="O112" s="48" t="str">
        <f t="shared" si="12"/>
        <v>Escola Básica de Quarteira, Loulé</v>
      </c>
      <c r="P112" s="48" t="str">
        <f t="shared" si="12"/>
        <v>-</v>
      </c>
      <c r="Q112" s="48" t="str">
        <f t="shared" si="12"/>
        <v>Escola Básica Ricardo Alberty, São Brás, Amadora</v>
      </c>
      <c r="R112" s="48" t="str">
        <f t="shared" si="12"/>
        <v>Escola Básica de Costa Nova do Prado, Ílhavo</v>
      </c>
      <c r="S112" s="48" t="str">
        <f t="shared" si="12"/>
        <v>Escola Básica de Aldeia do Futuro, Grândola</v>
      </c>
      <c r="T112" s="48" t="str">
        <f t="shared" si="12"/>
        <v>Escola Básica da Ponte Pedrinha, Braga</v>
      </c>
      <c r="U112" s="48" t="str">
        <f t="shared" si="12"/>
        <v>-</v>
      </c>
      <c r="V112" s="48" t="str">
        <f t="shared" si="12"/>
        <v>-</v>
      </c>
      <c r="W112" s="48" t="str">
        <f t="shared" si="12"/>
        <v>Escola Básica de Ega, Condeixa-a-Nova</v>
      </c>
      <c r="X112" s="48" t="str">
        <f t="shared" si="12"/>
        <v>Escola Básica de Curval, Oliveira de Azeméis</v>
      </c>
      <c r="Y112" s="48" t="str">
        <f t="shared" si="12"/>
        <v>-</v>
      </c>
      <c r="Z112" s="48" t="str">
        <f t="shared" si="11"/>
        <v>Escola Básica de Cumeira, Marinha Grande</v>
      </c>
      <c r="AA112" s="48" t="str">
        <f t="shared" si="11"/>
        <v>Escola Básica e Secundária de Mação</v>
      </c>
      <c r="AB112" s="48" t="str">
        <f t="shared" si="11"/>
        <v>Escola Secundária António Damásio, Lisboa</v>
      </c>
      <c r="AC112" s="48" t="str">
        <f t="shared" si="11"/>
        <v>Escola Básica de A-dos-Cãos, Loures</v>
      </c>
      <c r="AD112" s="48" t="str">
        <f t="shared" si="11"/>
        <v>Escola Básica de Arranhó, Arruda dos Vinhos</v>
      </c>
      <c r="AE112" s="48" t="str">
        <f t="shared" si="11"/>
        <v>Escola Básica da Praia, Leça da Palmeira, Matosinhos</v>
      </c>
      <c r="AF112" s="48" t="str">
        <f t="shared" si="11"/>
        <v>Escola Básica José Afonso, Alhos Vedros, Moita</v>
      </c>
      <c r="AG112" s="48" t="str">
        <f t="shared" si="11"/>
        <v>-</v>
      </c>
      <c r="AH112" s="48" t="str">
        <f t="shared" si="11"/>
        <v>Escola Básica de Cabo, Maureles, Marco de Canaveses</v>
      </c>
      <c r="AI112" s="48" t="str">
        <f t="shared" si="11"/>
        <v>-</v>
      </c>
      <c r="AJ112" s="48" t="str">
        <f t="shared" si="11"/>
        <v>Escola Básica e Secundária Dr. José Leite de Vasconcelos, Tarouca</v>
      </c>
      <c r="AK112" s="48" t="str">
        <f t="shared" si="11"/>
        <v>Escola Básica D. Luis Loureiro, Silgueiros, Viseu</v>
      </c>
    </row>
    <row r="113" spans="2:37" x14ac:dyDescent="0.3">
      <c r="B113" s="48" t="str">
        <f>D113&amp;COUNTIF($D$3:D113,D113)</f>
        <v>Entre Douro e Vouga29</v>
      </c>
      <c r="C113" t="s">
        <v>155</v>
      </c>
      <c r="D113" t="s">
        <v>121</v>
      </c>
      <c r="E113" t="s">
        <v>675</v>
      </c>
      <c r="F113" t="s">
        <v>676</v>
      </c>
      <c r="G113" t="s">
        <v>677</v>
      </c>
      <c r="H113" t="s">
        <v>678</v>
      </c>
      <c r="I113" s="50" t="s">
        <v>679</v>
      </c>
      <c r="M113">
        <v>111</v>
      </c>
      <c r="N113" s="48" t="str">
        <f t="shared" si="12"/>
        <v>-</v>
      </c>
      <c r="O113" s="48" t="str">
        <f t="shared" si="12"/>
        <v>Escola Básica n.º 1 de Monchique</v>
      </c>
      <c r="P113" s="48" t="str">
        <f t="shared" si="12"/>
        <v>-</v>
      </c>
      <c r="Q113" s="48" t="str">
        <f t="shared" si="12"/>
        <v>Escola Básica Prof. Pedro d’Orey da Cunha, Damaia, Amadora</v>
      </c>
      <c r="R113" s="48" t="str">
        <f t="shared" si="12"/>
        <v>Escola Secundária Dr. João Carlos Celestino Gomes, Ílhavo</v>
      </c>
      <c r="S113" s="48" t="str">
        <f t="shared" si="12"/>
        <v>Escola Básica de Lousal, Grândola</v>
      </c>
      <c r="T113" s="48" t="str">
        <f t="shared" si="12"/>
        <v>Escola Básica de Este - São Pedro, Braga</v>
      </c>
      <c r="U113" s="48" t="str">
        <f t="shared" si="12"/>
        <v>-</v>
      </c>
      <c r="V113" s="48" t="str">
        <f t="shared" si="12"/>
        <v>-</v>
      </c>
      <c r="W113" s="48" t="str">
        <f t="shared" si="12"/>
        <v>Escola Básica n.º 2 de Condeixa-a-Nova</v>
      </c>
      <c r="X113" s="48" t="str">
        <f t="shared" si="12"/>
        <v>Escola Básica e Secundária de Fajões, Oliveira de Azeméis</v>
      </c>
      <c r="Y113" s="48" t="str">
        <f t="shared" si="12"/>
        <v>-</v>
      </c>
      <c r="Z113" s="48" t="str">
        <f t="shared" si="11"/>
        <v>Escola Básica Prof. Francisco Veríssimo, Marinha Grande</v>
      </c>
      <c r="AA113" s="48" t="str">
        <f t="shared" si="11"/>
        <v>Escola Básica de Mação</v>
      </c>
      <c r="AB113" s="48" t="str">
        <f t="shared" si="11"/>
        <v>Escola Básica Raúl Lino, Lisboa</v>
      </c>
      <c r="AC113" s="48" t="str">
        <f t="shared" si="11"/>
        <v>Escola Básica de Vila de Rei, Loures</v>
      </c>
      <c r="AD113" s="48" t="str">
        <f t="shared" si="11"/>
        <v>Escola Básica do Vilar, Cadaval</v>
      </c>
      <c r="AE113" s="48" t="str">
        <f t="shared" si="11"/>
        <v>Escola Básica de Cabanelas, Matosinhos</v>
      </c>
      <c r="AF113" s="48" t="str">
        <f t="shared" si="11"/>
        <v>Escola Básica n.º 1 da Baixa da Banheira, Moita</v>
      </c>
      <c r="AG113" s="48" t="str">
        <f t="shared" si="11"/>
        <v>-</v>
      </c>
      <c r="AH113" s="48" t="str">
        <f t="shared" si="11"/>
        <v>Escola Básica de Alpendurada, Marco de Canaveses</v>
      </c>
      <c r="AI113" s="48" t="str">
        <f t="shared" si="11"/>
        <v>-</v>
      </c>
      <c r="AJ113" s="48" t="str">
        <f t="shared" si="11"/>
        <v>-</v>
      </c>
      <c r="AK113" s="48" t="str">
        <f t="shared" si="11"/>
        <v>Escola Básica de Bigas, Viseu</v>
      </c>
    </row>
    <row r="114" spans="2:37" x14ac:dyDescent="0.3">
      <c r="B114" s="48" t="str">
        <f>D114&amp;COUNTIF($D$3:D114,D114)</f>
        <v>Entre Douro e Vouga30</v>
      </c>
      <c r="C114" t="s">
        <v>155</v>
      </c>
      <c r="D114" t="s">
        <v>121</v>
      </c>
      <c r="E114" t="s">
        <v>680</v>
      </c>
      <c r="F114" t="s">
        <v>681</v>
      </c>
      <c r="G114" t="s">
        <v>682</v>
      </c>
      <c r="H114" t="s">
        <v>683</v>
      </c>
      <c r="I114" s="50" t="s">
        <v>684</v>
      </c>
      <c r="M114">
        <v>112</v>
      </c>
      <c r="N114" s="48" t="str">
        <f t="shared" si="12"/>
        <v>-</v>
      </c>
      <c r="O114" s="48" t="str">
        <f t="shared" si="12"/>
        <v>Escola Básica n.º 2 de Monchique</v>
      </c>
      <c r="P114" s="48" t="str">
        <f t="shared" si="12"/>
        <v>-</v>
      </c>
      <c r="Q114" s="48" t="str">
        <f t="shared" si="12"/>
        <v>Escola Básica Roque Gameiro, Reboleira, Amadora</v>
      </c>
      <c r="R114" s="48" t="str">
        <f t="shared" si="12"/>
        <v>Escola Básica de Chave, Gafanha da Nazaré, Ílhavo</v>
      </c>
      <c r="S114" s="48" t="str">
        <f t="shared" si="12"/>
        <v>Escola Profissional de Desenvolvimento Rural de Grândola</v>
      </c>
      <c r="T114" s="48" t="str">
        <f t="shared" si="12"/>
        <v>Escola Básica de Figueiredo, Braga</v>
      </c>
      <c r="U114" s="48" t="str">
        <f t="shared" si="12"/>
        <v>-</v>
      </c>
      <c r="V114" s="48" t="str">
        <f t="shared" si="12"/>
        <v>-</v>
      </c>
      <c r="W114" s="48" t="str">
        <f t="shared" si="12"/>
        <v>Escola Básica de São Julião, Tavarede, Figueira da Foz</v>
      </c>
      <c r="X114" s="48" t="str">
        <f t="shared" si="12"/>
        <v>Escola Básica n.º 4 de Oliveira de Azeméis</v>
      </c>
      <c r="Y114" s="48" t="str">
        <f t="shared" si="12"/>
        <v>-</v>
      </c>
      <c r="Z114" s="48" t="str">
        <f t="shared" si="11"/>
        <v>Escola Básica de Amieirinha, Marinha Grande</v>
      </c>
      <c r="AA114" s="48" t="str">
        <f t="shared" si="11"/>
        <v>Escola Básica de Santo António, Fráguas, Rio Maior</v>
      </c>
      <c r="AB114" s="48" t="str">
        <f t="shared" si="11"/>
        <v>Escola Básica de São Vicente/Telheiras, Lisboa</v>
      </c>
      <c r="AC114" s="48" t="str">
        <f t="shared" si="11"/>
        <v>Escola Básica da Via Rara, Loures</v>
      </c>
      <c r="AD114" s="48" t="str">
        <f t="shared" si="11"/>
        <v>Escola Básica da Murteira, Cadaval</v>
      </c>
      <c r="AE114" s="48" t="str">
        <f t="shared" si="11"/>
        <v>Escola Básica de Leça do Balio, Matosinhos</v>
      </c>
      <c r="AF114" s="48" t="str">
        <f t="shared" si="11"/>
        <v>Escola Básica n.º 1 da Moita</v>
      </c>
      <c r="AG114" s="48" t="str">
        <f t="shared" si="11"/>
        <v>-</v>
      </c>
      <c r="AH114" s="48" t="str">
        <f t="shared" si="11"/>
        <v>Escola Básica de Regoufe, Banho e Carvalhosa, Marco de Canaveses</v>
      </c>
      <c r="AI114" s="48" t="str">
        <f t="shared" si="11"/>
        <v>-</v>
      </c>
      <c r="AJ114" s="48" t="str">
        <f t="shared" si="11"/>
        <v>-</v>
      </c>
      <c r="AK114" s="48" t="str">
        <f t="shared" si="11"/>
        <v>Escola Básica de São João de Lourosa, Viseu</v>
      </c>
    </row>
    <row r="115" spans="2:37" x14ac:dyDescent="0.3">
      <c r="B115" s="48" t="str">
        <f>D115&amp;COUNTIF($D$3:D115,D115)</f>
        <v>Entre Douro e Vouga31</v>
      </c>
      <c r="C115" t="s">
        <v>155</v>
      </c>
      <c r="D115" t="s">
        <v>121</v>
      </c>
      <c r="E115" t="s">
        <v>685</v>
      </c>
      <c r="F115" t="s">
        <v>671</v>
      </c>
      <c r="G115" t="s">
        <v>686</v>
      </c>
      <c r="H115" t="s">
        <v>687</v>
      </c>
      <c r="I115" s="50" t="s">
        <v>688</v>
      </c>
      <c r="M115">
        <v>113</v>
      </c>
      <c r="N115" s="48" t="str">
        <f t="shared" si="12"/>
        <v>-</v>
      </c>
      <c r="O115" s="48" t="str">
        <f t="shared" si="12"/>
        <v>Escola Básica de Marmelete, Monchique</v>
      </c>
      <c r="P115" s="48" t="str">
        <f t="shared" si="12"/>
        <v>-</v>
      </c>
      <c r="Q115" s="48" t="str">
        <f t="shared" si="12"/>
        <v>Escola Básica do Alto do Moinho, Zambujal, Amadora</v>
      </c>
      <c r="R115" s="48" t="str">
        <f t="shared" si="12"/>
        <v>Escola Básica de Gafanha do Carmo, Ílhavo</v>
      </c>
      <c r="S115" s="48" t="str">
        <f t="shared" si="12"/>
        <v>Escola Básica de Carvalhal, Grândola</v>
      </c>
      <c r="T115" s="48" t="str">
        <f t="shared" si="12"/>
        <v>Escola Básica de Ruílhe, Braga</v>
      </c>
      <c r="U115" s="48" t="str">
        <f t="shared" si="12"/>
        <v>-</v>
      </c>
      <c r="V115" s="48" t="str">
        <f t="shared" si="12"/>
        <v>-</v>
      </c>
      <c r="W115" s="48" t="str">
        <f t="shared" si="12"/>
        <v>Escola Básica de Leirosa, Figueira da Foz</v>
      </c>
      <c r="X115" s="48" t="str">
        <f t="shared" si="12"/>
        <v>Escola Básica Comendador António da Silva Rodrigues, Oliveira de Azeméis</v>
      </c>
      <c r="Y115" s="48" t="str">
        <f t="shared" si="12"/>
        <v>-</v>
      </c>
      <c r="Z115" s="48" t="str">
        <f t="shared" si="11"/>
        <v>Escola Secundária Eng. Acácio Calazans Duarte, Marinha Grande</v>
      </c>
      <c r="AA115" s="48" t="str">
        <f t="shared" si="11"/>
        <v>Escola Secundária Dr. Augusto César da Silva Ferreira, Rio Maior</v>
      </c>
      <c r="AB115" s="48" t="str">
        <f t="shared" si="11"/>
        <v>Escola Básica Eugénio dos Santos, Lisboa</v>
      </c>
      <c r="AC115" s="48" t="str">
        <f t="shared" si="11"/>
        <v>Escola Básica n.º 2 de Camarate, Loures</v>
      </c>
      <c r="AD115" s="48" t="str">
        <f t="shared" si="11"/>
        <v>Escola Básica e Secundária do Cadaval</v>
      </c>
      <c r="AE115" s="48" t="str">
        <f t="shared" si="11"/>
        <v>Escola Básica de Sendim, Matosinhos</v>
      </c>
      <c r="AF115" s="48" t="str">
        <f t="shared" si="11"/>
        <v>Escola Básica de Fragata do Tejo, Moita</v>
      </c>
      <c r="AG115" s="48" t="str">
        <f t="shared" si="11"/>
        <v>-</v>
      </c>
      <c r="AH115" s="48" t="str">
        <f t="shared" si="11"/>
        <v>Escola Básica de Picota, Tuias, Marco de Canaveses</v>
      </c>
      <c r="AI115" s="48" t="str">
        <f t="shared" si="11"/>
        <v>-</v>
      </c>
      <c r="AJ115" s="48" t="str">
        <f t="shared" si="11"/>
        <v>-</v>
      </c>
      <c r="AK115" s="48" t="str">
        <f t="shared" si="11"/>
        <v>Escola Básica n.º 1 de Mundão, Viseu</v>
      </c>
    </row>
    <row r="116" spans="2:37" x14ac:dyDescent="0.3">
      <c r="B116" s="48" t="str">
        <f>D116&amp;COUNTIF($D$3:D116,D116)</f>
        <v>Entre Douro e Vouga32</v>
      </c>
      <c r="C116" t="s">
        <v>155</v>
      </c>
      <c r="D116" t="s">
        <v>121</v>
      </c>
      <c r="E116" t="s">
        <v>689</v>
      </c>
      <c r="F116" t="s">
        <v>690</v>
      </c>
      <c r="G116" t="s">
        <v>691</v>
      </c>
      <c r="H116" t="s">
        <v>692</v>
      </c>
      <c r="I116" s="50" t="s">
        <v>693</v>
      </c>
      <c r="M116">
        <v>114</v>
      </c>
      <c r="N116" s="48" t="str">
        <f t="shared" si="12"/>
        <v>-</v>
      </c>
      <c r="O116" s="48" t="str">
        <f t="shared" si="12"/>
        <v>Escola Básica Manuel do Nascimento, Monchique</v>
      </c>
      <c r="P116" s="48" t="str">
        <f t="shared" si="12"/>
        <v>-</v>
      </c>
      <c r="Q116" s="48" t="str">
        <f t="shared" si="12"/>
        <v>Escola Básica da Terra dos Arcos, Falagueira, Amadora</v>
      </c>
      <c r="R116" s="48" t="str">
        <f t="shared" si="12"/>
        <v>Escola Básica de Cambeia, Gafanha da Nazaré, Ílhavo</v>
      </c>
      <c r="S116" s="48" t="str">
        <f t="shared" si="12"/>
        <v>Escola Básica n.º 1 de Cercal do Alentejo, Santiago do Cacém</v>
      </c>
      <c r="T116" s="48" t="str">
        <f t="shared" si="12"/>
        <v>Escola Básica de Palmeira, Braga</v>
      </c>
      <c r="U116" s="48" t="str">
        <f t="shared" si="12"/>
        <v>-</v>
      </c>
      <c r="V116" s="48" t="str">
        <f t="shared" si="12"/>
        <v>-</v>
      </c>
      <c r="W116" s="48" t="str">
        <f t="shared" si="12"/>
        <v>Escola Básica Pintor Mário Augusto, Alhadas, Figueira da Foz</v>
      </c>
      <c r="X116" s="48" t="str">
        <f t="shared" si="12"/>
        <v>Escola Básica de Pindelo, Oliveira de Azeméis</v>
      </c>
      <c r="Y116" s="48" t="str">
        <f t="shared" si="12"/>
        <v>-</v>
      </c>
      <c r="Z116" s="48" t="str">
        <f t="shared" si="11"/>
        <v>Escola Básica Prof. Alberto Nery Capucho, Marinha Grande</v>
      </c>
      <c r="AA116" s="48" t="str">
        <f t="shared" si="11"/>
        <v>Escola Básica de Asseiceira, Rio Maior</v>
      </c>
      <c r="AB116" s="48" t="str">
        <f t="shared" si="11"/>
        <v>Escola Básica Marquesa de Alorna, Lisboa</v>
      </c>
      <c r="AC116" s="48" t="str">
        <f t="shared" si="11"/>
        <v>Escola Básica Avelar Brotero, Odivelas</v>
      </c>
      <c r="AD116" s="48" t="str">
        <f t="shared" si="11"/>
        <v>Escola Básica do Painho, Cadaval</v>
      </c>
      <c r="AE116" s="48" t="str">
        <f t="shared" si="11"/>
        <v>Escola Básica e Secundária de Padrão da Légua, Matosinhos</v>
      </c>
      <c r="AF116" s="48" t="str">
        <f t="shared" ref="AD116:AK151" si="13">IFERROR(INDEX($E$3:$E$5400,MATCH(AF$1&amp;$M116,$B$3:$B$5400,0)),"-")</f>
        <v>Escola Básica n.º 7 da Baixa da Banheira, Moita</v>
      </c>
      <c r="AG116" s="48" t="str">
        <f t="shared" si="13"/>
        <v>-</v>
      </c>
      <c r="AH116" s="48" t="str">
        <f t="shared" si="13"/>
        <v>Escola Básica de Searinha, Marco de Canaveses</v>
      </c>
      <c r="AI116" s="48" t="str">
        <f t="shared" si="13"/>
        <v>-</v>
      </c>
      <c r="AJ116" s="48" t="str">
        <f t="shared" si="13"/>
        <v>-</v>
      </c>
      <c r="AK116" s="48" t="str">
        <f t="shared" si="13"/>
        <v>Escola Básica de Gumirães, Viseu</v>
      </c>
    </row>
    <row r="117" spans="2:37" x14ac:dyDescent="0.3">
      <c r="B117" s="48" t="str">
        <f>D117&amp;COUNTIF($D$3:D117,D117)</f>
        <v>Entre Douro e Vouga33</v>
      </c>
      <c r="C117" t="s">
        <v>155</v>
      </c>
      <c r="D117" t="s">
        <v>121</v>
      </c>
      <c r="E117" t="s">
        <v>694</v>
      </c>
      <c r="F117" t="s">
        <v>695</v>
      </c>
      <c r="G117" t="s">
        <v>696</v>
      </c>
      <c r="H117" t="s">
        <v>697</v>
      </c>
      <c r="I117" s="50" t="s">
        <v>698</v>
      </c>
      <c r="M117">
        <v>115</v>
      </c>
      <c r="N117" s="48" t="str">
        <f t="shared" si="12"/>
        <v>-</v>
      </c>
      <c r="O117" s="48" t="str">
        <f t="shared" si="12"/>
        <v>Escola Básica de Quelfes, Olhão</v>
      </c>
      <c r="P117" s="48" t="str">
        <f t="shared" si="12"/>
        <v>-</v>
      </c>
      <c r="Q117" s="48" t="str">
        <f t="shared" ref="Q117:AF151" si="14">IFERROR(INDEX($E$3:$E$5400,MATCH(Q$1&amp;$M117,$B$3:$B$5400,0)),"-")</f>
        <v>Escola Secundária Seomara da Costa Primo, Amadora</v>
      </c>
      <c r="R117" s="48" t="str">
        <f t="shared" si="14"/>
        <v>Escola Básica n.º 1 de Pampilhosa, Mealhada</v>
      </c>
      <c r="S117" s="48" t="str">
        <f t="shared" si="14"/>
        <v>Escola Secundária Padre António Macedo, Santiago do Cacém</v>
      </c>
      <c r="T117" s="48" t="str">
        <f t="shared" si="14"/>
        <v>Escola Básica de Coucinheiro, Braga</v>
      </c>
      <c r="U117" s="48" t="str">
        <f t="shared" si="14"/>
        <v>-</v>
      </c>
      <c r="V117" s="48" t="str">
        <f t="shared" si="14"/>
        <v>-</v>
      </c>
      <c r="W117" s="48" t="str">
        <f t="shared" si="14"/>
        <v>Escola Básica Dr. Pedrosa Veríssimo, Paião, Figueira da Foz</v>
      </c>
      <c r="X117" s="48" t="str">
        <f t="shared" si="14"/>
        <v>Escola Básica de Carregosa, Oliveira de Azeméis</v>
      </c>
      <c r="Y117" s="48" t="str">
        <f t="shared" si="14"/>
        <v>-</v>
      </c>
      <c r="Z117" s="48" t="str">
        <f t="shared" si="14"/>
        <v>Escola Básica de Albergaria, Marinha Grande</v>
      </c>
      <c r="AA117" s="48" t="str">
        <f t="shared" si="14"/>
        <v>Escola Básica de Alcobertas, Rio Maior</v>
      </c>
      <c r="AB117" s="48" t="str">
        <f t="shared" si="14"/>
        <v>Escola Secundária D. Luísa de Gusmão, Lisboa</v>
      </c>
      <c r="AC117" s="48" t="str">
        <f t="shared" si="14"/>
        <v>Escola Secundária do Arco-Íris, Portela, Loures</v>
      </c>
      <c r="AD117" s="48" t="str">
        <f t="shared" si="14"/>
        <v>Escola Básica de Chão do Sapo, Cadaval</v>
      </c>
      <c r="AE117" s="48" t="str">
        <f t="shared" si="14"/>
        <v>Escola Básica Dr. José Domingues dos Santos, Cabanelas, Matosinhos</v>
      </c>
      <c r="AF117" s="48" t="str">
        <f t="shared" si="14"/>
        <v>Escola Básica n.º 2 da Moita</v>
      </c>
      <c r="AG117" s="48" t="str">
        <f t="shared" si="13"/>
        <v>-</v>
      </c>
      <c r="AH117" s="48" t="str">
        <f t="shared" si="13"/>
        <v>Escola Básica de Gandra, Marco de Canaveses</v>
      </c>
      <c r="AI117" s="48" t="str">
        <f t="shared" si="13"/>
        <v>-</v>
      </c>
      <c r="AJ117" s="48" t="str">
        <f t="shared" si="13"/>
        <v>-</v>
      </c>
      <c r="AK117" s="48" t="str">
        <f t="shared" si="13"/>
        <v>Escola Básica de Fragosela de Cima, Viseu</v>
      </c>
    </row>
    <row r="118" spans="2:37" x14ac:dyDescent="0.3">
      <c r="B118" s="48" t="str">
        <f>D118&amp;COUNTIF($D$3:D118,D118)</f>
        <v>Entre Douro e Vouga34</v>
      </c>
      <c r="C118" t="s">
        <v>155</v>
      </c>
      <c r="D118" t="s">
        <v>121</v>
      </c>
      <c r="E118" t="s">
        <v>699</v>
      </c>
      <c r="F118" t="s">
        <v>671</v>
      </c>
      <c r="G118" t="s">
        <v>700</v>
      </c>
      <c r="H118" t="s">
        <v>701</v>
      </c>
      <c r="I118" s="50" t="s">
        <v>702</v>
      </c>
      <c r="M118">
        <v>116</v>
      </c>
      <c r="N118" s="48" t="str">
        <f t="shared" ref="N118:Y146" si="15">IFERROR(INDEX($E$3:$E$5400,MATCH(N$1&amp;$M118,$B$3:$B$5400,0)),"-")</f>
        <v>-</v>
      </c>
      <c r="O118" s="48" t="str">
        <f t="shared" si="15"/>
        <v>Escola Básica João da Rosa, Olhão</v>
      </c>
      <c r="P118" s="48" t="str">
        <f t="shared" si="15"/>
        <v>-</v>
      </c>
      <c r="Q118" s="48" t="str">
        <f t="shared" si="15"/>
        <v>Escola Básica D. Francisco Manuel Melo, Venteira, Amadora</v>
      </c>
      <c r="R118" s="48" t="str">
        <f t="shared" si="15"/>
        <v>Escola Básica de Luso, Mealhada</v>
      </c>
      <c r="S118" s="48" t="str">
        <f t="shared" si="15"/>
        <v>Escola Secundária Manuel da Fonseca, Santiago do Cacém</v>
      </c>
      <c r="T118" s="48" t="str">
        <f t="shared" si="15"/>
        <v>Escola Básica de Celeirós, Braga</v>
      </c>
      <c r="U118" s="48" t="str">
        <f t="shared" si="15"/>
        <v>-</v>
      </c>
      <c r="V118" s="48" t="str">
        <f t="shared" si="14"/>
        <v>-</v>
      </c>
      <c r="W118" s="48" t="str">
        <f t="shared" si="14"/>
        <v>Escola Básica de Brenha, Figueira da Foz</v>
      </c>
      <c r="X118" s="48" t="str">
        <f t="shared" si="14"/>
        <v>Escola Básica de Brejo, Serrazina, Oliveira de Azeméis</v>
      </c>
      <c r="Y118" s="48" t="str">
        <f t="shared" si="14"/>
        <v>-</v>
      </c>
      <c r="Z118" s="48" t="str">
        <f t="shared" si="14"/>
        <v>Escola Básica de Fonte Santa, Marinha Grande</v>
      </c>
      <c r="AA118" s="48" t="str">
        <f t="shared" si="14"/>
        <v>Escola Básica Fernando Casimiro Pereira da Silva, Rio Maior</v>
      </c>
      <c r="AB118" s="48" t="str">
        <f t="shared" si="14"/>
        <v>Escola Básica Fernando Pessoa, Lisboa</v>
      </c>
      <c r="AC118" s="48" t="str">
        <f t="shared" si="14"/>
        <v>Escola Básica n.º 4 de Alverca do Ribatejo, Vila Franca de Xira</v>
      </c>
      <c r="AD118" s="48" t="str">
        <f t="shared" si="14"/>
        <v>Escola Básica n.º 1 do Cadaval</v>
      </c>
      <c r="AE118" s="48" t="str">
        <f t="shared" si="14"/>
        <v>Escola Secundária João Gonçalves Zarco, Matosinhos</v>
      </c>
      <c r="AF118" s="48" t="str">
        <f t="shared" si="14"/>
        <v>Escola Básica de Alhos Vedros, Fonte da Prata, Moita</v>
      </c>
      <c r="AG118" s="48" t="str">
        <f t="shared" si="13"/>
        <v>-</v>
      </c>
      <c r="AH118" s="48" t="str">
        <f t="shared" si="13"/>
        <v>Escola Básica de Barroca, Rio de Galinhas, Marco de Canaveses</v>
      </c>
      <c r="AI118" s="48" t="str">
        <f t="shared" si="13"/>
        <v>-</v>
      </c>
      <c r="AJ118" s="48" t="str">
        <f t="shared" si="13"/>
        <v>-</v>
      </c>
      <c r="AK118" s="48" t="str">
        <f t="shared" si="13"/>
        <v>Escola Básica de Barbeita, Viseu</v>
      </c>
    </row>
    <row r="119" spans="2:37" x14ac:dyDescent="0.3">
      <c r="B119" s="48" t="str">
        <f>D119&amp;COUNTIF($D$3:D119,D119)</f>
        <v>Entre Douro e Vouga35</v>
      </c>
      <c r="C119" t="s">
        <v>155</v>
      </c>
      <c r="D119" t="s">
        <v>121</v>
      </c>
      <c r="E119" t="s">
        <v>703</v>
      </c>
      <c r="F119" t="s">
        <v>690</v>
      </c>
      <c r="G119" t="s">
        <v>704</v>
      </c>
      <c r="H119" t="s">
        <v>705</v>
      </c>
      <c r="I119" s="50" t="s">
        <v>706</v>
      </c>
      <c r="M119">
        <v>117</v>
      </c>
      <c r="N119" s="48" t="str">
        <f t="shared" si="15"/>
        <v>-</v>
      </c>
      <c r="O119" s="48" t="str">
        <f t="shared" si="15"/>
        <v>Escola Básica n.º 5 de Olhão</v>
      </c>
      <c r="P119" s="48" t="str">
        <f t="shared" si="15"/>
        <v>-</v>
      </c>
      <c r="Q119" s="48" t="str">
        <f t="shared" si="15"/>
        <v>Escola Básica Sophia de Mello Breyner Andresen, Brandoa, Amadora</v>
      </c>
      <c r="R119" s="48" t="str">
        <f t="shared" si="15"/>
        <v>Escola Básica n.º 2 de Pampilhosa, Mealhada</v>
      </c>
      <c r="S119" s="48" t="str">
        <f t="shared" si="15"/>
        <v>Escola Básica de Cruz de João Mendes, Santiago do Cacém</v>
      </c>
      <c r="T119" s="48" t="str">
        <f t="shared" si="15"/>
        <v>Escola Básica de Pedralva, Braga</v>
      </c>
      <c r="U119" s="48" t="str">
        <f t="shared" si="15"/>
        <v>-</v>
      </c>
      <c r="V119" s="48" t="str">
        <f t="shared" si="14"/>
        <v>-</v>
      </c>
      <c r="W119" s="48" t="str">
        <f t="shared" si="14"/>
        <v>Escola Básica de Costa de Lavos, Figueira da Foz</v>
      </c>
      <c r="X119" s="48" t="str">
        <f t="shared" si="14"/>
        <v>Escola Básica n.º 1 de Oliveira de Azeméis</v>
      </c>
      <c r="Y119" s="48" t="str">
        <f t="shared" si="14"/>
        <v>-</v>
      </c>
      <c r="Z119" s="48" t="str">
        <f t="shared" si="14"/>
        <v>Escola Básica de Casal do Malta, Marinha Grande</v>
      </c>
      <c r="AA119" s="48" t="str">
        <f t="shared" si="14"/>
        <v>Escola Básica Latino Coelho, Rio Maior</v>
      </c>
      <c r="AB119" s="48" t="str">
        <f t="shared" si="14"/>
        <v>Escola Básica Luís de Camões, Lisboa</v>
      </c>
      <c r="AC119" s="48" t="str">
        <f t="shared" si="14"/>
        <v>Escola Básica da Quinta de São Sebastião, Castanheira do Ribatejo, Vila Franca de Xira</v>
      </c>
      <c r="AD119" s="48" t="str">
        <f t="shared" si="14"/>
        <v>Escola Básica da Sobrena, Cadaval</v>
      </c>
      <c r="AE119" s="48" t="str">
        <f t="shared" si="14"/>
        <v>Escola Básica de Godinho, Matosinhos</v>
      </c>
      <c r="AF119" s="48" t="str">
        <f t="shared" si="14"/>
        <v>Escola Básica de Vale da Amoreira, Moita</v>
      </c>
      <c r="AG119" s="48" t="str">
        <f t="shared" si="13"/>
        <v>-</v>
      </c>
      <c r="AH119" s="48" t="str">
        <f t="shared" si="13"/>
        <v>Escola Básica de Outeiro, Marco de Canaveses</v>
      </c>
      <c r="AI119" s="48" t="str">
        <f t="shared" si="13"/>
        <v>-</v>
      </c>
      <c r="AJ119" s="48" t="str">
        <f t="shared" si="13"/>
        <v>-</v>
      </c>
      <c r="AK119" s="48" t="str">
        <f t="shared" si="13"/>
        <v>Escola Básica de Avenida, Viseu</v>
      </c>
    </row>
    <row r="120" spans="2:37" x14ac:dyDescent="0.3">
      <c r="B120" s="48" t="str">
        <f>D120&amp;COUNTIF($D$3:D120,D120)</f>
        <v>Entre Douro e Vouga36</v>
      </c>
      <c r="C120" t="s">
        <v>155</v>
      </c>
      <c r="D120" t="s">
        <v>121</v>
      </c>
      <c r="E120" t="s">
        <v>707</v>
      </c>
      <c r="F120" t="s">
        <v>671</v>
      </c>
      <c r="G120" t="s">
        <v>708</v>
      </c>
      <c r="H120" t="s">
        <v>709</v>
      </c>
      <c r="I120" s="50" t="s">
        <v>710</v>
      </c>
      <c r="M120">
        <v>118</v>
      </c>
      <c r="N120" s="48" t="str">
        <f t="shared" si="15"/>
        <v>-</v>
      </c>
      <c r="O120" s="48" t="str">
        <f t="shared" si="15"/>
        <v>Escola Básica Cavalinha, Olhão</v>
      </c>
      <c r="P120" s="48" t="str">
        <f t="shared" si="15"/>
        <v>-</v>
      </c>
      <c r="Q120" s="48" t="str">
        <f t="shared" si="15"/>
        <v>Escola Secundária Fernando Namora, Amadora</v>
      </c>
      <c r="R120" s="48" t="str">
        <f t="shared" si="15"/>
        <v>Escola Básica de Barcouço, Mealhada</v>
      </c>
      <c r="S120" s="48" t="str">
        <f t="shared" si="15"/>
        <v>Escola Básica de Relvas Verdes, Santiago do Cacém</v>
      </c>
      <c r="T120" s="48" t="str">
        <f t="shared" si="15"/>
        <v>Escola Básica de Guisande, Braga</v>
      </c>
      <c r="U120" s="48" t="str">
        <f t="shared" si="15"/>
        <v>-</v>
      </c>
      <c r="V120" s="48" t="str">
        <f t="shared" si="14"/>
        <v>-</v>
      </c>
      <c r="W120" s="48" t="str">
        <f t="shared" si="14"/>
        <v>Escola Básica de Paião, Figueira da Foz</v>
      </c>
      <c r="X120" s="48" t="str">
        <f t="shared" si="14"/>
        <v>Escola Básica de Alumieira, Oliveira de Azeméis</v>
      </c>
      <c r="Y120" s="48" t="str">
        <f t="shared" si="14"/>
        <v>-</v>
      </c>
      <c r="Z120" s="48" t="str">
        <f t="shared" si="14"/>
        <v>Escola Básica de Trutas, Marinha Grande</v>
      </c>
      <c r="AA120" s="48" t="str">
        <f t="shared" si="14"/>
        <v>Escola Básica de Marinhas do Sal, Rio Maior</v>
      </c>
      <c r="AB120" s="48" t="str">
        <f t="shared" si="14"/>
        <v>Escola Artística António Arroio, Lisboa</v>
      </c>
      <c r="AC120" s="48" t="str">
        <f t="shared" si="14"/>
        <v>Escola Básica Álvaro Guerra, Vila Franca de Xira</v>
      </c>
      <c r="AD120" s="48" t="str">
        <f t="shared" si="14"/>
        <v>Escola Básica da Dagorda, Cadaval</v>
      </c>
      <c r="AE120" s="48" t="str">
        <f t="shared" si="14"/>
        <v>Escola Secundária da Boa Nova, Leça da Palmeira, Matosinhos</v>
      </c>
      <c r="AF120" s="48" t="str">
        <f t="shared" si="14"/>
        <v>Escola Básica n.º 2 de Vale da Amoreira, Moita</v>
      </c>
      <c r="AG120" s="48" t="str">
        <f t="shared" si="13"/>
        <v>-</v>
      </c>
      <c r="AH120" s="48" t="str">
        <f t="shared" si="13"/>
        <v>Escola Básica de Paços, Seara, Marco de Canaveses</v>
      </c>
      <c r="AI120" s="48" t="str">
        <f t="shared" si="13"/>
        <v>-</v>
      </c>
      <c r="AJ120" s="48" t="str">
        <f t="shared" si="13"/>
        <v>-</v>
      </c>
      <c r="AK120" s="48" t="str">
        <f t="shared" si="13"/>
        <v>Escola Básica de Portela, Viseu</v>
      </c>
    </row>
    <row r="121" spans="2:37" x14ac:dyDescent="0.3">
      <c r="B121" s="48" t="str">
        <f>D121&amp;COUNTIF($D$3:D121,D121)</f>
        <v>Entre Douro e Vouga37</v>
      </c>
      <c r="C121" t="s">
        <v>155</v>
      </c>
      <c r="D121" t="s">
        <v>121</v>
      </c>
      <c r="E121" t="s">
        <v>711</v>
      </c>
      <c r="F121" t="s">
        <v>681</v>
      </c>
      <c r="G121" t="s">
        <v>712</v>
      </c>
      <c r="H121" t="s">
        <v>713</v>
      </c>
      <c r="I121" s="50" t="s">
        <v>714</v>
      </c>
      <c r="M121">
        <v>119</v>
      </c>
      <c r="N121" s="48" t="str">
        <f t="shared" si="15"/>
        <v>-</v>
      </c>
      <c r="O121" s="48" t="str">
        <f t="shared" si="15"/>
        <v>Escola Básica n.º 4 de Olhão</v>
      </c>
      <c r="P121" s="48" t="str">
        <f t="shared" si="15"/>
        <v>-</v>
      </c>
      <c r="Q121" s="48" t="str">
        <f t="shared" si="15"/>
        <v>Escola Básica Artur Martinho Simões, São Brás, Amadora</v>
      </c>
      <c r="R121" s="48" t="str">
        <f t="shared" si="15"/>
        <v>Escola Básica de Antes, Mealhada</v>
      </c>
      <c r="S121" s="48" t="str">
        <f t="shared" si="15"/>
        <v>Escola Básica n.º 2 de Santo André, Santiago do Cacém</v>
      </c>
      <c r="T121" s="48" t="str">
        <f t="shared" si="15"/>
        <v>Escola Básica de São Vitor, Braga</v>
      </c>
      <c r="U121" s="48" t="str">
        <f t="shared" si="15"/>
        <v>-</v>
      </c>
      <c r="V121" s="48" t="str">
        <f t="shared" si="14"/>
        <v>-</v>
      </c>
      <c r="W121" s="48" t="str">
        <f t="shared" si="14"/>
        <v>Escola Básica de Vila Verde, Figueira da Foz</v>
      </c>
      <c r="X121" s="48" t="str">
        <f t="shared" si="14"/>
        <v>Escola Básica e Secundária Dr. Ferreira da Silva, Cucujães, Oliveira de Azeméis</v>
      </c>
      <c r="Y121" s="48" t="str">
        <f t="shared" si="14"/>
        <v>-</v>
      </c>
      <c r="Z121" s="48" t="str">
        <f t="shared" si="14"/>
        <v>Escola Básica António Vitorino, Vieira de Leiria, Marinha Grande</v>
      </c>
      <c r="AA121" s="48" t="str">
        <f t="shared" si="14"/>
        <v>Escola Básica Poeta Ruy Belo, Rio Maior</v>
      </c>
      <c r="AB121" s="48" t="str">
        <f t="shared" si="14"/>
        <v>Escola Básica Quinta dos Frades, Lisboa</v>
      </c>
      <c r="AC121" s="48" t="str">
        <f t="shared" si="14"/>
        <v>Escola Secundária Gago Coutinho, Alverca do Ribatejo, Vila Franca de Xira</v>
      </c>
      <c r="AD121" s="48" t="str">
        <f t="shared" si="14"/>
        <v>Escola Básica de Alguber, Cadaval</v>
      </c>
      <c r="AE121" s="48" t="str">
        <f t="shared" si="14"/>
        <v>Escola Básica de Amorosa, Leça da Palmeira, Matosinhos</v>
      </c>
      <c r="AF121" s="48" t="str">
        <f t="shared" si="14"/>
        <v>Escola Básica do Gaio, Moita</v>
      </c>
      <c r="AG121" s="48" t="str">
        <f t="shared" si="13"/>
        <v>-</v>
      </c>
      <c r="AH121" s="48" t="str">
        <f t="shared" si="13"/>
        <v>Escola Básica de Eiró, Marco de Canaveses</v>
      </c>
      <c r="AI121" s="48" t="str">
        <f t="shared" si="13"/>
        <v>-</v>
      </c>
      <c r="AJ121" s="48" t="str">
        <f t="shared" si="13"/>
        <v>-</v>
      </c>
      <c r="AK121" s="48" t="str">
        <f t="shared" si="13"/>
        <v>Escola Básica de Santiago, Viseu</v>
      </c>
    </row>
    <row r="122" spans="2:37" x14ac:dyDescent="0.3">
      <c r="B122" s="48" t="str">
        <f>D122&amp;COUNTIF($D$3:D122,D122)</f>
        <v>Aveiro83</v>
      </c>
      <c r="C122" t="s">
        <v>155</v>
      </c>
      <c r="D122" t="s">
        <v>117</v>
      </c>
      <c r="E122" t="s">
        <v>715</v>
      </c>
      <c r="F122" t="s">
        <v>716</v>
      </c>
      <c r="G122" t="s">
        <v>717</v>
      </c>
      <c r="H122" t="s">
        <v>718</v>
      </c>
      <c r="I122" s="50" t="s">
        <v>719</v>
      </c>
      <c r="M122">
        <v>120</v>
      </c>
      <c r="N122" s="48" t="str">
        <f t="shared" si="15"/>
        <v>-</v>
      </c>
      <c r="O122" s="48" t="str">
        <f t="shared" si="15"/>
        <v>Escola Secundária Dr. Francisco Fernandes Lopes, Olhão</v>
      </c>
      <c r="P122" s="48" t="str">
        <f t="shared" si="15"/>
        <v>-</v>
      </c>
      <c r="Q122" s="48" t="str">
        <f t="shared" si="15"/>
        <v>Escola Básica Sacadura Cabral, Brandoa, Amadora</v>
      </c>
      <c r="R122" s="48" t="str">
        <f t="shared" si="15"/>
        <v>Escola Básica de Casal Comba, Mealhada</v>
      </c>
      <c r="S122" s="48" t="str">
        <f t="shared" si="15"/>
        <v>Escola Básica n.º 2 de Cercal do Alentejo, Santiago do Cacém</v>
      </c>
      <c r="T122" s="48" t="str">
        <f t="shared" si="15"/>
        <v>Escola Básica das Enguardas, Braga</v>
      </c>
      <c r="U122" s="48" t="str">
        <f t="shared" si="15"/>
        <v>-</v>
      </c>
      <c r="V122" s="48" t="str">
        <f t="shared" si="14"/>
        <v>-</v>
      </c>
      <c r="W122" s="48" t="str">
        <f t="shared" si="14"/>
        <v>Escola Básica de Marinha das Ondas, Figueira da Foz</v>
      </c>
      <c r="X122" s="48" t="str">
        <f t="shared" si="14"/>
        <v>Escola Básica n.º 1 de Cruzeiro, Alvão, Oliveira de Azeméis</v>
      </c>
      <c r="Y122" s="48" t="str">
        <f t="shared" si="14"/>
        <v>-</v>
      </c>
      <c r="Z122" s="48" t="str">
        <f t="shared" si="14"/>
        <v>Escola Secundária Pinhal do Rei, Marinha Grande</v>
      </c>
      <c r="AA122" s="48" t="str">
        <f t="shared" si="14"/>
        <v>Escola Básica Mina do Espadanal, Rio Maior</v>
      </c>
      <c r="AB122" s="48" t="str">
        <f t="shared" si="14"/>
        <v>Escola Básica Alexandre Herculano, Lisboa</v>
      </c>
      <c r="AC122" s="48" t="str">
        <f t="shared" si="14"/>
        <v>Escola Básica de Alverca - Malva Rosa, Alverca do Ribatejo, Vila Franca de Xira</v>
      </c>
      <c r="AD122" s="48" t="str">
        <f t="shared" si="14"/>
        <v>Escola Básica da Vermelha, Cadaval</v>
      </c>
      <c r="AE122" s="48" t="str">
        <f t="shared" si="14"/>
        <v>Escola Básica de Igreja Velha, São Mamede de Infesta, Matosinhos</v>
      </c>
      <c r="AF122" s="48" t="str">
        <f t="shared" si="14"/>
        <v>Escola Básica de Sarilhos Pequenos, Moita</v>
      </c>
      <c r="AG122" s="48" t="str">
        <f t="shared" si="13"/>
        <v>-</v>
      </c>
      <c r="AH122" s="48" t="str">
        <f t="shared" si="13"/>
        <v>Escola Básica n.º 1 de Igreja, Sande, Marco de Canaveses</v>
      </c>
      <c r="AI122" s="48" t="str">
        <f t="shared" si="13"/>
        <v>-</v>
      </c>
      <c r="AJ122" s="48" t="str">
        <f t="shared" si="13"/>
        <v>-</v>
      </c>
      <c r="AK122" s="48" t="str">
        <f t="shared" si="13"/>
        <v>Escola Básica de Casal de Esporão, Viseu</v>
      </c>
    </row>
    <row r="123" spans="2:37" x14ac:dyDescent="0.3">
      <c r="B123" s="48" t="str">
        <f>D123&amp;COUNTIF($D$3:D123,D123)</f>
        <v>Aveiro84</v>
      </c>
      <c r="C123" t="s">
        <v>155</v>
      </c>
      <c r="D123" t="s">
        <v>117</v>
      </c>
      <c r="E123" t="s">
        <v>720</v>
      </c>
      <c r="F123" t="s">
        <v>721</v>
      </c>
      <c r="G123" t="s">
        <v>722</v>
      </c>
      <c r="H123" t="s">
        <v>723</v>
      </c>
      <c r="I123" s="50" t="s">
        <v>724</v>
      </c>
      <c r="M123">
        <v>121</v>
      </c>
      <c r="N123" s="48" t="str">
        <f t="shared" si="15"/>
        <v>-</v>
      </c>
      <c r="O123" s="48" t="str">
        <f t="shared" si="15"/>
        <v>Escola Básica n.º 1 de Olhão</v>
      </c>
      <c r="P123" s="48" t="str">
        <f t="shared" si="15"/>
        <v>-</v>
      </c>
      <c r="Q123" s="48" t="str">
        <f t="shared" si="15"/>
        <v>Escola Básica de Alfragide, Amadora</v>
      </c>
      <c r="R123" s="48" t="str">
        <f t="shared" si="15"/>
        <v>Escola Básica n.º 2 de Mealhada</v>
      </c>
      <c r="S123" s="48" t="str">
        <f t="shared" si="15"/>
        <v>Escola Básica n.º 4 de Santo André, Santiago do Cacém</v>
      </c>
      <c r="T123" s="48" t="str">
        <f t="shared" si="15"/>
        <v>Escola Básica de Frossos, Braga</v>
      </c>
      <c r="U123" s="48" t="str">
        <f t="shared" si="15"/>
        <v>-</v>
      </c>
      <c r="V123" s="48" t="str">
        <f t="shared" si="14"/>
        <v>-</v>
      </c>
      <c r="W123" s="48" t="str">
        <f t="shared" si="14"/>
        <v>Escola Básica de Netos, Figueira da Foz</v>
      </c>
      <c r="X123" s="48" t="str">
        <f t="shared" si="14"/>
        <v>Escola Básica de Palmaz, Oliveira de Azeméis</v>
      </c>
      <c r="Y123" s="48" t="str">
        <f t="shared" si="14"/>
        <v>-</v>
      </c>
      <c r="Z123" s="48" t="str">
        <f t="shared" si="14"/>
        <v>Escola Básica de Pedrógão Grande</v>
      </c>
      <c r="AA123" s="48" t="str">
        <f t="shared" si="14"/>
        <v>Escola Básica de Granho, Salvaterra de Magos</v>
      </c>
      <c r="AB123" s="48" t="str">
        <f t="shared" si="14"/>
        <v>Escola Básica de São José, Lisboa</v>
      </c>
      <c r="AC123" s="48" t="str">
        <f t="shared" si="14"/>
        <v>Escola Básica de Cotovios, Vila Franca de Xira</v>
      </c>
      <c r="AD123" s="48" t="str">
        <f t="shared" si="14"/>
        <v>Escola Básica de Figueiros, Cadaval</v>
      </c>
      <c r="AE123" s="48" t="str">
        <f t="shared" si="14"/>
        <v>Escola Básica Prof.ª Elvira Valente, Custóias, Matosinhos</v>
      </c>
      <c r="AF123" s="48" t="str">
        <f t="shared" si="14"/>
        <v>Escola Básica do Esteval, Montijo</v>
      </c>
      <c r="AG123" s="48" t="str">
        <f t="shared" si="13"/>
        <v>-</v>
      </c>
      <c r="AH123" s="48" t="str">
        <f t="shared" si="13"/>
        <v>Escola Básica de Toutosa, Marco de Canaveses</v>
      </c>
      <c r="AI123" s="48" t="str">
        <f t="shared" si="13"/>
        <v>-</v>
      </c>
      <c r="AJ123" s="48" t="str">
        <f t="shared" si="13"/>
        <v>-</v>
      </c>
      <c r="AK123" s="48" t="str">
        <f t="shared" si="13"/>
        <v>Escola Básica de Cavernães, Viseu</v>
      </c>
    </row>
    <row r="124" spans="2:37" x14ac:dyDescent="0.3">
      <c r="B124" s="48" t="str">
        <f>D124&amp;COUNTIF($D$3:D124,D124)</f>
        <v>Aveiro85</v>
      </c>
      <c r="C124" t="s">
        <v>155</v>
      </c>
      <c r="D124" t="s">
        <v>117</v>
      </c>
      <c r="E124" t="s">
        <v>725</v>
      </c>
      <c r="F124" t="s">
        <v>726</v>
      </c>
      <c r="G124" t="s">
        <v>727</v>
      </c>
      <c r="H124" t="s">
        <v>728</v>
      </c>
      <c r="I124" s="50" t="s">
        <v>729</v>
      </c>
      <c r="M124">
        <v>122</v>
      </c>
      <c r="N124" s="48" t="str">
        <f t="shared" si="15"/>
        <v>-</v>
      </c>
      <c r="O124" s="48" t="str">
        <f t="shared" si="15"/>
        <v>Escola Básica de Moncarapacho, Olhão</v>
      </c>
      <c r="P124" s="48" t="str">
        <f t="shared" si="15"/>
        <v>-</v>
      </c>
      <c r="Q124" s="48" t="str">
        <f t="shared" si="15"/>
        <v>Escola Básica de Águas Livres, Damaia, Amadora</v>
      </c>
      <c r="R124" s="48" t="str">
        <f t="shared" si="15"/>
        <v>Escola Básica n.º 1 de Mealhada</v>
      </c>
      <c r="S124" s="48" t="str">
        <f t="shared" si="15"/>
        <v>Escola Básica e Secundária Frei André da Veiga, Santiago do Cacém</v>
      </c>
      <c r="T124" s="48" t="str">
        <f t="shared" si="15"/>
        <v>Escola Básica de Cruz, Celeirós, Braga</v>
      </c>
      <c r="U124" s="48" t="str">
        <f t="shared" si="15"/>
        <v>-</v>
      </c>
      <c r="V124" s="48" t="str">
        <f t="shared" si="14"/>
        <v>-</v>
      </c>
      <c r="W124" s="48" t="str">
        <f t="shared" si="14"/>
        <v>Escola Básica João de Barros, Figueira da Foz</v>
      </c>
      <c r="X124" s="48" t="str">
        <f t="shared" si="14"/>
        <v>Escola Básica de Picoto, Oliveira de Azeméis</v>
      </c>
      <c r="Y124" s="48" t="str">
        <f t="shared" si="14"/>
        <v>-</v>
      </c>
      <c r="Z124" s="48" t="str">
        <f t="shared" si="14"/>
        <v>Escola Básica de Graça, Pedrógão Grande</v>
      </c>
      <c r="AA124" s="48" t="str">
        <f t="shared" si="14"/>
        <v>Escola Básica de Muge, Salvaterra de Magos</v>
      </c>
      <c r="AB124" s="48" t="str">
        <f t="shared" si="14"/>
        <v>Escola Básica Adriano Correia de Oliveira, Lisboa</v>
      </c>
      <c r="AC124" s="48" t="str">
        <f t="shared" si="14"/>
        <v>Escola Básica da Quinta da Vala, Vila Franca de Xira</v>
      </c>
      <c r="AD124" s="48" t="str">
        <f t="shared" si="14"/>
        <v>Escola Básica da Marteleira, Lourinhã</v>
      </c>
      <c r="AE124" s="48" t="str">
        <f t="shared" si="14"/>
        <v>Escola Básica de Custóias, Matosinhos</v>
      </c>
      <c r="AF124" s="48" t="str">
        <f t="shared" si="14"/>
        <v>Escola Secundária Jorge Peixinho, Montijo</v>
      </c>
      <c r="AG124" s="48" t="str">
        <f t="shared" si="13"/>
        <v>-</v>
      </c>
      <c r="AH124" s="48" t="str">
        <f t="shared" si="13"/>
        <v>Escola Básica n.º 1 de São Sebastião, Penha Longa, Marco de Canaveses</v>
      </c>
      <c r="AI124" s="48" t="str">
        <f t="shared" si="13"/>
        <v>-</v>
      </c>
      <c r="AJ124" s="48" t="str">
        <f t="shared" si="13"/>
        <v>-</v>
      </c>
      <c r="AK124" s="48" t="str">
        <f t="shared" si="13"/>
        <v>Escola Básica de Oliveira de Barreiros, Viseu</v>
      </c>
    </row>
    <row r="125" spans="2:37" x14ac:dyDescent="0.3">
      <c r="B125" s="48" t="str">
        <f>D125&amp;COUNTIF($D$3:D125,D125)</f>
        <v>Aveiro86</v>
      </c>
      <c r="C125" t="s">
        <v>155</v>
      </c>
      <c r="D125" t="s">
        <v>117</v>
      </c>
      <c r="E125" t="s">
        <v>730</v>
      </c>
      <c r="F125" t="s">
        <v>731</v>
      </c>
      <c r="G125" t="s">
        <v>732</v>
      </c>
      <c r="H125" t="s">
        <v>733</v>
      </c>
      <c r="I125" s="50" t="s">
        <v>734</v>
      </c>
      <c r="M125">
        <v>123</v>
      </c>
      <c r="N125" s="48" t="str">
        <f t="shared" si="15"/>
        <v>-</v>
      </c>
      <c r="O125" s="48" t="str">
        <f t="shared" si="15"/>
        <v>Escola Básica e Secundária Dr. João Lúcio, Fuseta, Olhão</v>
      </c>
      <c r="P125" s="48" t="str">
        <f t="shared" si="15"/>
        <v>-</v>
      </c>
      <c r="Q125" s="48" t="str">
        <f t="shared" si="15"/>
        <v>Escola Básica Miguel Torga, São Brás, Amadora</v>
      </c>
      <c r="R125" s="48" t="str">
        <f t="shared" si="15"/>
        <v>Escola Secundária de Mealhada</v>
      </c>
      <c r="S125" s="48" t="str">
        <f t="shared" si="15"/>
        <v>Escola Básica de Santa Cruz, Santiago do Cacém</v>
      </c>
      <c r="T125" s="48" t="str">
        <f t="shared" si="15"/>
        <v>Escola Básica de Maximinos, Braga</v>
      </c>
      <c r="U125" s="48" t="str">
        <f t="shared" si="15"/>
        <v>-</v>
      </c>
      <c r="V125" s="48" t="str">
        <f t="shared" si="14"/>
        <v>-</v>
      </c>
      <c r="W125" s="48" t="str">
        <f t="shared" si="14"/>
        <v>Escola Básica de Viso, Figueira da Foz</v>
      </c>
      <c r="X125" s="48" t="str">
        <f t="shared" si="14"/>
        <v>Escola Básica n.º 1 de Cesar, Picoto, Oliveira de Azeméis</v>
      </c>
      <c r="Y125" s="48" t="str">
        <f t="shared" si="14"/>
        <v>-</v>
      </c>
      <c r="Z125" s="48" t="str">
        <f t="shared" si="14"/>
        <v>Escola Básica Miguel Leitão de Andrada, Pedrógão Grande</v>
      </c>
      <c r="AA125" s="48" t="str">
        <f t="shared" si="14"/>
        <v>Escola Básica de Salvaterra de Magos</v>
      </c>
      <c r="AB125" s="48" t="str">
        <f t="shared" si="14"/>
        <v>Escola Básica Paula Vicente, Lisboa</v>
      </c>
      <c r="AC125" s="48" t="str">
        <f t="shared" si="14"/>
        <v>Escola Básica Professor Romeu Gil, Forte da Casa, Vila Franca de Xira</v>
      </c>
      <c r="AD125" s="48" t="str">
        <f t="shared" si="13"/>
        <v>Escola Básica da Praia da Areia Branca, Lourinhã</v>
      </c>
      <c r="AE125" s="48" t="str">
        <f t="shared" si="13"/>
        <v>Escola Básica Eng. Fernando Pinto de Oliveira, Leça da Palmeira, Matosinhos</v>
      </c>
      <c r="AF125" s="48" t="str">
        <f t="shared" si="13"/>
        <v>Escola Básica da Rosa dos Ventos, Afonsoeiro, Montijo</v>
      </c>
      <c r="AG125" s="48" t="str">
        <f t="shared" si="13"/>
        <v>-</v>
      </c>
      <c r="AH125" s="48" t="str">
        <f t="shared" si="13"/>
        <v>Escola Básica de Esperança, Marco de Canaveses</v>
      </c>
      <c r="AI125" s="48" t="str">
        <f t="shared" si="13"/>
        <v>-</v>
      </c>
      <c r="AJ125" s="48" t="str">
        <f t="shared" si="13"/>
        <v>-</v>
      </c>
      <c r="AK125" s="48" t="str">
        <f t="shared" si="13"/>
        <v>Escola Básica de Torredeita, Viseu</v>
      </c>
    </row>
    <row r="126" spans="2:37" x14ac:dyDescent="0.3">
      <c r="B126" s="48" t="str">
        <f>D126&amp;COUNTIF($D$3:D126,D126)</f>
        <v>Aveiro87</v>
      </c>
      <c r="C126" t="s">
        <v>155</v>
      </c>
      <c r="D126" t="s">
        <v>117</v>
      </c>
      <c r="E126" t="s">
        <v>735</v>
      </c>
      <c r="F126" t="s">
        <v>726</v>
      </c>
      <c r="G126" t="s">
        <v>736</v>
      </c>
      <c r="H126" t="s">
        <v>737</v>
      </c>
      <c r="I126" s="50" t="s">
        <v>738</v>
      </c>
      <c r="M126">
        <v>124</v>
      </c>
      <c r="N126" s="48" t="str">
        <f t="shared" si="15"/>
        <v>-</v>
      </c>
      <c r="O126" s="48" t="str">
        <f t="shared" si="15"/>
        <v>Escola Básica Dr. António João Eusébio, Moncarapacho, Olhão</v>
      </c>
      <c r="P126" s="48" t="str">
        <f t="shared" si="15"/>
        <v>-</v>
      </c>
      <c r="Q126" s="48" t="str">
        <f t="shared" si="15"/>
        <v>Escola Básica Brito Pais, Amadora</v>
      </c>
      <c r="R126" s="48" t="str">
        <f t="shared" si="15"/>
        <v>Escola Básica de Torreira, Murtosa</v>
      </c>
      <c r="S126" s="48" t="str">
        <f t="shared" si="15"/>
        <v>Escola Básica de Abela, Santiago do Cacém</v>
      </c>
      <c r="T126" s="48" t="str">
        <f t="shared" si="15"/>
        <v>Escola Básica n.º 1 de Nogueira, Braga</v>
      </c>
      <c r="U126" s="48" t="str">
        <f t="shared" si="15"/>
        <v>-</v>
      </c>
      <c r="V126" s="48" t="str">
        <f t="shared" si="14"/>
        <v>-</v>
      </c>
      <c r="W126" s="48" t="str">
        <f t="shared" si="14"/>
        <v>Escola Básica de Maiorca, Figueira da Foz</v>
      </c>
      <c r="X126" s="48" t="str">
        <f t="shared" si="14"/>
        <v>Escola Básica n.º 1 de Santiago de Riba-Ul, Vila Cova, Oliveira de Azeméis</v>
      </c>
      <c r="Y126" s="48" t="str">
        <f t="shared" si="14"/>
        <v>-</v>
      </c>
      <c r="Z126" s="48" t="str">
        <f t="shared" si="14"/>
        <v>Escola Básica de Abiul, Pombal</v>
      </c>
      <c r="AA126" s="48" t="str">
        <f t="shared" si="14"/>
        <v>Escola Básica de Glória do Ribatejo, Salvaterra de Magos</v>
      </c>
      <c r="AB126" s="48" t="str">
        <f t="shared" si="14"/>
        <v>Escola Básica Alice Vieira, Lisboa</v>
      </c>
      <c r="AC126" s="48" t="str">
        <f t="shared" si="14"/>
        <v>Escola Básica n.º 1 de Alverca do Ribatejo, Vila Franca de Xira</v>
      </c>
      <c r="AD126" s="48" t="str">
        <f t="shared" si="13"/>
        <v>Escola Básica Dr. João das Regras, Lourinhã</v>
      </c>
      <c r="AE126" s="48" t="str">
        <f t="shared" si="13"/>
        <v>Escola Básica da Barranha, Senhora da Hora, Matosinhos</v>
      </c>
      <c r="AF126" s="48" t="str">
        <f t="shared" si="13"/>
        <v>Escola Básica de Pegões Cruzamento, Pegões, Montijo</v>
      </c>
      <c r="AG126" s="48" t="str">
        <f t="shared" si="13"/>
        <v>-</v>
      </c>
      <c r="AH126" s="48" t="str">
        <f t="shared" si="13"/>
        <v>Escola Básica de Cruzeiro, Alpendurada, Marco de Canaveses</v>
      </c>
      <c r="AI126" s="48" t="str">
        <f t="shared" si="13"/>
        <v>-</v>
      </c>
      <c r="AJ126" s="48" t="str">
        <f t="shared" si="13"/>
        <v>-</v>
      </c>
      <c r="AK126" s="48" t="str">
        <f t="shared" si="13"/>
        <v>Escola Básica de Campo, Viseu</v>
      </c>
    </row>
    <row r="127" spans="2:37" x14ac:dyDescent="0.3">
      <c r="B127" s="48" t="str">
        <f>D127&amp;COUNTIF($D$3:D127,D127)</f>
        <v>Aveiro88</v>
      </c>
      <c r="C127" t="s">
        <v>155</v>
      </c>
      <c r="D127" t="s">
        <v>117</v>
      </c>
      <c r="E127" t="s">
        <v>739</v>
      </c>
      <c r="F127" t="s">
        <v>731</v>
      </c>
      <c r="G127" t="s">
        <v>740</v>
      </c>
      <c r="H127" t="s">
        <v>741</v>
      </c>
      <c r="I127" s="50" t="s">
        <v>742</v>
      </c>
      <c r="M127">
        <v>125</v>
      </c>
      <c r="N127" s="48" t="str">
        <f t="shared" si="15"/>
        <v>-</v>
      </c>
      <c r="O127" s="48" t="str">
        <f t="shared" si="15"/>
        <v>Escola Básica Dr. Alberto Iria, Olhão</v>
      </c>
      <c r="P127" s="48" t="str">
        <f t="shared" si="15"/>
        <v>-</v>
      </c>
      <c r="Q127" s="48" t="str">
        <f t="shared" si="15"/>
        <v>Escola Básica Gago Coutinho, Reboleira, Amadora</v>
      </c>
      <c r="R127" s="48" t="str">
        <f t="shared" si="15"/>
        <v>Escola Básica de Monte, Murtosa</v>
      </c>
      <c r="S127" s="48" t="str">
        <f t="shared" si="15"/>
        <v>Escola Básica n.º 1 de Santo André, Santiago do Cacém</v>
      </c>
      <c r="T127" s="48" t="str">
        <f t="shared" si="15"/>
        <v>Escola Básica de Dume, Braga</v>
      </c>
      <c r="U127" s="48" t="str">
        <f t="shared" si="15"/>
        <v>-</v>
      </c>
      <c r="V127" s="48" t="str">
        <f t="shared" si="14"/>
        <v>-</v>
      </c>
      <c r="W127" s="48" t="str">
        <f t="shared" si="14"/>
        <v>Escola Secundária Cristina Torres, Figueira da Foz</v>
      </c>
      <c r="X127" s="48" t="str">
        <f t="shared" si="14"/>
        <v>Escola Básica n.º 2 de Oliveira de Azeméis</v>
      </c>
      <c r="Y127" s="48" t="str">
        <f t="shared" si="14"/>
        <v>-</v>
      </c>
      <c r="Z127" s="48" t="str">
        <f t="shared" si="14"/>
        <v>Escola Básica de Albergaria dos Doze, Pombal</v>
      </c>
      <c r="AA127" s="48" t="str">
        <f t="shared" si="14"/>
        <v>Escola Básica dos Foros de Salvaterra e da Várzea Fresca, Salvaterra de Magos</v>
      </c>
      <c r="AB127" s="48" t="str">
        <f t="shared" si="14"/>
        <v>Escola Básica do Bairro Padre Cruz, Lisboa</v>
      </c>
      <c r="AC127" s="48" t="str">
        <f t="shared" si="14"/>
        <v>Escola Básica n.º 2 de Alhandra, Vila Franca de Xira</v>
      </c>
      <c r="AD127" s="48" t="str">
        <f t="shared" si="13"/>
        <v>Escola Básica do Vimeiro, Lourinhã</v>
      </c>
      <c r="AE127" s="48" t="str">
        <f t="shared" si="13"/>
        <v>Escola Básica da Viscondessa, Santa Cruz do Bispo, Matosinhos</v>
      </c>
      <c r="AF127" s="48" t="str">
        <f t="shared" si="13"/>
        <v>Escola Básica de Craveira do Norte, Montijo</v>
      </c>
      <c r="AG127" s="48" t="str">
        <f t="shared" si="13"/>
        <v>-</v>
      </c>
      <c r="AH127" s="48" t="str">
        <f t="shared" si="13"/>
        <v>Escola Básica de Marco de Canaveses</v>
      </c>
      <c r="AI127" s="48" t="str">
        <f t="shared" si="13"/>
        <v>-</v>
      </c>
      <c r="AJ127" s="48" t="str">
        <f t="shared" si="13"/>
        <v>-</v>
      </c>
      <c r="AK127" s="48" t="str">
        <f t="shared" si="13"/>
        <v>Escola Secundária Alves Martins, Viseu</v>
      </c>
    </row>
    <row r="128" spans="2:37" x14ac:dyDescent="0.3">
      <c r="B128" s="48" t="str">
        <f>D128&amp;COUNTIF($D$3:D128,D128)</f>
        <v>Aveiro89</v>
      </c>
      <c r="C128" t="s">
        <v>155</v>
      </c>
      <c r="D128" t="s">
        <v>117</v>
      </c>
      <c r="E128" t="s">
        <v>743</v>
      </c>
      <c r="F128" t="s">
        <v>726</v>
      </c>
      <c r="G128" t="s">
        <v>744</v>
      </c>
      <c r="H128" t="s">
        <v>745</v>
      </c>
      <c r="I128" s="50" t="s">
        <v>746</v>
      </c>
      <c r="M128">
        <v>126</v>
      </c>
      <c r="N128" s="48" t="str">
        <f t="shared" si="15"/>
        <v>-</v>
      </c>
      <c r="O128" s="48" t="str">
        <f t="shared" si="15"/>
        <v>Escola Básica Professor Paula Nogueira, Olhão</v>
      </c>
      <c r="P128" s="48" t="str">
        <f t="shared" si="15"/>
        <v>-</v>
      </c>
      <c r="Q128" s="48" t="str">
        <f t="shared" si="15"/>
        <v>Escola Básica Almeida Garrett, Alfragide, Amadora</v>
      </c>
      <c r="R128" s="48" t="str">
        <f t="shared" si="15"/>
        <v>Escola Básica e Secundária Padre António Morais da Fonseca, Murtosa</v>
      </c>
      <c r="S128" s="48" t="str">
        <f t="shared" si="15"/>
        <v>Escola Básica de Deixa-o-Resto, Santiago do Cacém</v>
      </c>
      <c r="T128" s="48" t="str">
        <f t="shared" si="15"/>
        <v>Escola Básica de Sequeira, Braga</v>
      </c>
      <c r="U128" s="48" t="str">
        <f t="shared" si="15"/>
        <v>-</v>
      </c>
      <c r="V128" s="48" t="str">
        <f t="shared" si="14"/>
        <v>-</v>
      </c>
      <c r="W128" s="48" t="str">
        <f t="shared" si="14"/>
        <v>Escola Básica de Gala, Figueira da Foz</v>
      </c>
      <c r="X128" s="48" t="str">
        <f t="shared" si="14"/>
        <v>Escola Básica n.º 3 de Fajões, Oliveira de Azeméis</v>
      </c>
      <c r="Y128" s="48" t="str">
        <f t="shared" si="14"/>
        <v>-</v>
      </c>
      <c r="Z128" s="48" t="str">
        <f t="shared" si="14"/>
        <v>Escola Básica de Redinha, Pombal</v>
      </c>
      <c r="AA128" s="48" t="str">
        <f t="shared" si="14"/>
        <v>Escola Básica n.º 1 de Marinhais, Salvaterra de Magos</v>
      </c>
      <c r="AB128" s="48" t="str">
        <f t="shared" si="14"/>
        <v>Escola Básica do Bairro Madre de Deus, Lisboa</v>
      </c>
      <c r="AC128" s="48" t="str">
        <f t="shared" si="14"/>
        <v>Escola Secundária Alves Redol, Vila Franca de Xira</v>
      </c>
      <c r="AD128" s="48" t="str">
        <f t="shared" si="13"/>
        <v>Escola Básica da Cabeça Gorda, Lourinhã</v>
      </c>
      <c r="AE128" s="48" t="str">
        <f t="shared" si="13"/>
        <v>Escola Básica Padre Manuel Castro, São Mamede de Infesta, Matosinhos</v>
      </c>
      <c r="AF128" s="48" t="str">
        <f t="shared" si="13"/>
        <v>Escola Básica de Caneira, Montijo</v>
      </c>
      <c r="AG128" s="48" t="str">
        <f t="shared" si="13"/>
        <v>-</v>
      </c>
      <c r="AH128" s="48" t="str">
        <f t="shared" si="13"/>
        <v>Escola Básica de Vila Boa do Bispo, Marco de Canaveses</v>
      </c>
      <c r="AI128" s="48" t="str">
        <f t="shared" si="13"/>
        <v>-</v>
      </c>
      <c r="AJ128" s="48" t="str">
        <f t="shared" si="13"/>
        <v>-</v>
      </c>
      <c r="AK128" s="48" t="str">
        <f t="shared" si="13"/>
        <v>Escola Básica de Cepões, Viseu</v>
      </c>
    </row>
    <row r="129" spans="2:37" x14ac:dyDescent="0.3">
      <c r="B129" s="48" t="str">
        <f>D129&amp;COUNTIF($D$3:D129,D129)</f>
        <v>Aveiro90</v>
      </c>
      <c r="C129" t="s">
        <v>155</v>
      </c>
      <c r="D129" t="s">
        <v>117</v>
      </c>
      <c r="E129" t="s">
        <v>747</v>
      </c>
      <c r="F129" t="s">
        <v>748</v>
      </c>
      <c r="G129" t="s">
        <v>749</v>
      </c>
      <c r="H129" t="s">
        <v>750</v>
      </c>
      <c r="I129" s="50" t="s">
        <v>751</v>
      </c>
      <c r="M129">
        <v>127</v>
      </c>
      <c r="N129" s="48" t="str">
        <f t="shared" si="15"/>
        <v>-</v>
      </c>
      <c r="O129" s="48" t="str">
        <f t="shared" si="15"/>
        <v>Escola Básica de Brancanes, Olhão</v>
      </c>
      <c r="P129" s="48" t="str">
        <f t="shared" si="15"/>
        <v>-</v>
      </c>
      <c r="Q129" s="48" t="str">
        <f t="shared" si="15"/>
        <v>Escola Básica Santos Mattos, Venda Nova, Amadora</v>
      </c>
      <c r="R129" s="48" t="str">
        <f t="shared" si="15"/>
        <v>Escola Básica de São Silvestre, Murtosa</v>
      </c>
      <c r="S129" s="48" t="str">
        <f t="shared" si="15"/>
        <v>Escola Básica de São Bartolomeu da Serra, Santiago do Cacém</v>
      </c>
      <c r="T129" s="48" t="str">
        <f t="shared" si="15"/>
        <v>Escola Básica de Tebosa, Braga</v>
      </c>
      <c r="U129" s="48" t="str">
        <f t="shared" si="15"/>
        <v>-</v>
      </c>
      <c r="V129" s="48" t="str">
        <f t="shared" si="14"/>
        <v>-</v>
      </c>
      <c r="W129" s="48" t="str">
        <f t="shared" si="14"/>
        <v>Escola Básica de Santana, Figueira da Foz</v>
      </c>
      <c r="X129" s="48" t="str">
        <f t="shared" si="14"/>
        <v>Escola Básica Maria Godinho, Arroteia, Oliveira de Azeméis</v>
      </c>
      <c r="Y129" s="48" t="str">
        <f t="shared" si="14"/>
        <v>-</v>
      </c>
      <c r="Z129" s="48" t="str">
        <f t="shared" si="14"/>
        <v>Escola Básica de São Simão de Litém, Pombal</v>
      </c>
      <c r="AA129" s="48" t="str">
        <f t="shared" si="14"/>
        <v>Escola Básica e Secundária de Salvaterra de Magos</v>
      </c>
      <c r="AB129" s="48" t="str">
        <f t="shared" si="14"/>
        <v>Escola Básica de Santo Amaro, Lisboa</v>
      </c>
      <c r="AC129" s="48" t="str">
        <f t="shared" si="14"/>
        <v>Escola Básica n.º 1 de Vialonga, Vila Franca de Xira</v>
      </c>
      <c r="AD129" s="48" t="str">
        <f t="shared" si="13"/>
        <v>Escola Básica de Moledo, Lourinhã</v>
      </c>
      <c r="AE129" s="48" t="str">
        <f t="shared" si="13"/>
        <v>Escola Básica Irmãos Passos, Guifões, Matosinhos</v>
      </c>
      <c r="AF129" s="48" t="str">
        <f t="shared" si="13"/>
        <v>Escola Básica Ary dos Santos, Montijo</v>
      </c>
      <c r="AG129" s="48" t="str">
        <f t="shared" si="13"/>
        <v>-</v>
      </c>
      <c r="AH129" s="48" t="str">
        <f t="shared" si="13"/>
        <v>Escola Básica de Igreja, Banho e Carvalhosa, Marco de Canaveses</v>
      </c>
      <c r="AI129" s="48" t="str">
        <f t="shared" si="13"/>
        <v>-</v>
      </c>
      <c r="AJ129" s="48" t="str">
        <f t="shared" si="13"/>
        <v>-</v>
      </c>
      <c r="AK129" s="48" t="str">
        <f t="shared" si="13"/>
        <v>Escola Básica de Vildemoinhos, Viseu</v>
      </c>
    </row>
    <row r="130" spans="2:37" x14ac:dyDescent="0.3">
      <c r="B130" s="48" t="str">
        <f>D130&amp;COUNTIF($D$3:D130,D130)</f>
        <v>Aveiro91</v>
      </c>
      <c r="C130" t="s">
        <v>155</v>
      </c>
      <c r="D130" t="s">
        <v>117</v>
      </c>
      <c r="E130" t="s">
        <v>752</v>
      </c>
      <c r="F130" t="s">
        <v>721</v>
      </c>
      <c r="G130" t="s">
        <v>753</v>
      </c>
      <c r="H130" t="s">
        <v>754</v>
      </c>
      <c r="I130" s="50" t="s">
        <v>755</v>
      </c>
      <c r="M130">
        <v>128</v>
      </c>
      <c r="N130" s="48" t="str">
        <f t="shared" si="15"/>
        <v>-</v>
      </c>
      <c r="O130" s="48" t="str">
        <f t="shared" si="15"/>
        <v>Escola Básica José Carlos da Maia, Olhão</v>
      </c>
      <c r="P130" s="48" t="str">
        <f t="shared" si="15"/>
        <v>-</v>
      </c>
      <c r="Q130" s="48" t="str">
        <f t="shared" si="15"/>
        <v>Escola Básica Condes da Lousã, Damaia, Amadora</v>
      </c>
      <c r="R130" s="48" t="str">
        <f t="shared" si="15"/>
        <v>Escola Básica de Oliveira do Bairro</v>
      </c>
      <c r="S130" s="48" t="str">
        <f t="shared" si="15"/>
        <v>Escola Básica n.º 3 de Santo André, Santiago do Cacém</v>
      </c>
      <c r="T130" s="48" t="str">
        <f t="shared" si="15"/>
        <v>Escola Artística do Conservatório de Música Calouste Gulbenkian, Braga</v>
      </c>
      <c r="U130" s="48" t="str">
        <f t="shared" si="15"/>
        <v>-</v>
      </c>
      <c r="V130" s="48" t="str">
        <f t="shared" si="14"/>
        <v>-</v>
      </c>
      <c r="W130" s="48" t="str">
        <f t="shared" si="14"/>
        <v>Escola Básica de Castelo, Buarcos, Figueira da Foz</v>
      </c>
      <c r="X130" s="48" t="str">
        <f t="shared" si="14"/>
        <v>Escola Básica de Santo António, Ossela, Oliveira de Azeméis</v>
      </c>
      <c r="Y130" s="48" t="str">
        <f t="shared" si="14"/>
        <v>-</v>
      </c>
      <c r="Z130" s="48" t="str">
        <f t="shared" si="14"/>
        <v>Escola Básica de Ilha, Pombal</v>
      </c>
      <c r="AA130" s="48" t="str">
        <f t="shared" si="14"/>
        <v>Escola Básica de Marinhais, Salvaterra de Magos</v>
      </c>
      <c r="AB130" s="48" t="str">
        <f t="shared" si="14"/>
        <v>Escola Básica de Laranjeiras, Lisboa</v>
      </c>
      <c r="AC130" s="48" t="str">
        <f t="shared" si="14"/>
        <v>Escola Básica Pedro Jacques de Magalhães, Alverca do Ribatejo, Vila Franca de Xira</v>
      </c>
      <c r="AD130" s="48" t="str">
        <f t="shared" si="13"/>
        <v>Escola Básica de Ribamar, Lourinhã</v>
      </c>
      <c r="AE130" s="48" t="str">
        <f t="shared" si="13"/>
        <v>Escola Básica de Quatro Caminhos, Senhora da Hora, Matosinhos</v>
      </c>
      <c r="AF130" s="48" t="str">
        <f t="shared" si="13"/>
        <v>Escola Básica Joaquim de Almeida, Montijo</v>
      </c>
      <c r="AG130" s="48" t="str">
        <f t="shared" si="13"/>
        <v>-</v>
      </c>
      <c r="AH130" s="48" t="str">
        <f t="shared" si="13"/>
        <v>Escola Profissional de Arqueologia do Freixo, Marco de Canaveses</v>
      </c>
      <c r="AI130" s="48" t="str">
        <f t="shared" si="13"/>
        <v>-</v>
      </c>
      <c r="AJ130" s="48" t="str">
        <f t="shared" si="13"/>
        <v>-</v>
      </c>
      <c r="AK130" s="48" t="str">
        <f t="shared" si="13"/>
        <v>Escola Básica de Oliveira de Baixo, Viseu</v>
      </c>
    </row>
    <row r="131" spans="2:37" x14ac:dyDescent="0.3">
      <c r="B131" s="48" t="str">
        <f>D131&amp;COUNTIF($D$3:D131,D131)</f>
        <v>Entre Douro e Vouga38</v>
      </c>
      <c r="C131" t="s">
        <v>155</v>
      </c>
      <c r="D131" t="s">
        <v>121</v>
      </c>
      <c r="E131" t="s">
        <v>756</v>
      </c>
      <c r="F131" t="s">
        <v>757</v>
      </c>
      <c r="G131" t="s">
        <v>758</v>
      </c>
      <c r="H131" t="s">
        <v>759</v>
      </c>
      <c r="I131" s="50" t="s">
        <v>760</v>
      </c>
      <c r="M131">
        <v>129</v>
      </c>
      <c r="N131" s="48" t="str">
        <f t="shared" si="15"/>
        <v>-</v>
      </c>
      <c r="O131" s="48" t="str">
        <f t="shared" si="15"/>
        <v>Escola Básica n.º 1 de Marim, Olhão</v>
      </c>
      <c r="P131" s="48" t="str">
        <f t="shared" si="15"/>
        <v>-</v>
      </c>
      <c r="Q131" s="48" t="str">
        <f t="shared" si="15"/>
        <v>Escola Básica e Secundária Dr. Azevedo Neves, Damaia, Amadora</v>
      </c>
      <c r="R131" s="48" t="str">
        <f t="shared" si="15"/>
        <v>Escola Básica de Palhaça, Oliveira do Bairro</v>
      </c>
      <c r="S131" s="48" t="str">
        <f t="shared" si="15"/>
        <v>Escola Básica de Ermidas-do-Sado, Santiago do Cacém</v>
      </c>
      <c r="T131" s="48" t="str">
        <f t="shared" si="15"/>
        <v>Escola Básica do Fujacal, Braga</v>
      </c>
      <c r="U131" s="48" t="str">
        <f t="shared" si="15"/>
        <v>-</v>
      </c>
      <c r="V131" s="48" t="str">
        <f t="shared" si="14"/>
        <v>-</v>
      </c>
      <c r="W131" s="48" t="str">
        <f t="shared" si="14"/>
        <v>Escola Básica Infante D. Pedro, Buarcos, Figueira da Foz</v>
      </c>
      <c r="X131" s="48" t="str">
        <f t="shared" si="14"/>
        <v>Escola Básica n.º 1 de Areosa, Oliveira de Azeméis</v>
      </c>
      <c r="Y131" s="48" t="str">
        <f t="shared" si="14"/>
        <v>-</v>
      </c>
      <c r="Z131" s="48" t="str">
        <f t="shared" si="14"/>
        <v>Escola Básica Marquês de Pombal, Pombal</v>
      </c>
      <c r="AA131" s="48" t="str">
        <f t="shared" si="14"/>
        <v>Escola Básica de Pereiro, Santarém</v>
      </c>
      <c r="AB131" s="48" t="str">
        <f t="shared" si="14"/>
        <v>Escola Artística do Instituto Gregoriano de Lisboa</v>
      </c>
      <c r="AC131" s="48" t="str">
        <f t="shared" si="14"/>
        <v>Escola Básica de Arcena, Vila Franca de Xira</v>
      </c>
      <c r="AD131" s="48" t="str">
        <f t="shared" si="13"/>
        <v>Escola Básica da Lourinhã</v>
      </c>
      <c r="AE131" s="48" t="str">
        <f t="shared" si="13"/>
        <v>Escola Básica Nogueira Pinto, Leça da Palmeira, Matosinhos</v>
      </c>
      <c r="AF131" s="48" t="str">
        <f t="shared" si="13"/>
        <v>Escola Básica do Alto Estanqueiro, Montijo</v>
      </c>
      <c r="AG131" s="48" t="str">
        <f t="shared" si="13"/>
        <v>-</v>
      </c>
      <c r="AH131" s="48" t="str">
        <f t="shared" si="13"/>
        <v>Escola Básica de Ladário, Fontelas, Marco de Canaveses</v>
      </c>
      <c r="AI131" s="48" t="str">
        <f t="shared" si="13"/>
        <v>-</v>
      </c>
      <c r="AJ131" s="48" t="str">
        <f t="shared" si="13"/>
        <v>-</v>
      </c>
      <c r="AK131" s="48" t="str">
        <f t="shared" si="13"/>
        <v>Escola Básica Infante D. Henrique, Repeses, Viseu</v>
      </c>
    </row>
    <row r="132" spans="2:37" x14ac:dyDescent="0.3">
      <c r="B132" s="48" t="str">
        <f>D132&amp;COUNTIF($D$3:D132,D132)</f>
        <v>Entre Douro e Vouga39</v>
      </c>
      <c r="C132" t="s">
        <v>155</v>
      </c>
      <c r="D132" t="s">
        <v>121</v>
      </c>
      <c r="E132" t="s">
        <v>761</v>
      </c>
      <c r="F132" t="s">
        <v>762</v>
      </c>
      <c r="G132" t="s">
        <v>763</v>
      </c>
      <c r="H132" t="s">
        <v>764</v>
      </c>
      <c r="I132" s="50" t="s">
        <v>765</v>
      </c>
      <c r="M132">
        <v>130</v>
      </c>
      <c r="N132" s="48" t="str">
        <f t="shared" si="15"/>
        <v>-</v>
      </c>
      <c r="O132" s="48" t="str">
        <f t="shared" si="15"/>
        <v>Escola Básica de Fuseta, Olhão</v>
      </c>
      <c r="P132" s="48" t="str">
        <f t="shared" si="15"/>
        <v>-</v>
      </c>
      <c r="Q132" s="48" t="str">
        <f t="shared" si="15"/>
        <v>Escola Básica Maria Irene Lopes de Azevedo, Venda Nova, Amadora</v>
      </c>
      <c r="R132" s="48" t="str">
        <f t="shared" si="15"/>
        <v>Escola Básica de Troviscal, Oliveira do Bairro</v>
      </c>
      <c r="S132" s="48" t="str">
        <f t="shared" si="15"/>
        <v>Escola Básica de Aldeia dos Chãos, Santiago do Cacém</v>
      </c>
      <c r="T132" s="48" t="str">
        <f t="shared" si="15"/>
        <v>Escola Básica das Parretas, Braga</v>
      </c>
      <c r="U132" s="48" t="str">
        <f t="shared" si="15"/>
        <v>-</v>
      </c>
      <c r="V132" s="48" t="str">
        <f t="shared" si="14"/>
        <v>-</v>
      </c>
      <c r="W132" s="48" t="str">
        <f t="shared" si="14"/>
        <v>Escola Básica de Carvalhais, Figueira da Foz</v>
      </c>
      <c r="X132" s="48" t="str">
        <f t="shared" si="14"/>
        <v>Escola Básica de Fundo de Vila, São João da Madeira</v>
      </c>
      <c r="Y132" s="48" t="str">
        <f t="shared" si="14"/>
        <v>-</v>
      </c>
      <c r="Z132" s="48" t="str">
        <f t="shared" si="14"/>
        <v>Escola Básica de Barrocal, Pombal</v>
      </c>
      <c r="AA132" s="48" t="str">
        <f t="shared" si="14"/>
        <v>Escola Básica n.º 1 de Alcanede, Santarém</v>
      </c>
      <c r="AB132" s="48" t="str">
        <f t="shared" si="14"/>
        <v>Escola Secundária Maria Amália Vaz de Carvalho, Lisboa</v>
      </c>
      <c r="AC132" s="48" t="str">
        <f t="shared" si="14"/>
        <v>Escola Básica do Bom Sucesso, Alverca do Ribatejo, Vila Franca de Xira</v>
      </c>
      <c r="AD132" s="48" t="str">
        <f t="shared" si="13"/>
        <v>Escola Básica da Marquiteira, Lourinhã</v>
      </c>
      <c r="AE132" s="48" t="str">
        <f t="shared" si="13"/>
        <v>Escola Secundária de Senhora da Hora, Matosinhos</v>
      </c>
      <c r="AF132" s="48" t="str">
        <f t="shared" si="13"/>
        <v>Escola Básica de Jardia, Montijo</v>
      </c>
      <c r="AG132" s="48" t="str">
        <f t="shared" si="13"/>
        <v>-</v>
      </c>
      <c r="AH132" s="48" t="str">
        <f t="shared" si="13"/>
        <v>Escola Básica de Manhuncelos, Marco de Canaveses</v>
      </c>
      <c r="AI132" s="48" t="str">
        <f t="shared" si="13"/>
        <v>-</v>
      </c>
      <c r="AJ132" s="48" t="str">
        <f t="shared" si="13"/>
        <v>-</v>
      </c>
      <c r="AK132" s="48" t="str">
        <f t="shared" si="13"/>
        <v>Escola Básica de Viso, Viseu</v>
      </c>
    </row>
    <row r="133" spans="2:37" x14ac:dyDescent="0.3">
      <c r="B133" s="48" t="str">
        <f>D133&amp;COUNTIF($D$3:D133,D133)</f>
        <v>Entre Douro e Vouga40</v>
      </c>
      <c r="C133" t="s">
        <v>155</v>
      </c>
      <c r="D133" t="s">
        <v>121</v>
      </c>
      <c r="E133" t="s">
        <v>766</v>
      </c>
      <c r="F133" t="s">
        <v>767</v>
      </c>
      <c r="G133" t="s">
        <v>768</v>
      </c>
      <c r="H133" t="s">
        <v>769</v>
      </c>
      <c r="I133" s="50" t="s">
        <v>770</v>
      </c>
      <c r="M133">
        <v>131</v>
      </c>
      <c r="N133" s="48" t="str">
        <f t="shared" si="15"/>
        <v>-</v>
      </c>
      <c r="O133" s="48" t="str">
        <f t="shared" si="15"/>
        <v>Escola Básica n.º 1 de Pechão, Olhão</v>
      </c>
      <c r="P133" s="48" t="str">
        <f t="shared" si="15"/>
        <v>-</v>
      </c>
      <c r="Q133" s="48" t="str">
        <f t="shared" si="15"/>
        <v>Escola Básica José Ruy, Reboleira, Amadora</v>
      </c>
      <c r="R133" s="48" t="str">
        <f t="shared" si="15"/>
        <v>Escola Básica de Oiã Poente, Oliveira do Bairro</v>
      </c>
      <c r="S133" s="48" t="str">
        <f t="shared" si="15"/>
        <v>Escola Básica de Vale de Água, Santiago do Cacém</v>
      </c>
      <c r="T133" s="48" t="str">
        <f t="shared" si="15"/>
        <v>Escola Básica de Lomar, Braga</v>
      </c>
      <c r="U133" s="48" t="str">
        <f t="shared" si="15"/>
        <v>-</v>
      </c>
      <c r="V133" s="48" t="str">
        <f t="shared" si="14"/>
        <v>-</v>
      </c>
      <c r="W133" s="48" t="str">
        <f t="shared" si="14"/>
        <v>Escola Básica de Serrado, Buarcos, Figueira da Foz</v>
      </c>
      <c r="X133" s="48" t="str">
        <f t="shared" si="14"/>
        <v>Escola Básica Conde Dias Garcia, São João da Madeira</v>
      </c>
      <c r="Y133" s="48" t="str">
        <f t="shared" si="14"/>
        <v>-</v>
      </c>
      <c r="Z133" s="48" t="str">
        <f t="shared" si="14"/>
        <v>Escola Básica de Louriçal, Pombal</v>
      </c>
      <c r="AA133" s="48" t="str">
        <f t="shared" si="14"/>
        <v>Escola Básica Salgueiro Maia, Santarém</v>
      </c>
      <c r="AB133" s="48" t="str">
        <f t="shared" si="14"/>
        <v>DGE</v>
      </c>
      <c r="AC133" s="48" t="str">
        <f t="shared" si="14"/>
        <v>Escola Básica n.º 2 de Vialonga, Vila Franca de Xira</v>
      </c>
      <c r="AD133" s="48" t="str">
        <f t="shared" si="13"/>
        <v>Escola Básica do Seixal, Lourinhã</v>
      </c>
      <c r="AE133" s="48" t="str">
        <f t="shared" si="13"/>
        <v>Escola Básica de Perafita, Matosinhos</v>
      </c>
      <c r="AF133" s="48" t="str">
        <f t="shared" si="13"/>
        <v>Escola Básica de Foros da Craveira do Norte, Afonsos, Montijo</v>
      </c>
      <c r="AG133" s="48" t="str">
        <f t="shared" si="13"/>
        <v>-</v>
      </c>
      <c r="AH133" s="48" t="str">
        <f t="shared" si="13"/>
        <v>Escola Básica de Sande, Marco de Canaveses</v>
      </c>
      <c r="AI133" s="48" t="str">
        <f t="shared" si="13"/>
        <v>-</v>
      </c>
      <c r="AJ133" s="48" t="str">
        <f t="shared" si="13"/>
        <v>-</v>
      </c>
      <c r="AK133" s="48" t="str">
        <f t="shared" si="13"/>
        <v>Escola Básica n.º 3 de Mundão, Viseu</v>
      </c>
    </row>
    <row r="134" spans="2:37" x14ac:dyDescent="0.3">
      <c r="B134" s="48" t="str">
        <f>D134&amp;COUNTIF($D$3:D134,D134)</f>
        <v>Entre Douro e Vouga41</v>
      </c>
      <c r="C134" t="s">
        <v>155</v>
      </c>
      <c r="D134" t="s">
        <v>121</v>
      </c>
      <c r="E134" t="s">
        <v>771</v>
      </c>
      <c r="F134" t="s">
        <v>772</v>
      </c>
      <c r="G134" t="s">
        <v>773</v>
      </c>
      <c r="H134" t="s">
        <v>774</v>
      </c>
      <c r="I134" s="50" t="s">
        <v>775</v>
      </c>
      <c r="M134">
        <v>132</v>
      </c>
      <c r="N134" s="48" t="str">
        <f t="shared" si="15"/>
        <v>-</v>
      </c>
      <c r="O134" s="48" t="str">
        <f t="shared" si="15"/>
        <v>Escola Básica n.º 6 de Olhão</v>
      </c>
      <c r="P134" s="48" t="str">
        <f t="shared" si="15"/>
        <v>-</v>
      </c>
      <c r="Q134" s="48" t="str">
        <f t="shared" si="15"/>
        <v>Escola Básica de Moinhos da Funcheira, Amadora</v>
      </c>
      <c r="R134" s="48" t="str">
        <f t="shared" si="15"/>
        <v>Escola Básica de Oiã Nascente, Oliveira do Bairro</v>
      </c>
      <c r="S134" s="48" t="str">
        <f t="shared" si="15"/>
        <v>Escola Básica de São Domingos da Serra, Santiago do Cacém</v>
      </c>
      <c r="T134" s="48" t="str">
        <f t="shared" si="15"/>
        <v>Escola Básica de Gondizalves, Braga</v>
      </c>
      <c r="U134" s="48" t="str">
        <f t="shared" si="15"/>
        <v>-</v>
      </c>
      <c r="V134" s="48" t="str">
        <f t="shared" si="14"/>
        <v>-</v>
      </c>
      <c r="W134" s="48" t="str">
        <f t="shared" si="14"/>
        <v>Escola Básica de Vigários, Moinhos da Gândara, Figueira da Foz</v>
      </c>
      <c r="X134" s="48" t="str">
        <f t="shared" si="14"/>
        <v>Escola Básica de Parrinho, São João da Madeira</v>
      </c>
      <c r="Y134" s="48" t="str">
        <f t="shared" si="14"/>
        <v>-</v>
      </c>
      <c r="Z134" s="48" t="str">
        <f t="shared" si="14"/>
        <v>Escola Básica de Pombal</v>
      </c>
      <c r="AA134" s="48" t="str">
        <f t="shared" si="14"/>
        <v>Escola Básica do Sacapeito, Santarém</v>
      </c>
      <c r="AB134" s="48" t="str">
        <f t="shared" si="14"/>
        <v>-</v>
      </c>
      <c r="AC134" s="48" t="str">
        <f t="shared" si="14"/>
        <v>Escola Básica do Cabo, Vialonga, Vila Franca de Xira</v>
      </c>
      <c r="AD134" s="48" t="str">
        <f t="shared" si="13"/>
        <v>Escola Básica da Zambujeira, Lourinhã</v>
      </c>
      <c r="AE134" s="48" t="str">
        <f t="shared" si="13"/>
        <v>Escola Básica da Praia de Angeiras, Matosinhos</v>
      </c>
      <c r="AF134" s="48" t="str">
        <f t="shared" si="13"/>
        <v>Escola Básica de Areias, Montijo</v>
      </c>
      <c r="AG134" s="48" t="str">
        <f t="shared" si="13"/>
        <v>-</v>
      </c>
      <c r="AH134" s="48" t="str">
        <f t="shared" si="13"/>
        <v>Escola Básica de Quinta do Bairro, Pena, Marco de Canaveses</v>
      </c>
      <c r="AI134" s="48" t="str">
        <f t="shared" si="13"/>
        <v>-</v>
      </c>
      <c r="AJ134" s="48" t="str">
        <f t="shared" si="13"/>
        <v>-</v>
      </c>
      <c r="AK134" s="48" t="str">
        <f t="shared" si="13"/>
        <v>Escola Básica de Vila Nova do Campo, Viseu</v>
      </c>
    </row>
    <row r="135" spans="2:37" x14ac:dyDescent="0.3">
      <c r="B135" s="48" t="str">
        <f>D135&amp;COUNTIF($D$3:D135,D135)</f>
        <v>Entre Douro e Vouga42</v>
      </c>
      <c r="C135" t="s">
        <v>155</v>
      </c>
      <c r="D135" t="s">
        <v>121</v>
      </c>
      <c r="E135" t="s">
        <v>776</v>
      </c>
      <c r="F135" t="s">
        <v>777</v>
      </c>
      <c r="G135" t="s">
        <v>778</v>
      </c>
      <c r="H135" t="s">
        <v>779</v>
      </c>
      <c r="I135" s="50" t="s">
        <v>780</v>
      </c>
      <c r="M135">
        <v>133</v>
      </c>
      <c r="N135" s="48" t="str">
        <f t="shared" si="15"/>
        <v>-</v>
      </c>
      <c r="O135" s="48" t="str">
        <f t="shared" si="15"/>
        <v>Escola Básica e Secundária da Bemposta, Portimão</v>
      </c>
      <c r="P135" s="48" t="str">
        <f t="shared" si="15"/>
        <v>-</v>
      </c>
      <c r="Q135" s="48" t="str">
        <f t="shared" si="15"/>
        <v>Escola Secundária da Amadora</v>
      </c>
      <c r="R135" s="48" t="str">
        <f t="shared" si="15"/>
        <v>Escola Básica Dr. Acácio de Azevedo, Oliveira do Bairro</v>
      </c>
      <c r="S135" s="48" t="str">
        <f t="shared" si="15"/>
        <v>Escola Básica Prof. Arménio Lança, Alvalade do Sado, Santiago do Cacém</v>
      </c>
      <c r="T135" s="48" t="str">
        <f t="shared" si="15"/>
        <v>Escola Básica de Panoias, Braga</v>
      </c>
      <c r="U135" s="48" t="str">
        <f t="shared" si="15"/>
        <v>-</v>
      </c>
      <c r="V135" s="48" t="str">
        <f t="shared" si="14"/>
        <v>-</v>
      </c>
      <c r="W135" s="48" t="str">
        <f t="shared" si="14"/>
        <v>Escola Secundária Dr. Joaquim de Carvalho, Figueira da Foz</v>
      </c>
      <c r="X135" s="48" t="str">
        <f t="shared" si="14"/>
        <v>Escola Secundária João Silva Correia, São João da Madeira</v>
      </c>
      <c r="Y135" s="48" t="str">
        <f t="shared" si="14"/>
        <v>-</v>
      </c>
      <c r="Z135" s="48" t="str">
        <f t="shared" si="14"/>
        <v>Escola Básica Gualdim Pais, Pombal</v>
      </c>
      <c r="AA135" s="48" t="str">
        <f t="shared" si="14"/>
        <v>Escola Básica de Vale de Figueira, Santarém</v>
      </c>
      <c r="AB135" s="48" t="str">
        <f t="shared" si="14"/>
        <v>-</v>
      </c>
      <c r="AC135" s="48" t="str">
        <f t="shared" si="14"/>
        <v>Escola Básica e Secundária D. Martinho Vaz de Castelo Branco, Póvoa de Santa Iria, Vila Franca de Xira</v>
      </c>
      <c r="AD135" s="48" t="str">
        <f t="shared" si="13"/>
        <v>Escola Básica de São Bartolomeu, São Bartolomeu dos Galegos, Lourinhã</v>
      </c>
      <c r="AE135" s="48" t="str">
        <f t="shared" si="13"/>
        <v>Escola Básica de Corpo Santo, Leça da Palmeira, Matosinhos</v>
      </c>
      <c r="AF135" s="48" t="str">
        <f t="shared" si="13"/>
        <v>Escola Básica de Foros do Trapo, Montijo</v>
      </c>
      <c r="AG135" s="48" t="str">
        <f t="shared" si="13"/>
        <v>-</v>
      </c>
      <c r="AH135" s="48" t="str">
        <f t="shared" si="13"/>
        <v>Escola Básica de Vila Nova, Vila Boa de Quires, Marco de Canaveses</v>
      </c>
      <c r="AI135" s="48" t="str">
        <f t="shared" si="13"/>
        <v>-</v>
      </c>
      <c r="AJ135" s="48" t="str">
        <f t="shared" si="13"/>
        <v>-</v>
      </c>
      <c r="AK135" s="48" t="str">
        <f t="shared" si="13"/>
        <v>Escola Básica de Jugueiros, Viseu</v>
      </c>
    </row>
    <row r="136" spans="2:37" x14ac:dyDescent="0.3">
      <c r="B136" s="48" t="str">
        <f>D136&amp;COUNTIF($D$3:D136,D136)</f>
        <v>Entre Douro e Vouga43</v>
      </c>
      <c r="C136" t="s">
        <v>155</v>
      </c>
      <c r="D136" t="s">
        <v>121</v>
      </c>
      <c r="E136" t="s">
        <v>781</v>
      </c>
      <c r="F136" t="s">
        <v>782</v>
      </c>
      <c r="G136" t="s">
        <v>783</v>
      </c>
      <c r="H136" t="s">
        <v>784</v>
      </c>
      <c r="I136" s="50" t="s">
        <v>785</v>
      </c>
      <c r="M136">
        <v>134</v>
      </c>
      <c r="N136" s="48" t="str">
        <f t="shared" si="15"/>
        <v>-</v>
      </c>
      <c r="O136" s="48" t="str">
        <f t="shared" si="15"/>
        <v>Escola Básica de Vendas, Portimão</v>
      </c>
      <c r="P136" s="48" t="str">
        <f t="shared" si="15"/>
        <v>-</v>
      </c>
      <c r="Q136" s="48" t="str">
        <f t="shared" si="15"/>
        <v>Escola Básica e Secundária de Mães d’Água, Falagueira, Amadora</v>
      </c>
      <c r="R136" s="48" t="str">
        <f t="shared" si="15"/>
        <v>Escola Básica de Vila Verde, Oliveira do Bairro</v>
      </c>
      <c r="S136" s="48" t="str">
        <f t="shared" si="15"/>
        <v>Escola Básica de Porto Côvo, Sines</v>
      </c>
      <c r="T136" s="48" t="str">
        <f t="shared" si="15"/>
        <v>Escola Básica de Braga Oeste, Cabreiros, Braga</v>
      </c>
      <c r="U136" s="48" t="str">
        <f t="shared" si="15"/>
        <v>-</v>
      </c>
      <c r="V136" s="48" t="str">
        <f t="shared" si="14"/>
        <v>-</v>
      </c>
      <c r="W136" s="48" t="str">
        <f t="shared" si="14"/>
        <v>Escola Básica Rui Martins, Figueira da Foz</v>
      </c>
      <c r="X136" s="48" t="str">
        <f t="shared" si="14"/>
        <v>Escola Básica das Fontainhas, São João da Madeira</v>
      </c>
      <c r="Y136" s="48" t="str">
        <f t="shared" si="14"/>
        <v>-</v>
      </c>
      <c r="Z136" s="48" t="str">
        <f t="shared" si="14"/>
        <v>Escola Básica de Vila Cã, Pombal</v>
      </c>
      <c r="AA136" s="48" t="str">
        <f t="shared" si="14"/>
        <v>Escola Básica Mem Ramires, Santarém</v>
      </c>
      <c r="AB136" s="48" t="str">
        <f t="shared" si="14"/>
        <v>-</v>
      </c>
      <c r="AC136" s="48" t="str">
        <f t="shared" si="14"/>
        <v>Escola Básica n.º 1 do Bom Retiro, Vila Franca de Xira</v>
      </c>
      <c r="AD136" s="48" t="str">
        <f t="shared" si="13"/>
        <v>Escola Secundária Dr. João Manuel da Costa Delgado, Lourinhã</v>
      </c>
      <c r="AE136" s="48" t="str">
        <f t="shared" si="13"/>
        <v>Escola Secundária Augusto Gomes, Matosinhos</v>
      </c>
      <c r="AF136" s="48" t="str">
        <f t="shared" si="13"/>
        <v>Escola Básica Luís de Camões, Montijo</v>
      </c>
      <c r="AG136" s="48" t="str">
        <f t="shared" si="13"/>
        <v>-</v>
      </c>
      <c r="AH136" s="48" t="str">
        <f t="shared" si="13"/>
        <v>Escola Básica de Rua Direita, Sobretâmega, Marco de Canaveses</v>
      </c>
      <c r="AI136" s="48" t="str">
        <f t="shared" si="13"/>
        <v>-</v>
      </c>
      <c r="AJ136" s="48" t="str">
        <f t="shared" si="13"/>
        <v>-</v>
      </c>
      <c r="AK136" s="48" t="str">
        <f t="shared" si="13"/>
        <v>Escola Básica de Ribeira, Viseu</v>
      </c>
    </row>
    <row r="137" spans="2:37" x14ac:dyDescent="0.3">
      <c r="B137" s="48" t="str">
        <f>D137&amp;COUNTIF($D$3:D137,D137)</f>
        <v>Entre Douro e Vouga44</v>
      </c>
      <c r="C137" t="s">
        <v>155</v>
      </c>
      <c r="D137" t="s">
        <v>121</v>
      </c>
      <c r="E137" t="s">
        <v>786</v>
      </c>
      <c r="F137" t="s">
        <v>787</v>
      </c>
      <c r="G137" t="s">
        <v>788</v>
      </c>
      <c r="H137" t="s">
        <v>789</v>
      </c>
      <c r="I137" s="50" t="s">
        <v>790</v>
      </c>
      <c r="M137">
        <v>135</v>
      </c>
      <c r="N137" s="48" t="str">
        <f t="shared" si="15"/>
        <v>-</v>
      </c>
      <c r="O137" s="48" t="str">
        <f t="shared" si="15"/>
        <v>Escola Básica José Sobral, Mexilhoeira Grande, Portimão</v>
      </c>
      <c r="P137" s="48" t="str">
        <f t="shared" si="15"/>
        <v>-</v>
      </c>
      <c r="Q137" s="48" t="str">
        <f t="shared" si="15"/>
        <v>Escola Básica José Cardoso Pires, São Brás, Amadora</v>
      </c>
      <c r="R137" s="48" t="str">
        <f t="shared" si="15"/>
        <v>Escola Secundária de Oliveira do Bairro</v>
      </c>
      <c r="S137" s="48" t="str">
        <f t="shared" si="15"/>
        <v>Escola Básica n.º 1 de Sines</v>
      </c>
      <c r="T137" s="48" t="str">
        <f t="shared" si="15"/>
        <v>Escola Básica de Tenões, Braga</v>
      </c>
      <c r="U137" s="48" t="str">
        <f t="shared" si="15"/>
        <v>-</v>
      </c>
      <c r="V137" s="48" t="str">
        <f t="shared" si="14"/>
        <v>-</v>
      </c>
      <c r="W137" s="48" t="str">
        <f t="shared" si="14"/>
        <v>Escola Básica de Abadias, Figueira da Foz</v>
      </c>
      <c r="X137" s="48" t="str">
        <f t="shared" si="14"/>
        <v>Escola Básica de Ribeiros, São João da Madeira</v>
      </c>
      <c r="Y137" s="48" t="str">
        <f t="shared" si="14"/>
        <v>-</v>
      </c>
      <c r="Z137" s="48" t="str">
        <f t="shared" si="14"/>
        <v>Escola Básica de Almagreira, Pombal</v>
      </c>
      <c r="AA137" s="48" t="str">
        <f t="shared" si="14"/>
        <v>Escola Básica n.º 7 de Santarém - Leões, Santarém</v>
      </c>
      <c r="AB137" s="48" t="str">
        <f t="shared" si="14"/>
        <v>-</v>
      </c>
      <c r="AC137" s="48" t="str">
        <f t="shared" si="14"/>
        <v>Escola Básica de Bragadas, Póvoa de Santa Iria, Vila Franca de Xira</v>
      </c>
      <c r="AD137" s="48" t="str">
        <f t="shared" si="13"/>
        <v>Escola Básica da Moita dos Ferreiros, Lourinhã</v>
      </c>
      <c r="AE137" s="48" t="str">
        <f t="shared" si="13"/>
        <v>Escola Básica de Amieira, Senhora da Hora, Matosinhos</v>
      </c>
      <c r="AF137" s="48" t="str">
        <f t="shared" si="13"/>
        <v>Escola Básica de Sarilhos Grandes, Montijo</v>
      </c>
      <c r="AG137" s="48" t="str">
        <f t="shared" si="13"/>
        <v>-</v>
      </c>
      <c r="AH137" s="48" t="str">
        <f t="shared" si="13"/>
        <v>Escola Básica n.º 1 de Marco de Canaveses</v>
      </c>
      <c r="AI137" s="48" t="str">
        <f t="shared" si="13"/>
        <v>-</v>
      </c>
      <c r="AJ137" s="48" t="str">
        <f t="shared" si="13"/>
        <v>-</v>
      </c>
      <c r="AK137" s="48" t="str">
        <f t="shared" si="13"/>
        <v>Escola Básica D. Duarte, Vil de Soito, Viseu</v>
      </c>
    </row>
    <row r="138" spans="2:37" x14ac:dyDescent="0.3">
      <c r="B138" s="48" t="str">
        <f>D138&amp;COUNTIF($D$3:D138,D138)</f>
        <v>Entre Douro e Vouga45</v>
      </c>
      <c r="C138" t="s">
        <v>155</v>
      </c>
      <c r="D138" t="s">
        <v>121</v>
      </c>
      <c r="E138" t="s">
        <v>791</v>
      </c>
      <c r="F138" t="s">
        <v>792</v>
      </c>
      <c r="G138" t="s">
        <v>793</v>
      </c>
      <c r="H138" t="s">
        <v>794</v>
      </c>
      <c r="I138" s="50" t="s">
        <v>795</v>
      </c>
      <c r="M138">
        <v>136</v>
      </c>
      <c r="N138" s="48" t="str">
        <f t="shared" si="15"/>
        <v>-</v>
      </c>
      <c r="O138" s="48" t="str">
        <f t="shared" si="15"/>
        <v>Escola Secundária Manuel Teixeira Gomes, Portimão</v>
      </c>
      <c r="P138" s="48" t="str">
        <f t="shared" si="15"/>
        <v>-</v>
      </c>
      <c r="Q138" s="48" t="str">
        <f t="shared" si="15"/>
        <v>Escola Básica de Alfornelos, Amadora</v>
      </c>
      <c r="R138" s="48" t="str">
        <f t="shared" si="15"/>
        <v>Escola Básica Dr. Fernando Peixinho, Oiã, Oliveira do Bairro</v>
      </c>
      <c r="S138" s="48" t="str">
        <f t="shared" si="15"/>
        <v>Escola Básica n.º 3 de Sines</v>
      </c>
      <c r="T138" s="48" t="str">
        <f t="shared" si="15"/>
        <v>Escola Básica de Fraião, Braga</v>
      </c>
      <c r="U138" s="48" t="str">
        <f t="shared" si="15"/>
        <v>-</v>
      </c>
      <c r="V138" s="48" t="str">
        <f t="shared" si="14"/>
        <v>-</v>
      </c>
      <c r="W138" s="48" t="str">
        <f t="shared" si="14"/>
        <v>Escola Básica de Quiaios, Figueira da Foz</v>
      </c>
      <c r="X138" s="48" t="str">
        <f t="shared" si="14"/>
        <v>Escola Básica de Espadanal, São João da Madeira</v>
      </c>
      <c r="Y138" s="48" t="str">
        <f t="shared" si="14"/>
        <v>-</v>
      </c>
      <c r="Z138" s="48" t="str">
        <f t="shared" si="14"/>
        <v>Escola Básica de Travasso, Pombal</v>
      </c>
      <c r="AA138" s="48" t="str">
        <f t="shared" si="14"/>
        <v>Escola Secundária Dr. Ginestal Machado, Santarém</v>
      </c>
      <c r="AB138" s="48" t="str">
        <f t="shared" si="14"/>
        <v>-</v>
      </c>
      <c r="AC138" s="48" t="str">
        <f t="shared" si="14"/>
        <v>Escola Básica de A-dos-Loucos, Vila Franca de Xira</v>
      </c>
      <c r="AD138" s="48" t="str">
        <f t="shared" si="13"/>
        <v>Escola Básica de Reguengo Grande, Lourinhã</v>
      </c>
      <c r="AE138" s="48" t="str">
        <f t="shared" si="13"/>
        <v>Escola Básica de Gondivai, Leça do Balio, Matosinhos</v>
      </c>
      <c r="AF138" s="48" t="str">
        <f t="shared" si="13"/>
        <v>Escola Básica de Afonsoeiro, Montijo</v>
      </c>
      <c r="AG138" s="48" t="str">
        <f t="shared" si="13"/>
        <v>-</v>
      </c>
      <c r="AH138" s="48" t="str">
        <f t="shared" si="13"/>
        <v>Escola Básica de Figueiró, Paços de Ferreira</v>
      </c>
      <c r="AI138" s="48" t="str">
        <f t="shared" si="13"/>
        <v>-</v>
      </c>
      <c r="AJ138" s="48" t="str">
        <f t="shared" si="13"/>
        <v>-</v>
      </c>
      <c r="AK138" s="48" t="str">
        <f t="shared" si="13"/>
        <v>Escola Básica de Loureiro, Viseu</v>
      </c>
    </row>
    <row r="139" spans="2:37" x14ac:dyDescent="0.3">
      <c r="B139" s="48" t="str">
        <f>D139&amp;COUNTIF($D$3:D139,D139)</f>
        <v>Entre Douro e Vouga46</v>
      </c>
      <c r="C139" t="s">
        <v>155</v>
      </c>
      <c r="D139" t="s">
        <v>121</v>
      </c>
      <c r="E139" t="s">
        <v>796</v>
      </c>
      <c r="F139" t="s">
        <v>797</v>
      </c>
      <c r="G139" t="s">
        <v>798</v>
      </c>
      <c r="H139" t="s">
        <v>799</v>
      </c>
      <c r="I139" s="50" t="s">
        <v>800</v>
      </c>
      <c r="M139">
        <v>137</v>
      </c>
      <c r="N139" s="48" t="str">
        <f t="shared" si="15"/>
        <v>-</v>
      </c>
      <c r="O139" s="48" t="str">
        <f t="shared" si="15"/>
        <v>Escola Básica de Pontal, Portimão</v>
      </c>
      <c r="P139" s="48" t="str">
        <f t="shared" si="15"/>
        <v>-</v>
      </c>
      <c r="Q139" s="48" t="str">
        <f t="shared" si="15"/>
        <v>Escola Básica Raquel Gameiro, Venteira, Amadora</v>
      </c>
      <c r="R139" s="48" t="str">
        <f t="shared" si="15"/>
        <v>Escola Básica de Bustos, Oliveira do Bairro</v>
      </c>
      <c r="S139" s="48" t="str">
        <f t="shared" si="15"/>
        <v>Escola Básica Vasco da Gama, Sines</v>
      </c>
      <c r="T139" s="48" t="str">
        <f t="shared" si="15"/>
        <v>Escola Básica do Carandá, Braga</v>
      </c>
      <c r="U139" s="48" t="str">
        <f t="shared" si="15"/>
        <v>-</v>
      </c>
      <c r="V139" s="48" t="str">
        <f t="shared" si="15"/>
        <v>-</v>
      </c>
      <c r="W139" s="48" t="str">
        <f t="shared" si="15"/>
        <v>Escola Básica de Santa Luzia, Figueira da Foz</v>
      </c>
      <c r="X139" s="48" t="str">
        <f t="shared" si="15"/>
        <v>Escola Básica de Casaldelo, São João da Madeira</v>
      </c>
      <c r="Y139" s="48" t="str">
        <f t="shared" si="15"/>
        <v>-</v>
      </c>
      <c r="Z139" s="48" t="str">
        <f t="shared" si="14"/>
        <v>Escola Básica de Pelariga, Pombal</v>
      </c>
      <c r="AA139" s="48" t="str">
        <f t="shared" si="14"/>
        <v>Escola Básica de Perofilho, Santarém</v>
      </c>
      <c r="AB139" s="48" t="str">
        <f t="shared" si="14"/>
        <v>-</v>
      </c>
      <c r="AC139" s="48" t="str">
        <f t="shared" si="14"/>
        <v>Escola Básica e Secundária Professor Reynaldo dos Santos, Vila Franca de Xira</v>
      </c>
      <c r="AD139" s="48" t="str">
        <f t="shared" si="13"/>
        <v>Escola Básica de Atalaia, Lourinhã</v>
      </c>
      <c r="AE139" s="48" t="str">
        <f t="shared" si="13"/>
        <v>Escola Básica de Ermida, São Mamede de Infesta, Matosinhos</v>
      </c>
      <c r="AF139" s="48" t="str">
        <f t="shared" si="13"/>
        <v>Escola Básica de Pegões, Canha e Santo Isidro, Montijo</v>
      </c>
      <c r="AG139" s="48" t="str">
        <f t="shared" si="13"/>
        <v>-</v>
      </c>
      <c r="AH139" s="48" t="str">
        <f t="shared" si="13"/>
        <v>Escola Básica de Sanfins de Ferreira, Paços de Ferreira</v>
      </c>
      <c r="AI139" s="48" t="str">
        <f t="shared" si="13"/>
        <v>-</v>
      </c>
      <c r="AJ139" s="48" t="str">
        <f t="shared" si="13"/>
        <v>-</v>
      </c>
      <c r="AK139" s="48" t="str">
        <f t="shared" si="13"/>
        <v>Escola Básica de Santos Evos, Viseu</v>
      </c>
    </row>
    <row r="140" spans="2:37" x14ac:dyDescent="0.3">
      <c r="B140" s="48" t="str">
        <f>D140&amp;COUNTIF($D$3:D140,D140)</f>
        <v>Entre Douro e Vouga47</v>
      </c>
      <c r="C140" t="s">
        <v>155</v>
      </c>
      <c r="D140" t="s">
        <v>121</v>
      </c>
      <c r="E140" t="s">
        <v>801</v>
      </c>
      <c r="F140" t="s">
        <v>802</v>
      </c>
      <c r="G140" t="s">
        <v>803</v>
      </c>
      <c r="H140" t="s">
        <v>804</v>
      </c>
      <c r="I140" s="50" t="s">
        <v>805</v>
      </c>
      <c r="M140">
        <v>138</v>
      </c>
      <c r="N140" s="48" t="str">
        <f t="shared" si="15"/>
        <v>-</v>
      </c>
      <c r="O140" s="48" t="str">
        <f t="shared" si="15"/>
        <v>Escola Básica Major David Neto, Portimão</v>
      </c>
      <c r="P140" s="48" t="str">
        <f t="shared" si="15"/>
        <v>-</v>
      </c>
      <c r="Q140" s="48" t="str">
        <f t="shared" si="15"/>
        <v>Escola Básica Artur Bual, Falagueira, Amadora</v>
      </c>
      <c r="R140" s="48" t="str">
        <f t="shared" si="15"/>
        <v>Escola Básica de Mamarrosa, Oliveira do Bairro</v>
      </c>
      <c r="S140" s="48" t="str">
        <f t="shared" si="15"/>
        <v>Escola Secundária Poeta Al Berto, Sines</v>
      </c>
      <c r="T140" s="48" t="str">
        <f t="shared" si="15"/>
        <v>Escola Básica de Arentim, Braga</v>
      </c>
      <c r="U140" s="48" t="str">
        <f t="shared" si="15"/>
        <v>-</v>
      </c>
      <c r="V140" s="48" t="str">
        <f t="shared" si="15"/>
        <v>-</v>
      </c>
      <c r="W140" s="48" t="str">
        <f t="shared" si="15"/>
        <v>Escola Básica de Alhadas, Figueira da Foz</v>
      </c>
      <c r="X140" s="48" t="str">
        <f t="shared" si="15"/>
        <v>Escola Básica e Secundária Oliveira Júnior, São João da Madeira</v>
      </c>
      <c r="Y140" s="48" t="str">
        <f t="shared" si="15"/>
        <v>-</v>
      </c>
      <c r="Z140" s="48" t="str">
        <f t="shared" si="14"/>
        <v>Escola Básica de Escoural, Pombal</v>
      </c>
      <c r="AA140" s="48" t="str">
        <f t="shared" si="14"/>
        <v>Escola Básica de Pernes, Santarém</v>
      </c>
      <c r="AB140" s="48" t="str">
        <f t="shared" si="14"/>
        <v>-</v>
      </c>
      <c r="AC140" s="48" t="str">
        <f t="shared" si="14"/>
        <v>Escola Básica n.º 1 da Póvoa de Santa Iria, Vila Franca de Xira</v>
      </c>
      <c r="AD140" s="48" t="str">
        <f t="shared" si="13"/>
        <v>Escola Básica Dr. Afonso Rodrigues Pereira, Lourinhã</v>
      </c>
      <c r="AE140" s="48" t="str">
        <f t="shared" si="13"/>
        <v>Escola Secundária Abel Salazar, São Mamede de Infesta, Matosinhos</v>
      </c>
      <c r="AF140" s="48" t="str">
        <f t="shared" si="13"/>
        <v>Escola Secundária Poeta Joaquim Serra, Montijo</v>
      </c>
      <c r="AG140" s="48" t="str">
        <f t="shared" si="13"/>
        <v>-</v>
      </c>
      <c r="AH140" s="48" t="str">
        <f t="shared" si="13"/>
        <v>Escola Básica de Lamoso, Paços de Ferreira</v>
      </c>
      <c r="AI140" s="48" t="str">
        <f t="shared" si="13"/>
        <v>-</v>
      </c>
      <c r="AJ140" s="48" t="str">
        <f t="shared" si="13"/>
        <v>-</v>
      </c>
      <c r="AK140" s="48" t="str">
        <f t="shared" si="13"/>
        <v>Escola Básica Maria Cecília Correia, Viseu</v>
      </c>
    </row>
    <row r="141" spans="2:37" x14ac:dyDescent="0.3">
      <c r="B141" s="48" t="str">
        <f>D141&amp;COUNTIF($D$3:D141,D141)</f>
        <v>Entre Douro e Vouga48</v>
      </c>
      <c r="C141" t="s">
        <v>155</v>
      </c>
      <c r="D141" t="s">
        <v>121</v>
      </c>
      <c r="E141" t="s">
        <v>806</v>
      </c>
      <c r="F141" t="s">
        <v>767</v>
      </c>
      <c r="G141" t="s">
        <v>807</v>
      </c>
      <c r="H141" t="s">
        <v>808</v>
      </c>
      <c r="I141" s="50" t="s">
        <v>809</v>
      </c>
      <c r="M141">
        <v>139</v>
      </c>
      <c r="N141" s="48" t="str">
        <f t="shared" si="15"/>
        <v>-</v>
      </c>
      <c r="O141" s="48" t="str">
        <f t="shared" si="15"/>
        <v>Escola Básica Coca Maravilhas, Portimão</v>
      </c>
      <c r="P141" s="48" t="str">
        <f t="shared" si="15"/>
        <v>-</v>
      </c>
      <c r="Q141" s="48" t="str">
        <f t="shared" si="15"/>
        <v>Escola Básica Vasco Martins Rebolo, Reboleira, Amadora</v>
      </c>
      <c r="R141" s="48" t="str">
        <f t="shared" si="15"/>
        <v>Escola Básica de Maceda, Ovar</v>
      </c>
      <c r="S141" s="48" t="str">
        <f t="shared" si="15"/>
        <v>Escola Básica n.º 2 de Sines</v>
      </c>
      <c r="T141" s="48" t="str">
        <f t="shared" si="15"/>
        <v>Escola Básica da Gandra, Braga</v>
      </c>
      <c r="U141" s="48" t="str">
        <f t="shared" si="15"/>
        <v>-</v>
      </c>
      <c r="V141" s="48" t="str">
        <f t="shared" si="15"/>
        <v>-</v>
      </c>
      <c r="W141" s="48" t="str">
        <f t="shared" si="15"/>
        <v>Escola Básica de Alqueidão, Figueira da Foz</v>
      </c>
      <c r="X141" s="48" t="str">
        <f t="shared" si="15"/>
        <v>Escola Básica e Secundária de São João da Madeira</v>
      </c>
      <c r="Y141" s="48" t="str">
        <f t="shared" si="15"/>
        <v>-</v>
      </c>
      <c r="Z141" s="48" t="str">
        <f t="shared" si="14"/>
        <v>Escola Básica de Machada, Pombal</v>
      </c>
      <c r="AA141" s="48" t="str">
        <f t="shared" si="14"/>
        <v>Escola Básica da Ribeira de Santarém, Santarém</v>
      </c>
      <c r="AB141" s="48" t="str">
        <f t="shared" si="14"/>
        <v>-</v>
      </c>
      <c r="AC141" s="48" t="str">
        <f t="shared" si="14"/>
        <v>Escola Básica Padre José Rota, Forte da Casa, Vila Franca de Xira</v>
      </c>
      <c r="AD141" s="48" t="str">
        <f t="shared" si="13"/>
        <v>Escola Básica São Silvestre do Gradil, Gradil, Mafra</v>
      </c>
      <c r="AE141" s="48" t="str">
        <f t="shared" si="13"/>
        <v>Escola Básica de Matosinhos</v>
      </c>
      <c r="AF141" s="48" t="str">
        <f t="shared" si="13"/>
        <v>Escola Básica de Pegões Velhos, Montijo</v>
      </c>
      <c r="AG141" s="48" t="str">
        <f t="shared" si="13"/>
        <v>-</v>
      </c>
      <c r="AH141" s="48" t="str">
        <f t="shared" si="13"/>
        <v>Escola Básica de Penamaior, Paços de Ferreira</v>
      </c>
      <c r="AI141" s="48" t="str">
        <f t="shared" si="13"/>
        <v>-</v>
      </c>
      <c r="AJ141" s="48" t="str">
        <f t="shared" si="13"/>
        <v>-</v>
      </c>
      <c r="AK141" s="48" t="str">
        <f t="shared" si="13"/>
        <v>Escola Básica de Moselos, Viseu</v>
      </c>
    </row>
    <row r="142" spans="2:37" x14ac:dyDescent="0.3">
      <c r="B142" s="48" t="str">
        <f>D142&amp;COUNTIF($D$3:D142,D142)</f>
        <v>Entre Douro e Vouga49</v>
      </c>
      <c r="C142" t="s">
        <v>155</v>
      </c>
      <c r="D142" t="s">
        <v>121</v>
      </c>
      <c r="E142" t="s">
        <v>810</v>
      </c>
      <c r="F142" t="s">
        <v>811</v>
      </c>
      <c r="G142" t="s">
        <v>812</v>
      </c>
      <c r="H142" t="s">
        <v>813</v>
      </c>
      <c r="I142" s="50" t="s">
        <v>814</v>
      </c>
      <c r="M142">
        <v>140</v>
      </c>
      <c r="N142" s="48" t="str">
        <f t="shared" si="15"/>
        <v>-</v>
      </c>
      <c r="O142" s="48" t="str">
        <f t="shared" si="15"/>
        <v>Escola Básica de Montes de Alvor, Portimão</v>
      </c>
      <c r="P142" s="48" t="str">
        <f t="shared" si="15"/>
        <v>-</v>
      </c>
      <c r="Q142" s="48" t="str">
        <f t="shared" si="15"/>
        <v>Escola Básica e Secundária D. João V, Damaia, Amadora</v>
      </c>
      <c r="R142" s="48" t="str">
        <f t="shared" si="15"/>
        <v>Escola Básica de Campo Grande, Esmoriz, Ovar</v>
      </c>
      <c r="S142" s="48" t="str">
        <f t="shared" si="15"/>
        <v>-</v>
      </c>
      <c r="T142" s="48" t="str">
        <f t="shared" si="15"/>
        <v>Escola Básica de Estação, Tadim, Braga</v>
      </c>
      <c r="U142" s="48" t="str">
        <f t="shared" si="15"/>
        <v>-</v>
      </c>
      <c r="V142" s="48" t="str">
        <f t="shared" si="15"/>
        <v>-</v>
      </c>
      <c r="W142" s="48" t="str">
        <f t="shared" si="15"/>
        <v>Escola Básica de Castanheiro, Figueira da Foz</v>
      </c>
      <c r="X142" s="48" t="str">
        <f t="shared" si="15"/>
        <v>Escola Básica de Carquejido, São João da Madeira</v>
      </c>
      <c r="Y142" s="48" t="str">
        <f t="shared" si="15"/>
        <v>-</v>
      </c>
      <c r="Z142" s="48" t="str">
        <f t="shared" si="14"/>
        <v>Escola Básica de Guia, Pombal</v>
      </c>
      <c r="AA142" s="48" t="str">
        <f t="shared" si="14"/>
        <v>Escola Básica de Azoia de Cima, Santarém</v>
      </c>
      <c r="AB142" s="48" t="str">
        <f t="shared" si="14"/>
        <v>-</v>
      </c>
      <c r="AC142" s="48" t="str">
        <f t="shared" si="14"/>
        <v>Escola Básica do Casal da Serra, Póvoa de Santa Iria, Vila Franca de Xira</v>
      </c>
      <c r="AD142" s="48" t="str">
        <f t="shared" si="13"/>
        <v>Escola Básica São Miguel do Milharado, Milharado, Mafra</v>
      </c>
      <c r="AE142" s="48" t="str">
        <f t="shared" si="13"/>
        <v>Escola Básica Augusto Gomes, Matosinhos</v>
      </c>
      <c r="AF142" s="48" t="str">
        <f t="shared" si="13"/>
        <v>Escola Básica D. Pedro Varela, Montijo</v>
      </c>
      <c r="AG142" s="48" t="str">
        <f t="shared" si="13"/>
        <v>-</v>
      </c>
      <c r="AH142" s="48" t="str">
        <f t="shared" si="13"/>
        <v>Escola Básica de Ferreira, Paços de Ferreira</v>
      </c>
      <c r="AI142" s="48" t="str">
        <f t="shared" si="13"/>
        <v>-</v>
      </c>
      <c r="AJ142" s="48" t="str">
        <f t="shared" si="13"/>
        <v>-</v>
      </c>
      <c r="AK142" s="48" t="str">
        <f t="shared" si="13"/>
        <v>Escola Básica de Couto de Cima, Viseu</v>
      </c>
    </row>
    <row r="143" spans="2:37" x14ac:dyDescent="0.3">
      <c r="B143" s="48" t="str">
        <f>D143&amp;COUNTIF($D$3:D143,D143)</f>
        <v>Entre Douro e Vouga50</v>
      </c>
      <c r="C143" t="s">
        <v>155</v>
      </c>
      <c r="D143" t="s">
        <v>121</v>
      </c>
      <c r="E143" t="s">
        <v>815</v>
      </c>
      <c r="F143" t="s">
        <v>782</v>
      </c>
      <c r="G143" t="s">
        <v>816</v>
      </c>
      <c r="H143" t="s">
        <v>817</v>
      </c>
      <c r="I143" s="50" t="s">
        <v>818</v>
      </c>
      <c r="M143">
        <v>141</v>
      </c>
      <c r="N143" s="48" t="str">
        <f t="shared" si="15"/>
        <v>-</v>
      </c>
      <c r="O143" s="48" t="str">
        <f t="shared" si="15"/>
        <v>Escola Básica Júdice Fialho, Portimão</v>
      </c>
      <c r="P143" s="48" t="str">
        <f t="shared" si="15"/>
        <v>-</v>
      </c>
      <c r="Q143" s="48" t="str">
        <f t="shared" si="15"/>
        <v>Escola Básica José Garcês, Casal da Mira, Amadora</v>
      </c>
      <c r="R143" s="48" t="str">
        <f t="shared" si="15"/>
        <v>Escola Básica de São João, Ovar</v>
      </c>
      <c r="S143" s="48" t="str">
        <f t="shared" si="15"/>
        <v>-</v>
      </c>
      <c r="T143" s="48" t="str">
        <f t="shared" si="15"/>
        <v>Escola Básica de Cabreiros, Braga</v>
      </c>
      <c r="U143" s="48" t="str">
        <f t="shared" si="15"/>
        <v>-</v>
      </c>
      <c r="V143" s="48" t="str">
        <f t="shared" si="15"/>
        <v>-</v>
      </c>
      <c r="W143" s="48" t="str">
        <f t="shared" si="15"/>
        <v>Escola Básica de Regalheiras, Figueira da Foz</v>
      </c>
      <c r="X143" s="48" t="str">
        <f t="shared" si="15"/>
        <v>Escola Básica e Secundária Dr. Serafim Leite, São João da Madeira</v>
      </c>
      <c r="Y143" s="48" t="str">
        <f t="shared" si="15"/>
        <v>-</v>
      </c>
      <c r="Z143" s="48" t="str">
        <f t="shared" si="14"/>
        <v>Escola Básica de Vieirinhos, Pombal</v>
      </c>
      <c r="AA143" s="48" t="str">
        <f t="shared" si="14"/>
        <v>Escola Básica da Romeira, Santarém</v>
      </c>
      <c r="AB143" s="48" t="str">
        <f t="shared" si="14"/>
        <v>-</v>
      </c>
      <c r="AC143" s="48" t="str">
        <f t="shared" si="14"/>
        <v>Escola Básica de Póvoa de Santa Iria Norte, Vila Franca de Xira</v>
      </c>
      <c r="AD143" s="48" t="str">
        <f t="shared" si="13"/>
        <v>Escola Básica de São Miguel de Alcainça, Alcainça, Mafra</v>
      </c>
      <c r="AE143" s="48" t="str">
        <f t="shared" si="13"/>
        <v>Escola Básica Florbela Espanca, Matosinhos</v>
      </c>
      <c r="AF143" s="48" t="str">
        <f t="shared" si="13"/>
        <v>Escola Básica da Liberdade, Montijo</v>
      </c>
      <c r="AG143" s="48" t="str">
        <f t="shared" si="13"/>
        <v>-</v>
      </c>
      <c r="AH143" s="48" t="str">
        <f t="shared" si="13"/>
        <v>Escola Básica de Carvalhosa, Paços de Ferreira</v>
      </c>
      <c r="AI143" s="48" t="str">
        <f t="shared" si="13"/>
        <v>-</v>
      </c>
      <c r="AJ143" s="48" t="str">
        <f t="shared" si="13"/>
        <v>-</v>
      </c>
      <c r="AK143" s="48" t="str">
        <f t="shared" si="13"/>
        <v>Escola Básica de Póvoa de Abraveses, Viseu</v>
      </c>
    </row>
    <row r="144" spans="2:37" x14ac:dyDescent="0.3">
      <c r="B144" s="48" t="str">
        <f>D144&amp;COUNTIF($D$3:D144,D144)</f>
        <v>Entre Douro e Vouga51</v>
      </c>
      <c r="C144" t="s">
        <v>155</v>
      </c>
      <c r="D144" t="s">
        <v>121</v>
      </c>
      <c r="E144" t="s">
        <v>819</v>
      </c>
      <c r="F144" t="s">
        <v>820</v>
      </c>
      <c r="G144" t="s">
        <v>821</v>
      </c>
      <c r="H144" t="s">
        <v>822</v>
      </c>
      <c r="I144" s="50" t="s">
        <v>823</v>
      </c>
      <c r="M144">
        <v>142</v>
      </c>
      <c r="N144" s="48" t="str">
        <f t="shared" si="15"/>
        <v>-</v>
      </c>
      <c r="O144" s="48" t="str">
        <f t="shared" si="15"/>
        <v>Escola Básica Eng. Nuno Mergulhão, Portimão</v>
      </c>
      <c r="P144" s="48" t="str">
        <f t="shared" si="15"/>
        <v>-</v>
      </c>
      <c r="Q144" s="48" t="str">
        <f t="shared" si="15"/>
        <v>-</v>
      </c>
      <c r="R144" s="48" t="str">
        <f t="shared" si="15"/>
        <v>Escola Básica de Habitovar, Ovar</v>
      </c>
      <c r="S144" s="48" t="str">
        <f t="shared" si="15"/>
        <v>-</v>
      </c>
      <c r="T144" s="48" t="str">
        <f t="shared" si="15"/>
        <v>Escola Secundária Alberto Sampaio, Braga</v>
      </c>
      <c r="U144" s="48" t="str">
        <f t="shared" si="15"/>
        <v>-</v>
      </c>
      <c r="V144" s="48" t="str">
        <f t="shared" si="15"/>
        <v>-</v>
      </c>
      <c r="W144" s="48" t="str">
        <f t="shared" si="15"/>
        <v>Escola Básica de Sobral, Figueira da Foz</v>
      </c>
      <c r="X144" s="48" t="str">
        <f t="shared" si="15"/>
        <v>Escola Básica do Parque, São João da Madeira</v>
      </c>
      <c r="Y144" s="48" t="str">
        <f t="shared" si="15"/>
        <v>-</v>
      </c>
      <c r="Z144" s="48" t="str">
        <f t="shared" si="14"/>
        <v>Escola Básica de Vicentes, Pombal</v>
      </c>
      <c r="AA144" s="48" t="str">
        <f t="shared" si="14"/>
        <v>Escola Básica São Domingos, Santarém</v>
      </c>
      <c r="AB144" s="48" t="str">
        <f t="shared" si="14"/>
        <v>-</v>
      </c>
      <c r="AC144" s="48" t="str">
        <f t="shared" si="14"/>
        <v>Escola Básica D. António de Ataíde, Castanheira do Ribatejo, Vila Franca de Xira</v>
      </c>
      <c r="AD144" s="48" t="str">
        <f t="shared" si="13"/>
        <v>Escola Básica da Ericeira, Mafra</v>
      </c>
      <c r="AE144" s="48" t="str">
        <f t="shared" si="13"/>
        <v>Escola Básica de Santiago, Custóias, Matosinhos</v>
      </c>
      <c r="AF144" s="48" t="str">
        <f t="shared" si="13"/>
        <v>Escola Básica de Canha, Montijo</v>
      </c>
      <c r="AG144" s="48" t="str">
        <f t="shared" si="13"/>
        <v>-</v>
      </c>
      <c r="AH144" s="48" t="str">
        <f t="shared" si="13"/>
        <v>Escola Básica n.º 1 de Frazão, Paços de Ferreira</v>
      </c>
      <c r="AI144" s="48" t="str">
        <f t="shared" si="13"/>
        <v>-</v>
      </c>
      <c r="AJ144" s="48" t="str">
        <f t="shared" si="13"/>
        <v>-</v>
      </c>
      <c r="AK144" s="48" t="str">
        <f t="shared" si="13"/>
        <v>Escola Básica de Fail, Viseu</v>
      </c>
    </row>
    <row r="145" spans="2:37" x14ac:dyDescent="0.3">
      <c r="B145" s="48" t="str">
        <f>D145&amp;COUNTIF($D$3:D145,D145)</f>
        <v>Entre Douro e Vouga52</v>
      </c>
      <c r="C145" t="s">
        <v>155</v>
      </c>
      <c r="D145" t="s">
        <v>121</v>
      </c>
      <c r="E145" t="s">
        <v>824</v>
      </c>
      <c r="F145" t="s">
        <v>825</v>
      </c>
      <c r="G145" t="s">
        <v>826</v>
      </c>
      <c r="H145" t="s">
        <v>827</v>
      </c>
      <c r="I145" s="50" t="s">
        <v>828</v>
      </c>
      <c r="M145">
        <v>143</v>
      </c>
      <c r="N145" s="48" t="str">
        <f t="shared" si="15"/>
        <v>-</v>
      </c>
      <c r="O145" s="48" t="str">
        <f t="shared" si="15"/>
        <v>Escola Básica de Pedra Mourinha, Portimão</v>
      </c>
      <c r="P145" s="48" t="str">
        <f t="shared" si="15"/>
        <v>-</v>
      </c>
      <c r="Q145" s="48" t="str">
        <f t="shared" si="15"/>
        <v>-</v>
      </c>
      <c r="R145" s="48" t="str">
        <f t="shared" si="15"/>
        <v>Escola Básica de Combatentes, Ovar</v>
      </c>
      <c r="S145" s="48" t="str">
        <f t="shared" si="15"/>
        <v>-</v>
      </c>
      <c r="T145" s="48" t="str">
        <f t="shared" si="15"/>
        <v>Escola Básica de Nogueira, Braga</v>
      </c>
      <c r="U145" s="48" t="str">
        <f t="shared" si="15"/>
        <v>-</v>
      </c>
      <c r="V145" s="48" t="str">
        <f t="shared" si="15"/>
        <v>-</v>
      </c>
      <c r="W145" s="48" t="str">
        <f t="shared" si="15"/>
        <v>Escola Secundária Dr. Bernardino Machado, Figueira da Foz</v>
      </c>
      <c r="X145" s="48" t="str">
        <f t="shared" si="15"/>
        <v>Escola Básica de Arões - Junqueira, Vale de Cambra</v>
      </c>
      <c r="Y145" s="48" t="str">
        <f t="shared" si="15"/>
        <v>-</v>
      </c>
      <c r="Z145" s="48" t="str">
        <f t="shared" si="14"/>
        <v>Escola Básica de Carnide, Pombal</v>
      </c>
      <c r="AA145" s="48" t="str">
        <f t="shared" si="14"/>
        <v>Escola Básica de Tremês, Santarém</v>
      </c>
      <c r="AB145" s="48" t="str">
        <f t="shared" si="14"/>
        <v>-</v>
      </c>
      <c r="AC145" s="48" t="str">
        <f t="shared" si="14"/>
        <v>Escola Básica n.º 4 de Vila Franca de Xira</v>
      </c>
      <c r="AD145" s="48" t="str">
        <f t="shared" si="13"/>
        <v>Escola Básica e Secundária Professor Armando de Lucena, Malveira, Mafra</v>
      </c>
      <c r="AE145" s="48" t="str">
        <f t="shared" si="13"/>
        <v>Escola Básica n.º 2 de Perafita, Matosinhos</v>
      </c>
      <c r="AF145" s="48" t="str">
        <f t="shared" si="13"/>
        <v>Escola Básica de Novos Trilhos, Atalaia, Montijo</v>
      </c>
      <c r="AG145" s="48" t="str">
        <f t="shared" si="13"/>
        <v>-</v>
      </c>
      <c r="AH145" s="48" t="str">
        <f t="shared" si="13"/>
        <v>Escola Básica de Paços de Ferreira</v>
      </c>
      <c r="AI145" s="48" t="str">
        <f t="shared" si="13"/>
        <v>-</v>
      </c>
      <c r="AJ145" s="48" t="str">
        <f t="shared" si="13"/>
        <v>-</v>
      </c>
      <c r="AK145" s="48" t="str">
        <f t="shared" si="13"/>
        <v>Escola Básica de Passos, Viseu</v>
      </c>
    </row>
    <row r="146" spans="2:37" x14ac:dyDescent="0.3">
      <c r="B146" s="48" t="str">
        <f>D146&amp;COUNTIF($D$3:D146,D146)</f>
        <v>Entre Douro e Vouga53</v>
      </c>
      <c r="C146" t="s">
        <v>155</v>
      </c>
      <c r="D146" t="s">
        <v>121</v>
      </c>
      <c r="E146" t="s">
        <v>829</v>
      </c>
      <c r="F146" t="s">
        <v>830</v>
      </c>
      <c r="G146" t="s">
        <v>831</v>
      </c>
      <c r="H146" t="s">
        <v>832</v>
      </c>
      <c r="I146" s="50" t="s">
        <v>833</v>
      </c>
      <c r="M146">
        <v>144</v>
      </c>
      <c r="N146" s="48" t="str">
        <f t="shared" si="15"/>
        <v>-</v>
      </c>
      <c r="O146" s="48" t="str">
        <f t="shared" si="15"/>
        <v>Escola Secundária Poeta António Aleixo, Portimão</v>
      </c>
      <c r="P146" s="48" t="str">
        <f t="shared" si="15"/>
        <v>-</v>
      </c>
      <c r="Q146" s="48" t="str">
        <f t="shared" ref="O146:AD198" si="16">IFERROR(INDEX($E$3:$E$5400,MATCH(Q$1&amp;$M146,$B$3:$B$5400,0)),"-")</f>
        <v>-</v>
      </c>
      <c r="R146" s="48" t="str">
        <f t="shared" si="16"/>
        <v>Escola Básica de Ponte Nova, Ovar</v>
      </c>
      <c r="S146" s="48" t="str">
        <f t="shared" si="16"/>
        <v>-</v>
      </c>
      <c r="T146" s="48" t="str">
        <f t="shared" si="16"/>
        <v>Escola Básica de Trandeiras, Braga</v>
      </c>
      <c r="U146" s="48" t="str">
        <f t="shared" si="16"/>
        <v>-</v>
      </c>
      <c r="V146" s="48" t="str">
        <f t="shared" si="16"/>
        <v>-</v>
      </c>
      <c r="W146" s="48" t="str">
        <f t="shared" si="16"/>
        <v>Escola Básica de Vila Nova do Ceira, Góis</v>
      </c>
      <c r="X146" s="48" t="str">
        <f t="shared" si="16"/>
        <v>Escola Básica do Búzio, Vale de Cambra</v>
      </c>
      <c r="Y146" s="48" t="str">
        <f t="shared" si="16"/>
        <v>-</v>
      </c>
      <c r="Z146" s="48" t="str">
        <f t="shared" si="14"/>
        <v>Escola Secundária de Pombal</v>
      </c>
      <c r="AA146" s="48" t="str">
        <f t="shared" si="14"/>
        <v>Escola Básica de Tojosa, Santarém</v>
      </c>
      <c r="AB146" s="48" t="str">
        <f t="shared" si="14"/>
        <v>-</v>
      </c>
      <c r="AC146" s="48" t="str">
        <f t="shared" si="14"/>
        <v>Escola Básica de A-dos-Bispos, Vila Franca de Xira</v>
      </c>
      <c r="AD146" s="48" t="str">
        <f t="shared" si="13"/>
        <v>Escola Básica Artur Patrocínio, Azueira, Mafra</v>
      </c>
      <c r="AE146" s="48" t="str">
        <f t="shared" si="13"/>
        <v>Escola Básica de Agudela, Pampelido, Matosinhos</v>
      </c>
      <c r="AF146" s="48" t="str">
        <f t="shared" si="13"/>
        <v>Escola Básica da Lagoa da Palha, Palmela</v>
      </c>
      <c r="AG146" s="48" t="str">
        <f t="shared" si="13"/>
        <v>-</v>
      </c>
      <c r="AH146" s="48" t="str">
        <f t="shared" si="13"/>
        <v>Escola Básica de Freamunde, Paços de Ferreira</v>
      </c>
      <c r="AI146" s="48" t="str">
        <f t="shared" si="13"/>
        <v>-</v>
      </c>
      <c r="AJ146" s="48" t="str">
        <f t="shared" si="13"/>
        <v>-</v>
      </c>
      <c r="AK146" s="48" t="str">
        <f t="shared" si="13"/>
        <v>Escola Básica de Sanguinhedo de Cota, Viseu</v>
      </c>
    </row>
    <row r="147" spans="2:37" x14ac:dyDescent="0.3">
      <c r="B147" s="48" t="str">
        <f>D147&amp;COUNTIF($D$3:D147,D147)</f>
        <v>Entre Douro e Vouga54</v>
      </c>
      <c r="C147" t="s">
        <v>155</v>
      </c>
      <c r="D147" t="s">
        <v>121</v>
      </c>
      <c r="E147" t="s">
        <v>834</v>
      </c>
      <c r="F147" t="s">
        <v>835</v>
      </c>
      <c r="G147" t="s">
        <v>836</v>
      </c>
      <c r="H147" t="s">
        <v>837</v>
      </c>
      <c r="I147" s="50" t="s">
        <v>838</v>
      </c>
      <c r="M147">
        <v>145</v>
      </c>
      <c r="N147" s="48" t="str">
        <f t="shared" ref="N147:U180" si="17">IFERROR(INDEX($E$3:$E$5400,MATCH(N$1&amp;$M147,$B$3:$B$5400,0)),"-")</f>
        <v>-</v>
      </c>
      <c r="O147" s="48" t="str">
        <f t="shared" si="16"/>
        <v>Escola Básica D. Martinho de Castelo Branco, Portimão</v>
      </c>
      <c r="P147" s="48" t="str">
        <f t="shared" si="16"/>
        <v>-</v>
      </c>
      <c r="Q147" s="48" t="str">
        <f t="shared" si="16"/>
        <v>-</v>
      </c>
      <c r="R147" s="48" t="str">
        <f t="shared" si="16"/>
        <v>Escola Básica de Torre, Esmoriz, Ovar</v>
      </c>
      <c r="S147" s="48" t="str">
        <f t="shared" si="16"/>
        <v>-</v>
      </c>
      <c r="T147" s="48" t="str">
        <f t="shared" si="16"/>
        <v>Escola Básica de Santa Tecla, Braga</v>
      </c>
      <c r="U147" s="48" t="str">
        <f t="shared" si="16"/>
        <v>-</v>
      </c>
      <c r="V147" s="48" t="str">
        <f t="shared" si="16"/>
        <v>-</v>
      </c>
      <c r="W147" s="48" t="str">
        <f t="shared" si="16"/>
        <v>Escola Básica de Alvares, Góis</v>
      </c>
      <c r="X147" s="48" t="str">
        <f t="shared" si="16"/>
        <v>Escola Básica de Areias, Vale de Cambra</v>
      </c>
      <c r="Y147" s="48" t="str">
        <f t="shared" si="16"/>
        <v>-</v>
      </c>
      <c r="Z147" s="48" t="str">
        <f t="shared" si="14"/>
        <v>Escola Básica de Mata Mourisca, Pombal</v>
      </c>
      <c r="AA147" s="48" t="str">
        <f t="shared" si="14"/>
        <v>Escola Básica de São Bento, Santarém</v>
      </c>
      <c r="AB147" s="48" t="str">
        <f t="shared" si="14"/>
        <v>-</v>
      </c>
      <c r="AC147" s="48" t="str">
        <f t="shared" si="14"/>
        <v>Escola Básica Soeiro Pereira Gomes, Alhandra, Vila Franca de Xira</v>
      </c>
      <c r="AD147" s="48" t="str">
        <f t="shared" si="13"/>
        <v>Escola Básica do Sobral da Abelheira, Mafra</v>
      </c>
      <c r="AE147" s="48" t="str">
        <f t="shared" si="13"/>
        <v>Escola Básica e Secundária Clara de Resende, Porto</v>
      </c>
      <c r="AF147" s="48" t="str">
        <f t="shared" si="13"/>
        <v>Escola Básica Hermenegildo Capelo, Palmela</v>
      </c>
      <c r="AG147" s="48" t="str">
        <f t="shared" si="13"/>
        <v>-</v>
      </c>
      <c r="AH147" s="48" t="str">
        <f t="shared" si="13"/>
        <v>Escola Básica de Meixomil, Paços de Ferreira</v>
      </c>
      <c r="AI147" s="48" t="str">
        <f t="shared" si="13"/>
        <v>-</v>
      </c>
      <c r="AJ147" s="48" t="str">
        <f t="shared" si="13"/>
        <v>-</v>
      </c>
      <c r="AK147" s="48" t="str">
        <f t="shared" si="13"/>
        <v>Escola Básica de Pascoal, Viseu</v>
      </c>
    </row>
    <row r="148" spans="2:37" x14ac:dyDescent="0.3">
      <c r="B148" s="48" t="str">
        <f>D148&amp;COUNTIF($D$3:D148,D148)</f>
        <v>Entre Douro e Vouga55</v>
      </c>
      <c r="C148" t="s">
        <v>155</v>
      </c>
      <c r="D148" t="s">
        <v>121</v>
      </c>
      <c r="E148" t="s">
        <v>839</v>
      </c>
      <c r="F148" t="s">
        <v>840</v>
      </c>
      <c r="G148" t="s">
        <v>841</v>
      </c>
      <c r="H148" t="s">
        <v>842</v>
      </c>
      <c r="I148" s="50" t="s">
        <v>843</v>
      </c>
      <c r="M148">
        <v>146</v>
      </c>
      <c r="N148" s="48" t="str">
        <f t="shared" si="17"/>
        <v>-</v>
      </c>
      <c r="O148" s="48" t="str">
        <f t="shared" si="16"/>
        <v>Escola Básica de Chão das Donas, Portimão</v>
      </c>
      <c r="P148" s="48" t="str">
        <f t="shared" si="16"/>
        <v>-</v>
      </c>
      <c r="Q148" s="48" t="str">
        <f t="shared" si="16"/>
        <v>-</v>
      </c>
      <c r="R148" s="48" t="str">
        <f t="shared" si="16"/>
        <v>Escola Básica Monsenhor Miguel de Oliveira, Válega, Ovar</v>
      </c>
      <c r="S148" s="48" t="str">
        <f t="shared" si="16"/>
        <v>-</v>
      </c>
      <c r="T148" s="48" t="str">
        <f t="shared" si="16"/>
        <v>Escola Básica de Mosteiro e Cávado, Panóias, Braga</v>
      </c>
      <c r="U148" s="48" t="str">
        <f t="shared" si="16"/>
        <v>-</v>
      </c>
      <c r="V148" s="48" t="str">
        <f t="shared" si="16"/>
        <v>-</v>
      </c>
      <c r="W148" s="48" t="str">
        <f t="shared" si="16"/>
        <v>Escola Básica de Góis</v>
      </c>
      <c r="X148" s="48" t="str">
        <f t="shared" si="16"/>
        <v>Escola Básica de Casal, Vale de Cambra</v>
      </c>
      <c r="Y148" s="48" t="str">
        <f t="shared" si="16"/>
        <v>-</v>
      </c>
      <c r="Z148" s="48" t="str">
        <f t="shared" si="14"/>
        <v>Escola Básica de Vermoil, Pombal</v>
      </c>
      <c r="AA148" s="48" t="str">
        <f t="shared" si="14"/>
        <v>Escola Secundária Sá da Bandeira, Santarém</v>
      </c>
      <c r="AB148" s="48" t="str">
        <f t="shared" si="14"/>
        <v>-</v>
      </c>
      <c r="AC148" s="48" t="str">
        <f t="shared" si="14"/>
        <v>Escola Básica do Sobralinho, Vila Franca de Xira</v>
      </c>
      <c r="AD148" s="48" t="str">
        <f t="shared" si="13"/>
        <v>Escola Básica n.º 1 da Venda do Pinheiro, Mafra</v>
      </c>
      <c r="AE148" s="48" t="str">
        <f t="shared" si="13"/>
        <v>Escola Básica das Antas, Porto</v>
      </c>
      <c r="AF148" s="48" t="str">
        <f t="shared" si="13"/>
        <v>Escola Básica de Palhota, Palmela</v>
      </c>
      <c r="AG148" s="48" t="str">
        <f t="shared" si="13"/>
        <v>-</v>
      </c>
      <c r="AH148" s="48" t="str">
        <f t="shared" si="13"/>
        <v>Escola Básica de Raimonda, Paços de Ferreira</v>
      </c>
      <c r="AI148" s="48" t="str">
        <f t="shared" si="13"/>
        <v>-</v>
      </c>
      <c r="AJ148" s="48" t="str">
        <f t="shared" si="13"/>
        <v>-</v>
      </c>
      <c r="AK148" s="48" t="str">
        <f t="shared" si="13"/>
        <v>Escola Básica de Teivas, Viseu</v>
      </c>
    </row>
    <row r="149" spans="2:37" x14ac:dyDescent="0.3">
      <c r="B149" s="48" t="str">
        <f>D149&amp;COUNTIF($D$3:D149,D149)</f>
        <v>Entre Douro e Vouga56</v>
      </c>
      <c r="C149" t="s">
        <v>155</v>
      </c>
      <c r="D149" t="s">
        <v>121</v>
      </c>
      <c r="E149" t="s">
        <v>844</v>
      </c>
      <c r="F149" t="s">
        <v>820</v>
      </c>
      <c r="G149" t="s">
        <v>845</v>
      </c>
      <c r="H149" t="s">
        <v>846</v>
      </c>
      <c r="I149" s="50" t="s">
        <v>847</v>
      </c>
      <c r="M149">
        <v>147</v>
      </c>
      <c r="N149" s="48" t="str">
        <f t="shared" si="17"/>
        <v>-</v>
      </c>
      <c r="O149" s="48" t="str">
        <f t="shared" si="17"/>
        <v>Escola Básica Prof. José Buísel, Portimão</v>
      </c>
      <c r="P149" s="48" t="str">
        <f t="shared" si="17"/>
        <v>-</v>
      </c>
      <c r="Q149" s="48" t="str">
        <f t="shared" si="17"/>
        <v>-</v>
      </c>
      <c r="R149" s="48" t="str">
        <f t="shared" si="17"/>
        <v>Escola Secundária Dr. José Macedo Fragateiro, Ovar</v>
      </c>
      <c r="S149" s="48" t="str">
        <f t="shared" si="17"/>
        <v>-</v>
      </c>
      <c r="T149" s="48" t="str">
        <f t="shared" si="17"/>
        <v>Escola Básica n.º 1 de Real, Braga</v>
      </c>
      <c r="U149" s="48" t="str">
        <f t="shared" si="17"/>
        <v>-</v>
      </c>
      <c r="V149" s="48" t="str">
        <f t="shared" si="16"/>
        <v>-</v>
      </c>
      <c r="W149" s="48" t="str">
        <f t="shared" si="16"/>
        <v>Escola Básica n.º 1 de Lousã</v>
      </c>
      <c r="X149" s="48" t="str">
        <f t="shared" si="16"/>
        <v>Escola Básica de Janardo, Vale de Cambra</v>
      </c>
      <c r="Y149" s="48" t="str">
        <f t="shared" si="16"/>
        <v>-</v>
      </c>
      <c r="Z149" s="48" t="str">
        <f t="shared" si="14"/>
        <v>Escola Básica de Santiago de Litém, Pombal</v>
      </c>
      <c r="AA149" s="48" t="str">
        <f t="shared" si="14"/>
        <v>Escola Básica de Advagar, Santarém</v>
      </c>
      <c r="AB149" s="48" t="str">
        <f t="shared" si="14"/>
        <v>-</v>
      </c>
      <c r="AC149" s="48" t="str">
        <f t="shared" si="14"/>
        <v>Escola Básica e Secundária de Vialonga, Vila Franca de Xira</v>
      </c>
      <c r="AD149" s="48" t="str">
        <f t="shared" si="13"/>
        <v>Escola Básica da Freguesia da Encarnação, Encarnação, Mafra</v>
      </c>
      <c r="AE149" s="48" t="str">
        <f t="shared" si="13"/>
        <v>Escola Básica Manoel de Oliveira, Porto</v>
      </c>
      <c r="AF149" s="48" t="str">
        <f t="shared" si="13"/>
        <v>Escola Básica e Secundária José Saramago, Poceirão, Palmela</v>
      </c>
      <c r="AG149" s="48" t="str">
        <f t="shared" si="13"/>
        <v>-</v>
      </c>
      <c r="AH149" s="48" t="str">
        <f t="shared" si="13"/>
        <v>Escola Básica n.º 2 de Paços de Ferreira</v>
      </c>
      <c r="AI149" s="48" t="str">
        <f t="shared" si="13"/>
        <v>-</v>
      </c>
      <c r="AJ149" s="48" t="str">
        <f t="shared" si="13"/>
        <v>-</v>
      </c>
      <c r="AK149" s="48" t="str">
        <f t="shared" si="13"/>
        <v>Escola Básica de Póvoa de Sobrinhos, Viseu</v>
      </c>
    </row>
    <row r="150" spans="2:37" x14ac:dyDescent="0.3">
      <c r="B150" s="48" t="str">
        <f>D150&amp;COUNTIF($D$3:D150,D150)</f>
        <v>Entre Douro e Vouga57</v>
      </c>
      <c r="C150" t="s">
        <v>155</v>
      </c>
      <c r="D150" t="s">
        <v>121</v>
      </c>
      <c r="E150" t="s">
        <v>848</v>
      </c>
      <c r="F150" t="s">
        <v>797</v>
      </c>
      <c r="G150" t="s">
        <v>849</v>
      </c>
      <c r="H150" t="s">
        <v>850</v>
      </c>
      <c r="I150" s="50" t="s">
        <v>851</v>
      </c>
      <c r="M150">
        <v>148</v>
      </c>
      <c r="N150" s="48" t="str">
        <f t="shared" si="17"/>
        <v>-</v>
      </c>
      <c r="O150" s="48" t="str">
        <f t="shared" si="17"/>
        <v>Escola Básica D. João II, Alvor, Portimão</v>
      </c>
      <c r="P150" s="48" t="str">
        <f t="shared" si="17"/>
        <v>-</v>
      </c>
      <c r="Q150" s="48" t="str">
        <f t="shared" si="17"/>
        <v>-</v>
      </c>
      <c r="R150" s="48" t="str">
        <f t="shared" si="17"/>
        <v>Escola Básica de Praia, Esmoriz, Ovar</v>
      </c>
      <c r="S150" s="48" t="str">
        <f t="shared" si="17"/>
        <v>-</v>
      </c>
      <c r="T150" s="48" t="str">
        <f t="shared" si="17"/>
        <v>Escola Básica de Estrada, Ferreiros, Braga</v>
      </c>
      <c r="U150" s="48" t="str">
        <f t="shared" si="17"/>
        <v>-</v>
      </c>
      <c r="V150" s="48" t="str">
        <f t="shared" si="16"/>
        <v>-</v>
      </c>
      <c r="W150" s="48" t="str">
        <f t="shared" si="16"/>
        <v>Escola Básica de Santa Rita, Lousã</v>
      </c>
      <c r="X150" s="48" t="str">
        <f t="shared" si="16"/>
        <v>Escola Básica das Dairas, Vale de Cambra</v>
      </c>
      <c r="Y150" s="48" t="str">
        <f t="shared" si="16"/>
        <v>-</v>
      </c>
      <c r="Z150" s="48" t="str">
        <f t="shared" si="14"/>
        <v>Escola Básica e Secundária de Guia, Pombal</v>
      </c>
      <c r="AA150" s="48" t="str">
        <f t="shared" si="14"/>
        <v>Escola Básica de Abitureiras, Santarém</v>
      </c>
      <c r="AB150" s="48" t="str">
        <f t="shared" si="14"/>
        <v>-</v>
      </c>
      <c r="AC150" s="48" t="str">
        <f t="shared" si="14"/>
        <v>Escola Básica Aristides de Sousa Mendes, Póvoa de Santa Iria, Vila Franca de Xira</v>
      </c>
      <c r="AD150" s="48" t="str">
        <f t="shared" si="13"/>
        <v>Escola Básica da Venda do Pinheiro, Mafra</v>
      </c>
      <c r="AE150" s="48" t="str">
        <f t="shared" si="13"/>
        <v>Escola Básica da Pasteleira, Porto</v>
      </c>
      <c r="AF150" s="48" t="str">
        <f t="shared" si="13"/>
        <v>Escola Básica n.º 2 de Palmela</v>
      </c>
      <c r="AG150" s="48" t="str">
        <f t="shared" si="13"/>
        <v>-</v>
      </c>
      <c r="AH150" s="48" t="str">
        <f t="shared" si="13"/>
        <v>Escola Secundária D. António Taipa, Freamunde, Paços de Ferreira</v>
      </c>
      <c r="AI150" s="48" t="str">
        <f t="shared" si="13"/>
        <v>-</v>
      </c>
      <c r="AJ150" s="48" t="str">
        <f t="shared" si="13"/>
        <v>-</v>
      </c>
      <c r="AK150" s="48" t="str">
        <f t="shared" si="13"/>
        <v>Escola Secundária Viriato, Abraveses, Viseu</v>
      </c>
    </row>
    <row r="151" spans="2:37" x14ac:dyDescent="0.3">
      <c r="B151" s="48" t="str">
        <f>D151&amp;COUNTIF($D$3:D151,D151)</f>
        <v>Entre Douro e Vouga58</v>
      </c>
      <c r="C151" t="s">
        <v>155</v>
      </c>
      <c r="D151" t="s">
        <v>121</v>
      </c>
      <c r="E151" t="s">
        <v>852</v>
      </c>
      <c r="F151" t="s">
        <v>853</v>
      </c>
      <c r="G151" t="s">
        <v>854</v>
      </c>
      <c r="H151" t="s">
        <v>855</v>
      </c>
      <c r="I151" s="50" t="s">
        <v>856</v>
      </c>
      <c r="M151">
        <v>149</v>
      </c>
      <c r="N151" s="48" t="str">
        <f t="shared" si="17"/>
        <v>-</v>
      </c>
      <c r="O151" s="48" t="str">
        <f t="shared" si="17"/>
        <v>Escola Básica de Alvor, Portimão</v>
      </c>
      <c r="P151" s="48" t="str">
        <f t="shared" si="17"/>
        <v>-</v>
      </c>
      <c r="Q151" s="48" t="str">
        <f t="shared" si="17"/>
        <v>-</v>
      </c>
      <c r="R151" s="48" t="str">
        <f t="shared" si="17"/>
        <v>Escola Básica Florbela Espanca, Esmoriz, Ovar</v>
      </c>
      <c r="S151" s="48" t="str">
        <f t="shared" si="17"/>
        <v>-</v>
      </c>
      <c r="T151" s="48" t="str">
        <f t="shared" si="17"/>
        <v>Escola Secundária D. Maria II, Braga</v>
      </c>
      <c r="U151" s="48" t="str">
        <f t="shared" si="17"/>
        <v>-</v>
      </c>
      <c r="V151" s="48" t="str">
        <f t="shared" si="16"/>
        <v>-</v>
      </c>
      <c r="W151" s="48" t="str">
        <f t="shared" si="16"/>
        <v>Escola Básica de Casal de Santo António, Lousã</v>
      </c>
      <c r="X151" s="48" t="str">
        <f t="shared" si="16"/>
        <v>Escola Básica e Secundária de Búzio, Vale de Cambra</v>
      </c>
      <c r="Y151" s="48" t="str">
        <f t="shared" si="16"/>
        <v>-</v>
      </c>
      <c r="Z151" s="48" t="str">
        <f t="shared" si="14"/>
        <v>Escola Básica de Carriço, Pombal</v>
      </c>
      <c r="AA151" s="48" t="str">
        <f t="shared" si="14"/>
        <v>Escola Básica de Amiais de Cima, Santarém</v>
      </c>
      <c r="AB151" s="48" t="str">
        <f t="shared" ref="Z151:AK194" si="18">IFERROR(INDEX($E$3:$E$5400,MATCH(AB$1&amp;$M151,$B$3:$B$5400,0)),"-")</f>
        <v>-</v>
      </c>
      <c r="AC151" s="48" t="str">
        <f t="shared" si="18"/>
        <v>Escola Básica de Povos, Vila Franca de Xira</v>
      </c>
      <c r="AD151" s="48" t="str">
        <f t="shared" si="13"/>
        <v>Escola Básica e Secundária António Bento Franco, Ericeira, Mafra</v>
      </c>
      <c r="AE151" s="48" t="str">
        <f t="shared" ref="AD151:AK182" si="19">IFERROR(INDEX($E$3:$E$5400,MATCH(AE$1&amp;$M151,$B$3:$B$5400,0)),"-")</f>
        <v>Escola Básica Nicolau Nasoni, Porto</v>
      </c>
      <c r="AF151" s="48" t="str">
        <f t="shared" si="19"/>
        <v>Escola Básica n.º 2 de Olhos de Água, Lagoinha, Palmela</v>
      </c>
      <c r="AG151" s="48" t="str">
        <f t="shared" si="19"/>
        <v>-</v>
      </c>
      <c r="AH151" s="48" t="str">
        <f t="shared" si="19"/>
        <v>Escola Básica de Arreigada, Paços de Ferreira</v>
      </c>
      <c r="AI151" s="48" t="str">
        <f t="shared" si="19"/>
        <v>-</v>
      </c>
      <c r="AJ151" s="48" t="str">
        <f t="shared" si="19"/>
        <v>-</v>
      </c>
      <c r="AK151" s="48" t="str">
        <f t="shared" si="19"/>
        <v>Escola Básica de Lustosa, Viseu</v>
      </c>
    </row>
    <row r="152" spans="2:37" x14ac:dyDescent="0.3">
      <c r="B152" s="48" t="str">
        <f>D152&amp;COUNTIF($D$3:D152,D152)</f>
        <v>Entre Douro e Vouga59</v>
      </c>
      <c r="C152" t="s">
        <v>155</v>
      </c>
      <c r="D152" t="s">
        <v>121</v>
      </c>
      <c r="E152" t="s">
        <v>857</v>
      </c>
      <c r="F152" t="s">
        <v>640</v>
      </c>
      <c r="G152" t="s">
        <v>858</v>
      </c>
      <c r="H152" t="s">
        <v>859</v>
      </c>
      <c r="I152" s="50" t="s">
        <v>860</v>
      </c>
      <c r="M152">
        <v>150</v>
      </c>
      <c r="N152" s="48" t="str">
        <f t="shared" si="17"/>
        <v>-</v>
      </c>
      <c r="O152" s="48" t="str">
        <f t="shared" si="17"/>
        <v>Escola Básica Poeta Bernardo de Passos, São Brás de Alportel</v>
      </c>
      <c r="P152" s="48" t="str">
        <f t="shared" si="17"/>
        <v>-</v>
      </c>
      <c r="Q152" s="48" t="str">
        <f t="shared" si="17"/>
        <v>-</v>
      </c>
      <c r="R152" s="48" t="str">
        <f t="shared" si="17"/>
        <v>Escola Básica de Vinha, Esmoriz, Ovar</v>
      </c>
      <c r="S152" s="48" t="str">
        <f t="shared" si="17"/>
        <v>-</v>
      </c>
      <c r="T152" s="48" t="str">
        <f t="shared" si="17"/>
        <v>Escola Básica de Ortigueira, Braga</v>
      </c>
      <c r="U152" s="48" t="str">
        <f t="shared" si="17"/>
        <v>-</v>
      </c>
      <c r="V152" s="48" t="str">
        <f t="shared" si="16"/>
        <v>-</v>
      </c>
      <c r="W152" s="48" t="str">
        <f t="shared" si="16"/>
        <v>Escola Secundária de Lousã</v>
      </c>
      <c r="X152" s="48" t="str">
        <f t="shared" si="16"/>
        <v>Escola Básica de Codal, Vale de Cambra</v>
      </c>
      <c r="Y152" s="48" t="str">
        <f t="shared" si="16"/>
        <v>-</v>
      </c>
      <c r="Z152" s="48" t="str">
        <f t="shared" si="18"/>
        <v>Escola Básica de Casalinho, Pombal</v>
      </c>
      <c r="AA152" s="48" t="str">
        <f t="shared" si="18"/>
        <v>Escola Básica n.º 1 de Vale de Santarém, Santarém</v>
      </c>
      <c r="AB152" s="48" t="str">
        <f t="shared" si="18"/>
        <v>-</v>
      </c>
      <c r="AC152" s="48" t="str">
        <f t="shared" si="18"/>
        <v>Escola Secundária do Forte da Casa, Vila Franca de Xira</v>
      </c>
      <c r="AD152" s="48" t="str">
        <f t="shared" si="19"/>
        <v>Escola Básica de Mafra</v>
      </c>
      <c r="AE152" s="48" t="str">
        <f t="shared" si="19"/>
        <v>Escola Básica e Secundária Carolina Michaëlis, Porto</v>
      </c>
      <c r="AF152" s="48" t="str">
        <f t="shared" si="19"/>
        <v>Escola Básica José Maria dos Santos, Pinhal Novo, Palmela</v>
      </c>
      <c r="AG152" s="48" t="str">
        <f t="shared" si="19"/>
        <v>-</v>
      </c>
      <c r="AH152" s="48" t="str">
        <f t="shared" si="19"/>
        <v>Escola Básica de Seroa, Paços de Ferreira</v>
      </c>
      <c r="AI152" s="48" t="str">
        <f t="shared" si="19"/>
        <v>-</v>
      </c>
      <c r="AJ152" s="48" t="str">
        <f t="shared" si="19"/>
        <v>-</v>
      </c>
      <c r="AK152" s="48" t="str">
        <f t="shared" si="19"/>
        <v>Escola Básica de Farminhão, Viseu</v>
      </c>
    </row>
    <row r="153" spans="2:37" x14ac:dyDescent="0.3">
      <c r="B153" s="48" t="str">
        <f>D153&amp;COUNTIF($D$3:D153,D153)</f>
        <v>Entre Douro e Vouga60</v>
      </c>
      <c r="C153" t="s">
        <v>155</v>
      </c>
      <c r="D153" t="s">
        <v>121</v>
      </c>
      <c r="E153" t="s">
        <v>861</v>
      </c>
      <c r="F153" t="s">
        <v>862</v>
      </c>
      <c r="G153" t="s">
        <v>863</v>
      </c>
      <c r="H153" t="s">
        <v>864</v>
      </c>
      <c r="I153" s="50" t="s">
        <v>865</v>
      </c>
      <c r="M153">
        <v>151</v>
      </c>
      <c r="N153" s="48" t="str">
        <f t="shared" si="17"/>
        <v>-</v>
      </c>
      <c r="O153" s="48" t="str">
        <f t="shared" si="17"/>
        <v>Escola Básica n.º 1 de São Brás de Alportel</v>
      </c>
      <c r="P153" s="48" t="str">
        <f t="shared" si="17"/>
        <v>-</v>
      </c>
      <c r="Q153" s="48" t="str">
        <f t="shared" si="17"/>
        <v>-</v>
      </c>
      <c r="R153" s="48" t="str">
        <f t="shared" si="17"/>
        <v>Escola Secundária Júlio Dinis, Ovar</v>
      </c>
      <c r="S153" s="48" t="str">
        <f t="shared" si="17"/>
        <v>-</v>
      </c>
      <c r="T153" s="48" t="str">
        <f t="shared" si="17"/>
        <v>Escola Básica de Gualtar, Braga</v>
      </c>
      <c r="U153" s="48" t="str">
        <f t="shared" si="17"/>
        <v>-</v>
      </c>
      <c r="V153" s="48" t="str">
        <f t="shared" si="16"/>
        <v>-</v>
      </c>
      <c r="W153" s="48" t="str">
        <f t="shared" si="16"/>
        <v>Escola Básica n.º 2 de Lousã</v>
      </c>
      <c r="X153" s="48" t="str">
        <f t="shared" si="16"/>
        <v>Escola Básica de Vila Chã, Vale de Cambra</v>
      </c>
      <c r="Y153" s="48" t="str">
        <f t="shared" si="16"/>
        <v>-</v>
      </c>
      <c r="Z153" s="48" t="str">
        <f t="shared" si="18"/>
        <v>Escola Básica de Meirinhas, Pombal</v>
      </c>
      <c r="AA153" s="48" t="str">
        <f t="shared" si="18"/>
        <v>Escola Básica de Combatentes, Santarém</v>
      </c>
      <c r="AB153" s="48" t="str">
        <f t="shared" si="18"/>
        <v>-</v>
      </c>
      <c r="AC153" s="48" t="str">
        <f t="shared" si="18"/>
        <v>Escola Básica n.º 4 da Póvoa de Santa Iria, Vila Franca de Xira</v>
      </c>
      <c r="AD153" s="48" t="str">
        <f t="shared" si="19"/>
        <v>Escola Básica da Freguesia de Santo Isidoro, Lagoa, Mafra</v>
      </c>
      <c r="AE153" s="48" t="str">
        <f t="shared" si="19"/>
        <v>Escola Básica de São Tomé, Porto</v>
      </c>
      <c r="AF153" s="48" t="str">
        <f t="shared" si="19"/>
        <v>Escola Secundária de Pinhal Novo, Palmela</v>
      </c>
      <c r="AG153" s="48" t="str">
        <f t="shared" si="19"/>
        <v>-</v>
      </c>
      <c r="AH153" s="48" t="str">
        <f t="shared" si="19"/>
        <v>Escola Básica n.º 1 de Eiriz, Paços de Ferreira</v>
      </c>
      <c r="AI153" s="48" t="str">
        <f t="shared" si="19"/>
        <v>-</v>
      </c>
      <c r="AJ153" s="48" t="str">
        <f t="shared" si="19"/>
        <v>-</v>
      </c>
      <c r="AK153" s="48" t="str">
        <f t="shared" si="19"/>
        <v>Escola Básica de Abraveses, Viseu</v>
      </c>
    </row>
    <row r="154" spans="2:37" x14ac:dyDescent="0.3">
      <c r="B154" s="48" t="str">
        <f>D154&amp;COUNTIF($D$3:D154,D154)</f>
        <v>Entre Douro e Vouga61</v>
      </c>
      <c r="C154" t="s">
        <v>155</v>
      </c>
      <c r="D154" t="s">
        <v>121</v>
      </c>
      <c r="E154" t="s">
        <v>866</v>
      </c>
      <c r="F154" t="s">
        <v>862</v>
      </c>
      <c r="G154" t="s">
        <v>867</v>
      </c>
      <c r="H154" t="s">
        <v>868</v>
      </c>
      <c r="I154" s="50" t="s">
        <v>869</v>
      </c>
      <c r="M154">
        <v>152</v>
      </c>
      <c r="N154" s="48" t="str">
        <f t="shared" si="17"/>
        <v>-</v>
      </c>
      <c r="O154" s="48" t="str">
        <f t="shared" si="17"/>
        <v>Escola Secundária José Belchior Viegas, São Brás de Alportel</v>
      </c>
      <c r="P154" s="48" t="str">
        <f t="shared" si="17"/>
        <v>-</v>
      </c>
      <c r="Q154" s="48" t="str">
        <f t="shared" si="17"/>
        <v>-</v>
      </c>
      <c r="R154" s="48" t="str">
        <f t="shared" si="17"/>
        <v>Escola Básica de Regedoura, Válega, Ovar</v>
      </c>
      <c r="S154" s="48" t="str">
        <f t="shared" si="17"/>
        <v>-</v>
      </c>
      <c r="T154" s="48" t="str">
        <f t="shared" si="17"/>
        <v>Escola Básica do Bairro da Misericórdia, Braga</v>
      </c>
      <c r="U154" s="48" t="str">
        <f t="shared" si="17"/>
        <v>-</v>
      </c>
      <c r="V154" s="48" t="str">
        <f t="shared" si="16"/>
        <v>-</v>
      </c>
      <c r="W154" s="48" t="str">
        <f t="shared" si="16"/>
        <v>Escola Básica de Seixo, Mira</v>
      </c>
      <c r="X154" s="48" t="str">
        <f t="shared" si="16"/>
        <v>Escola Básica de Covo, Vale de Cambra</v>
      </c>
      <c r="Y154" s="48" t="str">
        <f t="shared" si="16"/>
        <v>-</v>
      </c>
      <c r="Z154" s="48" t="str">
        <f t="shared" si="18"/>
        <v>Escola Básica de Moita do Boi, Pombal</v>
      </c>
      <c r="AA154" s="48" t="str">
        <f t="shared" si="18"/>
        <v>Escola Básica da Portela das Padeiras, Santarém</v>
      </c>
      <c r="AB154" s="48" t="str">
        <f t="shared" si="18"/>
        <v>-</v>
      </c>
      <c r="AC154" s="48" t="str">
        <f t="shared" si="18"/>
        <v>Escola Básica de Alpriate, Vila Franca de Xira</v>
      </c>
      <c r="AD154" s="48" t="str">
        <f t="shared" si="19"/>
        <v>Escola Básica Dr. Sanches de Brito, Mafra</v>
      </c>
      <c r="AE154" s="48" t="str">
        <f t="shared" si="19"/>
        <v>Escola Básica de São Roque de Lameira, Porto</v>
      </c>
      <c r="AF154" s="48" t="str">
        <f t="shared" si="19"/>
        <v>Escola Básica de Batudes, Palmela</v>
      </c>
      <c r="AG154" s="48" t="str">
        <f t="shared" si="19"/>
        <v>-</v>
      </c>
      <c r="AH154" s="48" t="str">
        <f t="shared" si="19"/>
        <v>Escola Básica e Secundária Dr. Manuel Pinto de Vasconcelos, Freamunde, Paços de Ferreira</v>
      </c>
      <c r="AI154" s="48" t="str">
        <f t="shared" si="19"/>
        <v>-</v>
      </c>
      <c r="AJ154" s="48" t="str">
        <f t="shared" si="19"/>
        <v>-</v>
      </c>
      <c r="AK154" s="48" t="str">
        <f t="shared" si="19"/>
        <v>Escola Básica do Bairro Municipal, Viseu</v>
      </c>
    </row>
    <row r="155" spans="2:37" x14ac:dyDescent="0.3">
      <c r="B155" s="48" t="str">
        <f>D155&amp;COUNTIF($D$3:D155,D155)</f>
        <v>Entre Douro e Vouga62</v>
      </c>
      <c r="C155" t="s">
        <v>155</v>
      </c>
      <c r="D155" t="s">
        <v>121</v>
      </c>
      <c r="E155" t="s">
        <v>870</v>
      </c>
      <c r="F155" t="s">
        <v>811</v>
      </c>
      <c r="G155" t="s">
        <v>871</v>
      </c>
      <c r="H155" t="s">
        <v>872</v>
      </c>
      <c r="I155" s="50" t="s">
        <v>873</v>
      </c>
      <c r="M155">
        <v>153</v>
      </c>
      <c r="N155" s="48" t="str">
        <f t="shared" si="17"/>
        <v>-</v>
      </c>
      <c r="O155" s="48" t="str">
        <f t="shared" si="17"/>
        <v>Escola Básica de Vilarinhos, São Brás de Alportel</v>
      </c>
      <c r="P155" s="48" t="str">
        <f t="shared" si="17"/>
        <v>-</v>
      </c>
      <c r="Q155" s="48" t="str">
        <f t="shared" si="17"/>
        <v>-</v>
      </c>
      <c r="R155" s="48" t="str">
        <f t="shared" si="17"/>
        <v>Escola Básica António Dias Simões, Ovar</v>
      </c>
      <c r="S155" s="48" t="str">
        <f t="shared" si="17"/>
        <v>-</v>
      </c>
      <c r="T155" s="48" t="str">
        <f t="shared" si="17"/>
        <v>Escola Básica de Eira Velha, Braga</v>
      </c>
      <c r="U155" s="48" t="str">
        <f t="shared" si="17"/>
        <v>-</v>
      </c>
      <c r="V155" s="48" t="str">
        <f t="shared" si="16"/>
        <v>-</v>
      </c>
      <c r="W155" s="48" t="str">
        <f t="shared" si="16"/>
        <v>Escola Básica de Lentisqueira, Mira</v>
      </c>
      <c r="X155" s="48" t="str">
        <f t="shared" si="16"/>
        <v>Escola Básica Luiz Bernardo de Almeida, Vale de Cambra</v>
      </c>
      <c r="Y155" s="48" t="str">
        <f t="shared" si="16"/>
        <v>-</v>
      </c>
      <c r="Z155" s="48" t="str">
        <f t="shared" si="18"/>
        <v>Escola Básica Conde de Castelo Melhor, Pombal</v>
      </c>
      <c r="AA155" s="48" t="str">
        <f t="shared" si="18"/>
        <v>Escola Básica de Alcanhões, Santarém</v>
      </c>
      <c r="AB155" s="48" t="str">
        <f t="shared" si="18"/>
        <v>-</v>
      </c>
      <c r="AC155" s="48" t="str">
        <f t="shared" si="18"/>
        <v>Escola Básica da Vala do Carregado, Vila Franca de Xira</v>
      </c>
      <c r="AD155" s="48" t="str">
        <f t="shared" si="19"/>
        <v>Escola Básica de Santo Estevão das Galés, Mafra</v>
      </c>
      <c r="AE155" s="48" t="str">
        <f t="shared" si="19"/>
        <v>Escola Básica de São João de Deus, Porto</v>
      </c>
      <c r="AF155" s="48" t="str">
        <f t="shared" si="19"/>
        <v>Escola Básica de Aires, Palmela</v>
      </c>
      <c r="AG155" s="48" t="str">
        <f t="shared" si="19"/>
        <v>-</v>
      </c>
      <c r="AH155" s="48" t="str">
        <f t="shared" si="19"/>
        <v>Escola Básica de Eiriz, Paços de Ferreira</v>
      </c>
      <c r="AI155" s="48" t="str">
        <f t="shared" si="19"/>
        <v>-</v>
      </c>
      <c r="AJ155" s="48" t="str">
        <f t="shared" si="19"/>
        <v>-</v>
      </c>
      <c r="AK155" s="48" t="str">
        <f t="shared" si="19"/>
        <v>Escola Básica de Paradinha, Viseu</v>
      </c>
    </row>
    <row r="156" spans="2:37" x14ac:dyDescent="0.3">
      <c r="B156" s="48" t="str">
        <f>D156&amp;COUNTIF($D$3:D156,D156)</f>
        <v>Entre Douro e Vouga63</v>
      </c>
      <c r="C156" t="s">
        <v>155</v>
      </c>
      <c r="D156" t="s">
        <v>121</v>
      </c>
      <c r="E156" t="s">
        <v>874</v>
      </c>
      <c r="F156" t="s">
        <v>875</v>
      </c>
      <c r="G156" t="s">
        <v>876</v>
      </c>
      <c r="H156" t="s">
        <v>877</v>
      </c>
      <c r="I156" s="50" t="s">
        <v>878</v>
      </c>
      <c r="M156">
        <v>154</v>
      </c>
      <c r="N156" s="48" t="str">
        <f t="shared" si="17"/>
        <v>-</v>
      </c>
      <c r="O156" s="48" t="str">
        <f t="shared" si="17"/>
        <v>Escola Básica n.º 2 de São Brás de Alportel</v>
      </c>
      <c r="P156" s="48" t="str">
        <f t="shared" si="17"/>
        <v>-</v>
      </c>
      <c r="Q156" s="48" t="str">
        <f t="shared" si="17"/>
        <v>-</v>
      </c>
      <c r="R156" s="48" t="str">
        <f t="shared" si="17"/>
        <v>Escola Básica de Oliveirinha, Ovar</v>
      </c>
      <c r="S156" s="48" t="str">
        <f t="shared" si="17"/>
        <v>-</v>
      </c>
      <c r="T156" s="48" t="str">
        <f t="shared" si="17"/>
        <v>Escola Secundária Sá de Miranda, Braga</v>
      </c>
      <c r="U156" s="48" t="str">
        <f t="shared" si="17"/>
        <v>-</v>
      </c>
      <c r="V156" s="48" t="str">
        <f t="shared" si="16"/>
        <v>-</v>
      </c>
      <c r="W156" s="48" t="str">
        <f t="shared" si="16"/>
        <v>Escola Básica de Carapelhos, Mira</v>
      </c>
      <c r="X156" s="48" t="str">
        <f t="shared" si="16"/>
        <v>Escola Básica de Macinhata, Vale de Cambra</v>
      </c>
      <c r="Y156" s="48" t="str">
        <f t="shared" si="16"/>
        <v>-</v>
      </c>
      <c r="Z156" s="48" t="str">
        <f t="shared" si="18"/>
        <v>Escola Básica de Fonte Nova, Pombal</v>
      </c>
      <c r="AA156" s="48" t="str">
        <f t="shared" si="18"/>
        <v>Escola Básica D. Manuel I, Pernes, Santarém</v>
      </c>
      <c r="AB156" s="48" t="str">
        <f t="shared" si="18"/>
        <v>-</v>
      </c>
      <c r="AC156" s="48" t="str">
        <f t="shared" si="18"/>
        <v>Escola Básica n.º 1 de Alhandra, Vila Franca de Xira</v>
      </c>
      <c r="AD156" s="48" t="str">
        <f t="shared" si="19"/>
        <v>Escola Básica Hélia Correia, Mafra</v>
      </c>
      <c r="AE156" s="48" t="str">
        <f t="shared" si="19"/>
        <v>Escola Secundária Infante D. Henrique, Porto</v>
      </c>
      <c r="AF156" s="48" t="str">
        <f t="shared" si="19"/>
        <v>Escola Básica João Eduardo Xavier, Pinhal Novo, Palmela</v>
      </c>
      <c r="AG156" s="48" t="str">
        <f t="shared" si="19"/>
        <v>-</v>
      </c>
      <c r="AH156" s="48" t="str">
        <f t="shared" si="19"/>
        <v>Escola Secundária de Paços de Ferreira</v>
      </c>
      <c r="AI156" s="48" t="str">
        <f t="shared" si="19"/>
        <v>-</v>
      </c>
      <c r="AJ156" s="48" t="str">
        <f t="shared" si="19"/>
        <v>-</v>
      </c>
      <c r="AK156" s="48" t="str">
        <f t="shared" si="19"/>
        <v>Escola Básica Dr. Azeredo Perdigão, Abraveses, Viseu</v>
      </c>
    </row>
    <row r="157" spans="2:37" x14ac:dyDescent="0.3">
      <c r="B157" s="48" t="str">
        <f>D157&amp;COUNTIF($D$3:D157,D157)</f>
        <v>Entre Douro e Vouga64</v>
      </c>
      <c r="C157" t="s">
        <v>155</v>
      </c>
      <c r="D157" t="s">
        <v>121</v>
      </c>
      <c r="E157" t="s">
        <v>879</v>
      </c>
      <c r="F157" t="s">
        <v>880</v>
      </c>
      <c r="G157" t="s">
        <v>881</v>
      </c>
      <c r="H157" t="s">
        <v>882</v>
      </c>
      <c r="I157" s="50" t="s">
        <v>883</v>
      </c>
      <c r="M157">
        <v>155</v>
      </c>
      <c r="N157" s="48" t="str">
        <f t="shared" si="17"/>
        <v>-</v>
      </c>
      <c r="O157" s="48" t="str">
        <f t="shared" si="17"/>
        <v>Escola Básica de Mesquita Baixa, São Brás de Alportel</v>
      </c>
      <c r="P157" s="48" t="str">
        <f t="shared" si="17"/>
        <v>-</v>
      </c>
      <c r="Q157" s="48" t="str">
        <f t="shared" si="17"/>
        <v>-</v>
      </c>
      <c r="R157" s="48" t="str">
        <f t="shared" si="17"/>
        <v>Escola Básica de Estrada, Maceda, Ovar</v>
      </c>
      <c r="S157" s="48" t="str">
        <f t="shared" si="17"/>
        <v>-</v>
      </c>
      <c r="T157" s="48" t="str">
        <f t="shared" si="17"/>
        <v>Escola Básica de Este - São Mamede, Braga</v>
      </c>
      <c r="U157" s="48" t="str">
        <f t="shared" si="17"/>
        <v>-</v>
      </c>
      <c r="V157" s="48" t="str">
        <f t="shared" si="16"/>
        <v>-</v>
      </c>
      <c r="W157" s="48" t="str">
        <f t="shared" si="16"/>
        <v>Escola Básica de Lagoa, Mira</v>
      </c>
      <c r="X157" s="48" t="str">
        <f t="shared" si="16"/>
        <v>-</v>
      </c>
      <c r="Y157" s="48" t="str">
        <f t="shared" si="16"/>
        <v>-</v>
      </c>
      <c r="Z157" s="48" t="str">
        <f t="shared" si="18"/>
        <v>Escola Básica de Pedreiras, Porto de Mós</v>
      </c>
      <c r="AA157" s="48" t="str">
        <f t="shared" si="18"/>
        <v>Escola Básica de Fontainhas, Santarém</v>
      </c>
      <c r="AB157" s="48" t="str">
        <f t="shared" si="18"/>
        <v>-</v>
      </c>
      <c r="AC157" s="48" t="str">
        <f t="shared" si="18"/>
        <v>Escola Básica n.º 2 de Alpriate, Vila Franca de Xira</v>
      </c>
      <c r="AD157" s="48" t="str">
        <f t="shared" si="19"/>
        <v>Escola Básica das Freguesias de Igreja Nova e Cheleiros, Igreja Nova, Mafra</v>
      </c>
      <c r="AE157" s="48" t="str">
        <f t="shared" si="19"/>
        <v>Escola Básica de Castelos, Porto</v>
      </c>
      <c r="AF157" s="48" t="str">
        <f t="shared" si="19"/>
        <v>Escola Básica Joaquim José Carvalho, Palmela</v>
      </c>
      <c r="AG157" s="48" t="str">
        <f t="shared" si="19"/>
        <v>-</v>
      </c>
      <c r="AH157" s="48" t="str">
        <f t="shared" si="19"/>
        <v>Escola Básica de Frazão, Paços de Ferreira</v>
      </c>
      <c r="AI157" s="48" t="str">
        <f t="shared" si="19"/>
        <v>-</v>
      </c>
      <c r="AJ157" s="48" t="str">
        <f t="shared" si="19"/>
        <v>-</v>
      </c>
      <c r="AK157" s="48" t="str">
        <f t="shared" si="19"/>
        <v>Escola Básica de Povolide, Viseu</v>
      </c>
    </row>
    <row r="158" spans="2:37" x14ac:dyDescent="0.3">
      <c r="B158" s="48" t="str">
        <f>D158&amp;COUNTIF($D$3:D158,D158)</f>
        <v>Entre Douro e Vouga65</v>
      </c>
      <c r="C158" t="s">
        <v>155</v>
      </c>
      <c r="D158" t="s">
        <v>121</v>
      </c>
      <c r="E158" t="s">
        <v>884</v>
      </c>
      <c r="F158" t="s">
        <v>825</v>
      </c>
      <c r="G158" t="s">
        <v>885</v>
      </c>
      <c r="H158" t="s">
        <v>886</v>
      </c>
      <c r="I158" s="50" t="s">
        <v>887</v>
      </c>
      <c r="M158">
        <v>156</v>
      </c>
      <c r="N158" s="48" t="str">
        <f t="shared" si="17"/>
        <v>-</v>
      </c>
      <c r="O158" s="48" t="str">
        <f t="shared" si="17"/>
        <v>Escola Básica de Alportel, São Brás de Alportel</v>
      </c>
      <c r="P158" s="48" t="str">
        <f t="shared" si="17"/>
        <v>-</v>
      </c>
      <c r="Q158" s="48" t="str">
        <f t="shared" si="17"/>
        <v>-</v>
      </c>
      <c r="R158" s="48" t="str">
        <f t="shared" si="17"/>
        <v>Escola Básica de Relva, Esmoriz, Ovar</v>
      </c>
      <c r="S158" s="48" t="str">
        <f t="shared" si="17"/>
        <v>-</v>
      </c>
      <c r="T158" s="48" t="str">
        <f t="shared" si="17"/>
        <v>Escola Básica de Escudeiros, Braga</v>
      </c>
      <c r="U158" s="48" t="str">
        <f t="shared" si="17"/>
        <v>-</v>
      </c>
      <c r="V158" s="48" t="str">
        <f t="shared" si="16"/>
        <v>-</v>
      </c>
      <c r="W158" s="48" t="str">
        <f t="shared" si="16"/>
        <v>Escola Básica de Praia de Mira, Mira</v>
      </c>
      <c r="X158" s="48" t="str">
        <f t="shared" si="16"/>
        <v>-</v>
      </c>
      <c r="Y158" s="48" t="str">
        <f t="shared" si="16"/>
        <v>-</v>
      </c>
      <c r="Z158" s="48" t="str">
        <f t="shared" si="18"/>
        <v>Escola Secundária de Porto de Mós</v>
      </c>
      <c r="AA158" s="48" t="str">
        <f t="shared" si="18"/>
        <v>Escola Básica de Abrã, Santarém</v>
      </c>
      <c r="AB158" s="48" t="str">
        <f t="shared" si="18"/>
        <v>-</v>
      </c>
      <c r="AC158" s="48" t="str">
        <f t="shared" si="18"/>
        <v>Escola Básica n.º 3 de Vialonga, Vila Franca de Xira</v>
      </c>
      <c r="AD158" s="48" t="str">
        <f t="shared" si="19"/>
        <v>Escola Básica São Miguel, Enxara do Bispo, Mafra</v>
      </c>
      <c r="AE158" s="48" t="str">
        <f t="shared" si="19"/>
        <v>Escola Básica Eugénio de Andrade, Porto</v>
      </c>
      <c r="AF158" s="48" t="str">
        <f t="shared" si="19"/>
        <v>Escola Básica Salgueiro Maia, Pinhal Novo, Palmela</v>
      </c>
      <c r="AG158" s="48" t="str">
        <f t="shared" si="19"/>
        <v>-</v>
      </c>
      <c r="AH158" s="48" t="str">
        <f t="shared" si="19"/>
        <v>Escola Básica da Gandra, Paredes</v>
      </c>
      <c r="AI158" s="48" t="str">
        <f t="shared" si="19"/>
        <v>-</v>
      </c>
      <c r="AJ158" s="48" t="str">
        <f t="shared" si="19"/>
        <v>-</v>
      </c>
      <c r="AK158" s="48" t="str">
        <f t="shared" si="19"/>
        <v>Escola Básica Grão Vasco, Viseu</v>
      </c>
    </row>
    <row r="159" spans="2:37" x14ac:dyDescent="0.3">
      <c r="B159" s="48" t="str">
        <f>D159&amp;COUNTIF($D$3:D159,D159)</f>
        <v>Entre Douro e Vouga66</v>
      </c>
      <c r="C159" t="s">
        <v>155</v>
      </c>
      <c r="D159" t="s">
        <v>121</v>
      </c>
      <c r="E159" t="s">
        <v>888</v>
      </c>
      <c r="F159" t="s">
        <v>797</v>
      </c>
      <c r="G159" t="s">
        <v>889</v>
      </c>
      <c r="H159" t="s">
        <v>890</v>
      </c>
      <c r="I159" s="50" t="s">
        <v>891</v>
      </c>
      <c r="M159">
        <v>157</v>
      </c>
      <c r="N159" s="48" t="str">
        <f t="shared" si="17"/>
        <v>-</v>
      </c>
      <c r="O159" s="48" t="str">
        <f t="shared" si="17"/>
        <v>Escola Básica de Portela, Silves</v>
      </c>
      <c r="P159" s="48" t="str">
        <f t="shared" si="17"/>
        <v>-</v>
      </c>
      <c r="Q159" s="48" t="str">
        <f t="shared" si="17"/>
        <v>-</v>
      </c>
      <c r="R159" s="48" t="str">
        <f t="shared" si="17"/>
        <v>Escola Básica de Gavinho, Cortegaça, Ovar</v>
      </c>
      <c r="S159" s="48" t="str">
        <f t="shared" si="17"/>
        <v>-</v>
      </c>
      <c r="T159" s="48" t="str">
        <f t="shared" si="17"/>
        <v>Escola Básica de Carrascal, Braga</v>
      </c>
      <c r="U159" s="48" t="str">
        <f t="shared" si="17"/>
        <v>-</v>
      </c>
      <c r="V159" s="48" t="str">
        <f t="shared" si="16"/>
        <v>-</v>
      </c>
      <c r="W159" s="48" t="str">
        <f t="shared" si="16"/>
        <v>Escola Secundária Dr.ª Maria Cândida, Mira</v>
      </c>
      <c r="X159" s="48" t="str">
        <f t="shared" si="16"/>
        <v>-</v>
      </c>
      <c r="Y159" s="48" t="str">
        <f t="shared" si="16"/>
        <v>-</v>
      </c>
      <c r="Z159" s="48" t="str">
        <f t="shared" si="18"/>
        <v>Escola Básica Dr. Manuel de Oliveira Perpétua, Porto de Mós</v>
      </c>
      <c r="AA159" s="48" t="str">
        <f t="shared" si="18"/>
        <v>Escola Básica de Alcanede, Santarém</v>
      </c>
      <c r="AB159" s="48" t="str">
        <f t="shared" si="18"/>
        <v>-</v>
      </c>
      <c r="AC159" s="48" t="str">
        <f t="shared" si="18"/>
        <v>Escola Básica Dr. Vasco Moniz, Vila Franca de Xira</v>
      </c>
      <c r="AD159" s="48" t="str">
        <f t="shared" si="19"/>
        <v>Escola Secundária José Saramago, Mafra</v>
      </c>
      <c r="AE159" s="48" t="str">
        <f t="shared" si="19"/>
        <v>Escola Básica n.º 2 do Viso, Porto</v>
      </c>
      <c r="AF159" s="48" t="str">
        <f t="shared" si="19"/>
        <v>Escola Básica do Bairro Alentejano, Palmela</v>
      </c>
      <c r="AG159" s="48" t="str">
        <f t="shared" si="19"/>
        <v>-</v>
      </c>
      <c r="AH159" s="48" t="str">
        <f t="shared" si="19"/>
        <v>Escola Básica de Mouriz, Paredes</v>
      </c>
      <c r="AI159" s="48" t="str">
        <f t="shared" si="19"/>
        <v>-</v>
      </c>
      <c r="AJ159" s="48" t="str">
        <f t="shared" si="19"/>
        <v>-</v>
      </c>
      <c r="AK159" s="48" t="str">
        <f t="shared" si="19"/>
        <v>Escola Básica de Repeses, Viseu</v>
      </c>
    </row>
    <row r="160" spans="2:37" x14ac:dyDescent="0.3">
      <c r="B160" s="48" t="str">
        <f>D160&amp;COUNTIF($D$3:D160,D160)</f>
        <v>Entre Douro e Vouga67</v>
      </c>
      <c r="C160" t="s">
        <v>155</v>
      </c>
      <c r="D160" t="s">
        <v>121</v>
      </c>
      <c r="E160" t="s">
        <v>892</v>
      </c>
      <c r="F160" t="s">
        <v>893</v>
      </c>
      <c r="G160" t="s">
        <v>894</v>
      </c>
      <c r="H160" t="s">
        <v>895</v>
      </c>
      <c r="I160" s="50" t="s">
        <v>896</v>
      </c>
      <c r="M160">
        <v>158</v>
      </c>
      <c r="N160" s="48" t="str">
        <f t="shared" si="17"/>
        <v>-</v>
      </c>
      <c r="O160" s="48" t="str">
        <f t="shared" si="17"/>
        <v>Escola Básica de Algoz, Silves</v>
      </c>
      <c r="P160" s="48" t="str">
        <f t="shared" si="17"/>
        <v>-</v>
      </c>
      <c r="Q160" s="48" t="str">
        <f t="shared" si="17"/>
        <v>-</v>
      </c>
      <c r="R160" s="48" t="str">
        <f t="shared" si="17"/>
        <v>Escola Básica de Furadouro, Ovar</v>
      </c>
      <c r="S160" s="48" t="str">
        <f t="shared" si="17"/>
        <v>-</v>
      </c>
      <c r="T160" s="48" t="str">
        <f t="shared" si="17"/>
        <v>Escola Básica de Fradelos, Braga</v>
      </c>
      <c r="U160" s="48" t="str">
        <f t="shared" si="17"/>
        <v>-</v>
      </c>
      <c r="V160" s="48" t="str">
        <f t="shared" si="16"/>
        <v>-</v>
      </c>
      <c r="W160" s="48" t="str">
        <f t="shared" si="16"/>
        <v>Escola Básica de Casal de São Tomé, Mira</v>
      </c>
      <c r="X160" s="48" t="str">
        <f t="shared" si="16"/>
        <v>-</v>
      </c>
      <c r="Y160" s="48" t="str">
        <f t="shared" si="16"/>
        <v>-</v>
      </c>
      <c r="Z160" s="48" t="str">
        <f t="shared" si="18"/>
        <v>Escola Básica n.º 1 de Mira de Aire, Porto de Mós</v>
      </c>
      <c r="AA160" s="48" t="str">
        <f t="shared" si="18"/>
        <v>Escola Básica da Póvoa da Isenta, Santarém</v>
      </c>
      <c r="AB160" s="48" t="str">
        <f t="shared" si="18"/>
        <v>-</v>
      </c>
      <c r="AC160" s="48" t="str">
        <f t="shared" si="18"/>
        <v>Escola Básica da Quinta da Cevadeira, Castanheira do Ribatejo, Vila Franca de Xira</v>
      </c>
      <c r="AD160" s="48" t="str">
        <f t="shared" si="19"/>
        <v>Escola Básica da Malveira, Mafra</v>
      </c>
      <c r="AE160" s="48" t="str">
        <f t="shared" si="19"/>
        <v>Escola Básica das Campinas, Porto</v>
      </c>
      <c r="AF160" s="48" t="str">
        <f t="shared" si="19"/>
        <v>Escola Básica António Santos Jorge, Pinhal Novo, Palmela</v>
      </c>
      <c r="AG160" s="48" t="str">
        <f t="shared" si="19"/>
        <v>-</v>
      </c>
      <c r="AH160" s="48" t="str">
        <f t="shared" si="19"/>
        <v>Escola Básica de Vilela, Paredes</v>
      </c>
      <c r="AI160" s="48" t="str">
        <f t="shared" si="19"/>
        <v>-</v>
      </c>
      <c r="AJ160" s="48" t="str">
        <f t="shared" si="19"/>
        <v>-</v>
      </c>
      <c r="AK160" s="48" t="str">
        <f t="shared" si="19"/>
        <v>Escola Básica de Queirã, Vouzela</v>
      </c>
    </row>
    <row r="161" spans="2:37" x14ac:dyDescent="0.3">
      <c r="B161" s="48" t="str">
        <f>D161&amp;COUNTIF($D$3:D161,D161)</f>
        <v>Entre Douro e Vouga68</v>
      </c>
      <c r="C161" t="s">
        <v>155</v>
      </c>
      <c r="D161" t="s">
        <v>121</v>
      </c>
      <c r="E161" t="s">
        <v>897</v>
      </c>
      <c r="F161" t="s">
        <v>767</v>
      </c>
      <c r="G161" t="s">
        <v>898</v>
      </c>
      <c r="H161" t="s">
        <v>899</v>
      </c>
      <c r="I161" s="50" t="s">
        <v>900</v>
      </c>
      <c r="M161">
        <v>159</v>
      </c>
      <c r="N161" s="48" t="str">
        <f t="shared" si="17"/>
        <v>-</v>
      </c>
      <c r="O161" s="48" t="str">
        <f t="shared" si="17"/>
        <v>Escola Básica de Pêra, Silves</v>
      </c>
      <c r="P161" s="48" t="str">
        <f t="shared" si="17"/>
        <v>-</v>
      </c>
      <c r="Q161" s="48" t="str">
        <f t="shared" si="17"/>
        <v>-</v>
      </c>
      <c r="R161" s="48" t="str">
        <f t="shared" si="17"/>
        <v>Escola Básica de São Vicente de Pereira Jusã, Ovar</v>
      </c>
      <c r="S161" s="48" t="str">
        <f t="shared" si="17"/>
        <v>-</v>
      </c>
      <c r="T161" s="48" t="str">
        <f t="shared" si="17"/>
        <v>Escola Básica Padre Dr. Joaquim Santos, Refojos de Basto, Cabeceiras de Basto</v>
      </c>
      <c r="U161" s="48" t="str">
        <f t="shared" si="17"/>
        <v>-</v>
      </c>
      <c r="V161" s="48" t="str">
        <f t="shared" si="16"/>
        <v>-</v>
      </c>
      <c r="W161" s="48" t="str">
        <f t="shared" si="16"/>
        <v>Escola Básica de Portomar, Mira</v>
      </c>
      <c r="X161" s="48" t="str">
        <f t="shared" si="16"/>
        <v>-</v>
      </c>
      <c r="Y161" s="48" t="str">
        <f t="shared" si="16"/>
        <v>-</v>
      </c>
      <c r="Z161" s="48" t="str">
        <f t="shared" si="18"/>
        <v>Escola Básica de São Bento, Porto de Mós</v>
      </c>
      <c r="AA161" s="48" t="str">
        <f t="shared" si="18"/>
        <v>Escola Básica de Casével, Santarém</v>
      </c>
      <c r="AB161" s="48" t="str">
        <f t="shared" si="18"/>
        <v>-</v>
      </c>
      <c r="AC161" s="48" t="str">
        <f t="shared" si="18"/>
        <v>Escola Básica de Porto Pinheiro, Odivelas</v>
      </c>
      <c r="AD161" s="48" t="str">
        <f t="shared" si="19"/>
        <v>Escola Básica da Freguesia da Carvoeira, Fonte Boa da Brincosa, Mafra</v>
      </c>
      <c r="AE161" s="48" t="str">
        <f t="shared" si="19"/>
        <v>Escola Básica e Secundária de Miragaia, Porto</v>
      </c>
      <c r="AF161" s="48" t="str">
        <f t="shared" si="19"/>
        <v>Escola Básica Alberto Valente, Pinhal Novo, Palmela</v>
      </c>
      <c r="AG161" s="48" t="str">
        <f t="shared" si="19"/>
        <v>-</v>
      </c>
      <c r="AH161" s="48" t="str">
        <f t="shared" si="19"/>
        <v>Escola Básica n.º 1 de Rebordosa, Paredes</v>
      </c>
      <c r="AI161" s="48" t="str">
        <f t="shared" si="19"/>
        <v>-</v>
      </c>
      <c r="AJ161" s="48" t="str">
        <f t="shared" si="19"/>
        <v>-</v>
      </c>
      <c r="AK161" s="48" t="str">
        <f t="shared" si="19"/>
        <v>Escola Básica de Moçâmedes, Vouzela</v>
      </c>
    </row>
    <row r="162" spans="2:37" x14ac:dyDescent="0.3">
      <c r="B162" s="48" t="str">
        <f>D162&amp;COUNTIF($D$3:D162,D162)</f>
        <v>Entre Douro e Vouga69</v>
      </c>
      <c r="C162" t="s">
        <v>155</v>
      </c>
      <c r="D162" t="s">
        <v>121</v>
      </c>
      <c r="E162" t="s">
        <v>901</v>
      </c>
      <c r="F162" t="s">
        <v>902</v>
      </c>
      <c r="G162" t="s">
        <v>903</v>
      </c>
      <c r="H162" t="s">
        <v>904</v>
      </c>
      <c r="I162" s="50" t="s">
        <v>905</v>
      </c>
      <c r="M162">
        <v>160</v>
      </c>
      <c r="N162" s="48" t="str">
        <f t="shared" si="17"/>
        <v>-</v>
      </c>
      <c r="O162" s="48" t="str">
        <f t="shared" si="17"/>
        <v>Escola Básica de Armação de Pêra, Silves</v>
      </c>
      <c r="P162" s="48" t="str">
        <f t="shared" si="17"/>
        <v>-</v>
      </c>
      <c r="Q162" s="48" t="str">
        <f t="shared" si="17"/>
        <v>-</v>
      </c>
      <c r="R162" s="48" t="str">
        <f t="shared" si="17"/>
        <v>Escola Básica de Outeiral, Ovar</v>
      </c>
      <c r="S162" s="48" t="str">
        <f t="shared" si="17"/>
        <v>-</v>
      </c>
      <c r="T162" s="48" t="str">
        <f t="shared" si="17"/>
        <v>Escola Básica e Secundária de Cabeceiras de Basto</v>
      </c>
      <c r="U162" s="48" t="str">
        <f t="shared" si="17"/>
        <v>-</v>
      </c>
      <c r="V162" s="48" t="str">
        <f t="shared" si="16"/>
        <v>-</v>
      </c>
      <c r="W162" s="48" t="str">
        <f t="shared" si="16"/>
        <v>Escola Básica de Mira</v>
      </c>
      <c r="X162" s="48" t="str">
        <f t="shared" si="16"/>
        <v>-</v>
      </c>
      <c r="Y162" s="48" t="str">
        <f t="shared" si="16"/>
        <v>-</v>
      </c>
      <c r="Z162" s="48" t="str">
        <f t="shared" si="18"/>
        <v>Escola Básica de Juncal, Porto de Mós</v>
      </c>
      <c r="AA162" s="48" t="str">
        <f t="shared" si="18"/>
        <v>Escola Básica de Almoster, Santarém</v>
      </c>
      <c r="AB162" s="48" t="str">
        <f t="shared" si="18"/>
        <v>-</v>
      </c>
      <c r="AC162" s="48" t="str">
        <f t="shared" si="18"/>
        <v>Escola Básica de Casal dos Apréstimos, Ramada, Odivelas</v>
      </c>
      <c r="AD162" s="48" t="str">
        <f t="shared" si="19"/>
        <v>Escola Básica Prof. João Dias Agudo, Póvoa da Galega, Mafra</v>
      </c>
      <c r="AE162" s="48" t="str">
        <f t="shared" si="19"/>
        <v>Escola Básica do Cerco, Porto</v>
      </c>
      <c r="AF162" s="48" t="str">
        <f t="shared" si="19"/>
        <v>Escola Básica de Cajados, Palmela</v>
      </c>
      <c r="AG162" s="48" t="str">
        <f t="shared" si="19"/>
        <v>-</v>
      </c>
      <c r="AH162" s="48" t="str">
        <f t="shared" si="19"/>
        <v>Escola Básica n.º 1 de Sobreira, Paredes</v>
      </c>
      <c r="AI162" s="48" t="str">
        <f t="shared" si="19"/>
        <v>-</v>
      </c>
      <c r="AJ162" s="48" t="str">
        <f t="shared" si="19"/>
        <v>-</v>
      </c>
      <c r="AK162" s="48" t="str">
        <f t="shared" si="19"/>
        <v>Escola Secundária de Vouzela</v>
      </c>
    </row>
    <row r="163" spans="2:37" x14ac:dyDescent="0.3">
      <c r="B163" s="48" t="str">
        <f>D163&amp;COUNTIF($D$3:D163,D163)</f>
        <v>Entre Douro e Vouga70</v>
      </c>
      <c r="C163" t="s">
        <v>155</v>
      </c>
      <c r="D163" t="s">
        <v>121</v>
      </c>
      <c r="E163" t="s">
        <v>906</v>
      </c>
      <c r="F163" t="s">
        <v>907</v>
      </c>
      <c r="G163" t="s">
        <v>908</v>
      </c>
      <c r="H163" t="s">
        <v>909</v>
      </c>
      <c r="I163" s="50" t="s">
        <v>910</v>
      </c>
      <c r="M163">
        <v>161</v>
      </c>
      <c r="N163" s="48" t="str">
        <f t="shared" si="17"/>
        <v>-</v>
      </c>
      <c r="O163" s="48" t="str">
        <f t="shared" si="17"/>
        <v>Escola Básica de São Bartolomeu de Messines, Silves</v>
      </c>
      <c r="P163" s="48" t="str">
        <f t="shared" si="17"/>
        <v>-</v>
      </c>
      <c r="Q163" s="48" t="str">
        <f t="shared" si="17"/>
        <v>-</v>
      </c>
      <c r="R163" s="48" t="str">
        <f t="shared" si="17"/>
        <v>Escola Básica de Cabanões, Ovar</v>
      </c>
      <c r="S163" s="48" t="str">
        <f t="shared" si="17"/>
        <v>-</v>
      </c>
      <c r="T163" s="48" t="str">
        <f t="shared" si="17"/>
        <v>Escola Básica de Faia, Cabeceiras de Basto</v>
      </c>
      <c r="U163" s="48" t="str">
        <f t="shared" si="17"/>
        <v>-</v>
      </c>
      <c r="V163" s="48" t="str">
        <f t="shared" si="16"/>
        <v>-</v>
      </c>
      <c r="W163" s="48" t="str">
        <f t="shared" si="16"/>
        <v>Escola Básica de Miranda do Corvo</v>
      </c>
      <c r="X163" s="48" t="str">
        <f t="shared" si="16"/>
        <v>-</v>
      </c>
      <c r="Y163" s="48" t="str">
        <f t="shared" si="16"/>
        <v>-</v>
      </c>
      <c r="Z163" s="48" t="str">
        <f t="shared" si="18"/>
        <v>Escola Básica de Fonte do Oleiro, Porto de Mós</v>
      </c>
      <c r="AA163" s="48" t="str">
        <f t="shared" si="18"/>
        <v>Escola Básica Alexandre Herculano, Santarém</v>
      </c>
      <c r="AB163" s="48" t="str">
        <f t="shared" si="18"/>
        <v>-</v>
      </c>
      <c r="AC163" s="48" t="str">
        <f t="shared" si="18"/>
        <v>Escola Básica da Quinta da Condessa, Bairro da Condessa, Odivelas</v>
      </c>
      <c r="AD163" s="48" t="str">
        <f t="shared" si="19"/>
        <v>Escola Básica da Sapataria, Sobral de Monte Agraço</v>
      </c>
      <c r="AE163" s="48" t="str">
        <f t="shared" si="19"/>
        <v>Escola Básica e Secundária Dr. Augusto César Pires de Lima, Porto</v>
      </c>
      <c r="AF163" s="48" t="str">
        <f t="shared" si="19"/>
        <v>Escola Secundária de Palmela</v>
      </c>
      <c r="AG163" s="48" t="str">
        <f t="shared" si="19"/>
        <v>-</v>
      </c>
      <c r="AH163" s="48" t="str">
        <f t="shared" si="19"/>
        <v>Escola Básica de Recarei, Paredes</v>
      </c>
      <c r="AI163" s="48" t="str">
        <f t="shared" si="19"/>
        <v>-</v>
      </c>
      <c r="AJ163" s="48" t="str">
        <f t="shared" si="19"/>
        <v>-</v>
      </c>
      <c r="AK163" s="48" t="str">
        <f t="shared" si="19"/>
        <v>Escola Básica de Campia, Vouzela</v>
      </c>
    </row>
    <row r="164" spans="2:37" x14ac:dyDescent="0.3">
      <c r="B164" s="48" t="str">
        <f>D164&amp;COUNTIF($D$3:D164,D164)</f>
        <v>Entre Douro e Vouga71</v>
      </c>
      <c r="C164" t="s">
        <v>155</v>
      </c>
      <c r="D164" t="s">
        <v>121</v>
      </c>
      <c r="E164" t="s">
        <v>911</v>
      </c>
      <c r="F164" t="s">
        <v>862</v>
      </c>
      <c r="G164" t="s">
        <v>912</v>
      </c>
      <c r="H164" t="s">
        <v>913</v>
      </c>
      <c r="I164" s="50" t="s">
        <v>914</v>
      </c>
      <c r="M164">
        <v>162</v>
      </c>
      <c r="N164" s="48" t="str">
        <f t="shared" si="17"/>
        <v>-</v>
      </c>
      <c r="O164" s="48" t="str">
        <f t="shared" si="17"/>
        <v>Escola Básica Dr. António da Costa Contreiras, Armação de Pêra, Silves</v>
      </c>
      <c r="P164" s="48" t="str">
        <f t="shared" si="17"/>
        <v>-</v>
      </c>
      <c r="Q164" s="48" t="str">
        <f t="shared" si="17"/>
        <v>-</v>
      </c>
      <c r="R164" s="48" t="str">
        <f t="shared" si="17"/>
        <v>Escola Básica de São Donato, Ovar</v>
      </c>
      <c r="S164" s="48" t="str">
        <f t="shared" si="17"/>
        <v>-</v>
      </c>
      <c r="T164" s="48" t="str">
        <f t="shared" si="17"/>
        <v>Escola Básica de Pedraça, Cabeceiras de Basto</v>
      </c>
      <c r="U164" s="48" t="str">
        <f t="shared" si="17"/>
        <v>-</v>
      </c>
      <c r="V164" s="48" t="str">
        <f t="shared" si="16"/>
        <v>-</v>
      </c>
      <c r="W164" s="48" t="str">
        <f t="shared" si="16"/>
        <v>Escola Básica de Rio de Vide, Miranda do Corvo</v>
      </c>
      <c r="X164" s="48" t="str">
        <f t="shared" si="16"/>
        <v>-</v>
      </c>
      <c r="Y164" s="48" t="str">
        <f t="shared" si="16"/>
        <v>-</v>
      </c>
      <c r="Z164" s="48" t="str">
        <f t="shared" si="18"/>
        <v>Escola Básica de Porto de Mós</v>
      </c>
      <c r="AA164" s="48" t="str">
        <f t="shared" si="18"/>
        <v>Escola Básica da Póvoa de Santarém, Santarém</v>
      </c>
      <c r="AB164" s="48" t="str">
        <f t="shared" si="18"/>
        <v>-</v>
      </c>
      <c r="AC164" s="48" t="str">
        <f t="shared" si="18"/>
        <v>-</v>
      </c>
      <c r="AD164" s="48" t="str">
        <f t="shared" si="19"/>
        <v>Escola Básica e Secundária Joaquim Inácio da Cruz Sobral, Sobral de Monte Agraço</v>
      </c>
      <c r="AE164" s="48" t="str">
        <f t="shared" si="19"/>
        <v>Escola Básica Augusto Lessa, Porto</v>
      </c>
      <c r="AF164" s="48" t="str">
        <f t="shared" si="19"/>
        <v>Escola Básica n.º 1 de Brejos do Assa, Palmela</v>
      </c>
      <c r="AG164" s="48" t="str">
        <f t="shared" si="19"/>
        <v>-</v>
      </c>
      <c r="AH164" s="48" t="str">
        <f t="shared" si="19"/>
        <v>Escola Básica de Duas Igrejas, Paredes</v>
      </c>
      <c r="AI164" s="48" t="str">
        <f t="shared" si="19"/>
        <v>-</v>
      </c>
      <c r="AJ164" s="48" t="str">
        <f t="shared" si="19"/>
        <v>-</v>
      </c>
      <c r="AK164" s="48" t="str">
        <f t="shared" si="19"/>
        <v>Escola Básica de Paços de Vilharigues, Vouzela</v>
      </c>
    </row>
    <row r="165" spans="2:37" x14ac:dyDescent="0.3">
      <c r="B165" s="48" t="str">
        <f>D165&amp;COUNTIF($D$3:D165,D165)</f>
        <v>Entre Douro e Vouga72</v>
      </c>
      <c r="C165" t="s">
        <v>155</v>
      </c>
      <c r="D165" t="s">
        <v>121</v>
      </c>
      <c r="E165" t="s">
        <v>915</v>
      </c>
      <c r="F165" t="s">
        <v>916</v>
      </c>
      <c r="G165" t="s">
        <v>917</v>
      </c>
      <c r="H165" t="s">
        <v>918</v>
      </c>
      <c r="I165" s="50" t="s">
        <v>919</v>
      </c>
      <c r="M165">
        <v>163</v>
      </c>
      <c r="N165" s="48" t="str">
        <f t="shared" si="17"/>
        <v>-</v>
      </c>
      <c r="O165" s="48" t="str">
        <f t="shared" si="17"/>
        <v>Escola Básica n.º 1 de Algoz, Silves</v>
      </c>
      <c r="P165" s="48" t="str">
        <f t="shared" si="17"/>
        <v>-</v>
      </c>
      <c r="Q165" s="48" t="str">
        <f t="shared" si="17"/>
        <v>-</v>
      </c>
      <c r="R165" s="48" t="str">
        <f t="shared" si="17"/>
        <v>Escola Básica de Murteira, Ovar</v>
      </c>
      <c r="S165" s="48" t="str">
        <f t="shared" si="17"/>
        <v>-</v>
      </c>
      <c r="T165" s="48" t="str">
        <f t="shared" si="17"/>
        <v>Escola Básica de Ferreirinha, Cabeceiras de Basto</v>
      </c>
      <c r="U165" s="48" t="str">
        <f t="shared" si="17"/>
        <v>-</v>
      </c>
      <c r="V165" s="48" t="str">
        <f t="shared" si="16"/>
        <v>-</v>
      </c>
      <c r="W165" s="48" t="str">
        <f t="shared" si="16"/>
        <v>Escola Básica de Semide, Miranda do Corvo</v>
      </c>
      <c r="X165" s="48" t="str">
        <f t="shared" si="16"/>
        <v>-</v>
      </c>
      <c r="Y165" s="48" t="str">
        <f t="shared" si="16"/>
        <v>-</v>
      </c>
      <c r="Z165" s="48" t="str">
        <f t="shared" si="18"/>
        <v>Escola Básica n.º 2 de Mira de Aire, Porto de Mós</v>
      </c>
      <c r="AA165" s="48" t="str">
        <f t="shared" si="18"/>
        <v>Escola Básica de Amiais de Baixo, Santarém</v>
      </c>
      <c r="AB165" s="48" t="str">
        <f t="shared" si="18"/>
        <v>-</v>
      </c>
      <c r="AC165" s="48" t="str">
        <f t="shared" si="18"/>
        <v>-</v>
      </c>
      <c r="AD165" s="48" t="str">
        <f t="shared" si="19"/>
        <v>Escola Básica de Sobral de Monte Agraço e Santo Quintino</v>
      </c>
      <c r="AE165" s="48" t="str">
        <f t="shared" si="19"/>
        <v>Escola Básica da Vilarinha, Porto</v>
      </c>
      <c r="AF165" s="48" t="str">
        <f t="shared" si="19"/>
        <v>Escola Básica de Algeruz-Lau, Palmela</v>
      </c>
      <c r="AG165" s="48" t="str">
        <f t="shared" si="19"/>
        <v>-</v>
      </c>
      <c r="AH165" s="48" t="str">
        <f t="shared" si="19"/>
        <v>Escola Básica n.º 1 de Lordelo, Paredes</v>
      </c>
      <c r="AI165" s="48" t="str">
        <f t="shared" si="19"/>
        <v>-</v>
      </c>
      <c r="AJ165" s="48" t="str">
        <f t="shared" si="19"/>
        <v>-</v>
      </c>
      <c r="AK165" s="48" t="str">
        <f t="shared" si="19"/>
        <v>Escola Básica de Fataunços, Vouzela</v>
      </c>
    </row>
    <row r="166" spans="2:37" x14ac:dyDescent="0.3">
      <c r="B166" s="48" t="str">
        <f>D166&amp;COUNTIF($D$3:D166,D166)</f>
        <v>Entre Douro e Vouga73</v>
      </c>
      <c r="C166" t="s">
        <v>155</v>
      </c>
      <c r="D166" t="s">
        <v>121</v>
      </c>
      <c r="E166" t="s">
        <v>920</v>
      </c>
      <c r="F166" t="s">
        <v>907</v>
      </c>
      <c r="G166" t="s">
        <v>921</v>
      </c>
      <c r="H166" t="s">
        <v>922</v>
      </c>
      <c r="I166" s="50" t="s">
        <v>923</v>
      </c>
      <c r="M166">
        <v>164</v>
      </c>
      <c r="N166" s="48" t="str">
        <f t="shared" si="17"/>
        <v>-</v>
      </c>
      <c r="O166" s="48" t="str">
        <f t="shared" si="17"/>
        <v>Escola Básica de São Marcos da Serra, Silves</v>
      </c>
      <c r="P166" s="48" t="str">
        <f t="shared" si="17"/>
        <v>-</v>
      </c>
      <c r="Q166" s="48" t="str">
        <f t="shared" si="17"/>
        <v>-</v>
      </c>
      <c r="R166" s="48" t="str">
        <f t="shared" si="17"/>
        <v>Escola Secundária de Esmoriz, Ovar</v>
      </c>
      <c r="S166" s="48" t="str">
        <f t="shared" si="17"/>
        <v>-</v>
      </c>
      <c r="T166" s="48" t="str">
        <f t="shared" si="17"/>
        <v>Escola Básica do Arco de Baúlhe, Cabeceiras de Basto</v>
      </c>
      <c r="U166" s="48" t="str">
        <f t="shared" si="17"/>
        <v>-</v>
      </c>
      <c r="V166" s="48" t="str">
        <f t="shared" si="16"/>
        <v>-</v>
      </c>
      <c r="W166" s="48" t="str">
        <f t="shared" si="16"/>
        <v>Escola Básica de Moinhos, Miranda do Corvo</v>
      </c>
      <c r="X166" s="48" t="str">
        <f t="shared" si="16"/>
        <v>-</v>
      </c>
      <c r="Y166" s="48" t="str">
        <f t="shared" si="16"/>
        <v>-</v>
      </c>
      <c r="Z166" s="48" t="str">
        <f t="shared" si="18"/>
        <v>Escola Básica de Arrimal, Porto de Mós</v>
      </c>
      <c r="AA166" s="48" t="str">
        <f t="shared" si="18"/>
        <v>Escola Básica D. João II, Santarém</v>
      </c>
      <c r="AB166" s="48" t="str">
        <f t="shared" si="18"/>
        <v>-</v>
      </c>
      <c r="AC166" s="48" t="str">
        <f t="shared" si="18"/>
        <v>-</v>
      </c>
      <c r="AD166" s="48" t="str">
        <f t="shared" si="19"/>
        <v>Escola Básica de Pero Negro, Sobral de Monte Agraço</v>
      </c>
      <c r="AE166" s="48" t="str">
        <f t="shared" si="19"/>
        <v>Escola Básica do Campo 24 de Agosto, Porto</v>
      </c>
      <c r="AF166" s="48" t="str">
        <f t="shared" si="19"/>
        <v>Escola Básica n.º 1 de Águas de Moura, Palmela</v>
      </c>
      <c r="AG166" s="48" t="str">
        <f t="shared" si="19"/>
        <v>-</v>
      </c>
      <c r="AH166" s="48" t="str">
        <f t="shared" si="19"/>
        <v>Escola Básica de Sobrosa, Paredes</v>
      </c>
      <c r="AI166" s="48" t="str">
        <f t="shared" si="19"/>
        <v>-</v>
      </c>
      <c r="AJ166" s="48" t="str">
        <f t="shared" si="19"/>
        <v>-</v>
      </c>
      <c r="AK166" s="48" t="str">
        <f t="shared" si="19"/>
        <v>Escola Básica de Viladra, Vouzela</v>
      </c>
    </row>
    <row r="167" spans="2:37" x14ac:dyDescent="0.3">
      <c r="B167" s="48" t="str">
        <f>D167&amp;COUNTIF($D$3:D167,D167)</f>
        <v>Entre Douro e Vouga74</v>
      </c>
      <c r="C167" t="s">
        <v>155</v>
      </c>
      <c r="D167" t="s">
        <v>121</v>
      </c>
      <c r="E167" t="s">
        <v>924</v>
      </c>
      <c r="F167" t="s">
        <v>925</v>
      </c>
      <c r="G167" t="s">
        <v>926</v>
      </c>
      <c r="H167" t="s">
        <v>927</v>
      </c>
      <c r="I167" s="50" t="s">
        <v>928</v>
      </c>
      <c r="M167">
        <v>165</v>
      </c>
      <c r="N167" s="48" t="str">
        <f t="shared" si="17"/>
        <v>-</v>
      </c>
      <c r="O167" s="48" t="str">
        <f t="shared" si="17"/>
        <v>Escola Básica de Alcantarilha, Silves</v>
      </c>
      <c r="P167" s="48" t="str">
        <f t="shared" si="17"/>
        <v>-</v>
      </c>
      <c r="Q167" s="48" t="str">
        <f t="shared" si="17"/>
        <v>-</v>
      </c>
      <c r="R167" s="48" t="str">
        <f t="shared" si="17"/>
        <v>Escola Básica de Paradela do Vouga, Sever do Vouga</v>
      </c>
      <c r="S167" s="48" t="str">
        <f t="shared" si="17"/>
        <v>-</v>
      </c>
      <c r="T167" s="48" t="str">
        <f t="shared" si="17"/>
        <v>Escola Básica de Gondarém, Cabeceiras de Basto</v>
      </c>
      <c r="U167" s="48" t="str">
        <f t="shared" si="17"/>
        <v>-</v>
      </c>
      <c r="V167" s="48" t="str">
        <f t="shared" si="16"/>
        <v>-</v>
      </c>
      <c r="W167" s="48" t="str">
        <f t="shared" si="16"/>
        <v>Escola Básica de Vila Nova, Miranda do Corvo</v>
      </c>
      <c r="X167" s="48" t="str">
        <f t="shared" si="16"/>
        <v>-</v>
      </c>
      <c r="Y167" s="48" t="str">
        <f t="shared" si="16"/>
        <v>-</v>
      </c>
      <c r="Z167" s="48" t="str">
        <f t="shared" si="18"/>
        <v>Escola Básica de São Jorge, Porto de Mós</v>
      </c>
      <c r="AA167" s="48" t="str">
        <f t="shared" si="18"/>
        <v>Escola Básica da Moçarria, Santarém</v>
      </c>
      <c r="AB167" s="48" t="str">
        <f t="shared" si="18"/>
        <v>-</v>
      </c>
      <c r="AC167" s="48" t="str">
        <f t="shared" si="18"/>
        <v>-</v>
      </c>
      <c r="AD167" s="48" t="str">
        <f t="shared" si="19"/>
        <v>Escola Básica de Orjariça, Torres Vedras</v>
      </c>
      <c r="AE167" s="48" t="str">
        <f t="shared" si="19"/>
        <v>Escola Básica da Torrinha, Porto</v>
      </c>
      <c r="AF167" s="48" t="str">
        <f t="shared" si="19"/>
        <v>Escola Básica de Cabanas, Palmela</v>
      </c>
      <c r="AG167" s="48" t="str">
        <f t="shared" si="19"/>
        <v>-</v>
      </c>
      <c r="AH167" s="48" t="str">
        <f t="shared" si="19"/>
        <v>Escola Básica de Cete, Paredes</v>
      </c>
      <c r="AI167" s="48" t="str">
        <f t="shared" si="19"/>
        <v>-</v>
      </c>
      <c r="AJ167" s="48" t="str">
        <f t="shared" si="19"/>
        <v>-</v>
      </c>
      <c r="AK167" s="48" t="str">
        <f t="shared" si="19"/>
        <v>Escola Básica de Igreja, Ventosa, Vouzela</v>
      </c>
    </row>
    <row r="168" spans="2:37" x14ac:dyDescent="0.3">
      <c r="B168" s="48" t="str">
        <f>D168&amp;COUNTIF($D$3:D168,D168)</f>
        <v>Entre Douro e Vouga75</v>
      </c>
      <c r="C168" t="s">
        <v>155</v>
      </c>
      <c r="D168" t="s">
        <v>121</v>
      </c>
      <c r="E168" t="s">
        <v>929</v>
      </c>
      <c r="F168" t="s">
        <v>930</v>
      </c>
      <c r="G168" t="s">
        <v>931</v>
      </c>
      <c r="H168" t="s">
        <v>932</v>
      </c>
      <c r="I168" s="50" t="s">
        <v>933</v>
      </c>
      <c r="M168">
        <v>166</v>
      </c>
      <c r="N168" s="48" t="str">
        <f t="shared" si="17"/>
        <v>-</v>
      </c>
      <c r="O168" s="48" t="str">
        <f t="shared" si="17"/>
        <v>Escola Básica n.º 2 de Silves</v>
      </c>
      <c r="P168" s="48" t="str">
        <f t="shared" si="17"/>
        <v>-</v>
      </c>
      <c r="Q168" s="48" t="str">
        <f t="shared" si="17"/>
        <v>-</v>
      </c>
      <c r="R168" s="48" t="str">
        <f t="shared" si="17"/>
        <v>Escola Básica de Rocas do Vouga, Sever do Vouga</v>
      </c>
      <c r="S168" s="48" t="str">
        <f t="shared" si="17"/>
        <v>-</v>
      </c>
      <c r="T168" s="48" t="str">
        <f t="shared" si="17"/>
        <v>Escola Básica Prof.ª Filomena Mesquita, Cerca dos Frades, Cabeceiras de Basto</v>
      </c>
      <c r="U168" s="48" t="str">
        <f t="shared" si="17"/>
        <v>-</v>
      </c>
      <c r="V168" s="48" t="str">
        <f t="shared" si="16"/>
        <v>-</v>
      </c>
      <c r="W168" s="48" t="str">
        <f t="shared" si="16"/>
        <v>Escola Básica e Secundária José Falcão, Miranda do Corvo</v>
      </c>
      <c r="X168" s="48" t="str">
        <f t="shared" si="16"/>
        <v>-</v>
      </c>
      <c r="Y168" s="48" t="str">
        <f t="shared" si="16"/>
        <v>-</v>
      </c>
      <c r="Z168" s="48" t="str">
        <f t="shared" si="18"/>
        <v>Escola Básica de Serro Ventoso, Porto de Mós</v>
      </c>
      <c r="AA168" s="48" t="str">
        <f t="shared" si="18"/>
        <v>Escola Básica do Mergulhão, Santarém</v>
      </c>
      <c r="AB168" s="48" t="str">
        <f t="shared" si="18"/>
        <v>-</v>
      </c>
      <c r="AC168" s="48" t="str">
        <f t="shared" si="18"/>
        <v>-</v>
      </c>
      <c r="AD168" s="48" t="str">
        <f t="shared" si="19"/>
        <v>Escola Básica de Ventosa, Torres Vedras</v>
      </c>
      <c r="AE168" s="48" t="str">
        <f t="shared" si="19"/>
        <v>Escola Secundária António Nobre, Porto</v>
      </c>
      <c r="AF168" s="48" t="str">
        <f t="shared" si="19"/>
        <v>Escola Básica Zeca Afonso, Pinhal Novo, Palmela</v>
      </c>
      <c r="AG168" s="48" t="str">
        <f t="shared" si="19"/>
        <v>-</v>
      </c>
      <c r="AH168" s="48" t="str">
        <f t="shared" si="19"/>
        <v>Escola Básica n.º 2 de Lordelo, Paredes</v>
      </c>
      <c r="AI168" s="48" t="str">
        <f t="shared" si="19"/>
        <v>-</v>
      </c>
      <c r="AJ168" s="48" t="str">
        <f t="shared" si="19"/>
        <v>-</v>
      </c>
      <c r="AK168" s="48" t="str">
        <f t="shared" si="19"/>
        <v>Escola Básica de Vouzela</v>
      </c>
    </row>
    <row r="169" spans="2:37" x14ac:dyDescent="0.3">
      <c r="B169" s="48" t="str">
        <f>D169&amp;COUNTIF($D$3:D169,D169)</f>
        <v>Entre Douro e Vouga76</v>
      </c>
      <c r="C169" t="s">
        <v>155</v>
      </c>
      <c r="D169" t="s">
        <v>121</v>
      </c>
      <c r="E169" t="s">
        <v>934</v>
      </c>
      <c r="F169" t="s">
        <v>820</v>
      </c>
      <c r="G169" t="s">
        <v>935</v>
      </c>
      <c r="H169" t="s">
        <v>936</v>
      </c>
      <c r="I169" s="50" t="s">
        <v>937</v>
      </c>
      <c r="M169">
        <v>167</v>
      </c>
      <c r="N169" s="48" t="str">
        <f t="shared" si="17"/>
        <v>-</v>
      </c>
      <c r="O169" s="48" t="str">
        <f t="shared" si="17"/>
        <v>Escola Secundária de Silves</v>
      </c>
      <c r="P169" s="48" t="str">
        <f t="shared" si="17"/>
        <v>-</v>
      </c>
      <c r="Q169" s="48" t="str">
        <f t="shared" si="17"/>
        <v>-</v>
      </c>
      <c r="R169" s="48" t="str">
        <f t="shared" si="17"/>
        <v>Escola Básica de Cedrim, Sever do Vouga</v>
      </c>
      <c r="S169" s="48" t="str">
        <f t="shared" si="17"/>
        <v>-</v>
      </c>
      <c r="T169" s="48" t="str">
        <f t="shared" si="17"/>
        <v>Escola Básica de Celorico de Basto</v>
      </c>
      <c r="U169" s="48" t="str">
        <f t="shared" si="17"/>
        <v>-</v>
      </c>
      <c r="V169" s="48" t="str">
        <f t="shared" si="16"/>
        <v>-</v>
      </c>
      <c r="W169" s="48" t="str">
        <f t="shared" si="16"/>
        <v>Escola Básica de Pereira, Miranda do Corvo</v>
      </c>
      <c r="X169" s="48" t="str">
        <f t="shared" si="16"/>
        <v>-</v>
      </c>
      <c r="Y169" s="48" t="str">
        <f t="shared" si="16"/>
        <v>-</v>
      </c>
      <c r="Z169" s="48" t="str">
        <f t="shared" si="18"/>
        <v>Escola Básica de Casais Garridos, Porto de Mós</v>
      </c>
      <c r="AA169" s="48" t="str">
        <f t="shared" si="18"/>
        <v>Escola Básica de Arneiro das Milhariças, Santarém</v>
      </c>
      <c r="AB169" s="48" t="str">
        <f t="shared" si="18"/>
        <v>-</v>
      </c>
      <c r="AC169" s="48" t="str">
        <f t="shared" si="18"/>
        <v>-</v>
      </c>
      <c r="AD169" s="48" t="str">
        <f t="shared" si="19"/>
        <v>Escola Básica do Barro, Torres Vedras</v>
      </c>
      <c r="AE169" s="48" t="str">
        <f t="shared" si="19"/>
        <v>Escola Básica de São Miguel de Nevogilde, Porto</v>
      </c>
      <c r="AF169" s="48" t="str">
        <f t="shared" si="19"/>
        <v>Escola Básica António Matos Fortuna, Quinta do Anjo, Palmela</v>
      </c>
      <c r="AG169" s="48" t="str">
        <f t="shared" si="19"/>
        <v>-</v>
      </c>
      <c r="AH169" s="48" t="str">
        <f t="shared" si="19"/>
        <v>Escola Básica de Bitarães, Paredes</v>
      </c>
      <c r="AI169" s="48" t="str">
        <f t="shared" si="19"/>
        <v>-</v>
      </c>
      <c r="AJ169" s="48" t="str">
        <f t="shared" si="19"/>
        <v>-</v>
      </c>
      <c r="AK169" s="48" t="str">
        <f t="shared" si="19"/>
        <v>-</v>
      </c>
    </row>
    <row r="170" spans="2:37" x14ac:dyDescent="0.3">
      <c r="B170" s="48" t="str">
        <f>D170&amp;COUNTIF($D$3:D170,D170)</f>
        <v>Entre Douro e Vouga77</v>
      </c>
      <c r="C170" t="s">
        <v>155</v>
      </c>
      <c r="D170" t="s">
        <v>121</v>
      </c>
      <c r="E170" t="s">
        <v>938</v>
      </c>
      <c r="F170" t="s">
        <v>902</v>
      </c>
      <c r="G170" t="s">
        <v>939</v>
      </c>
      <c r="H170" t="s">
        <v>940</v>
      </c>
      <c r="I170" s="50" t="s">
        <v>941</v>
      </c>
      <c r="M170">
        <v>168</v>
      </c>
      <c r="N170" s="48" t="str">
        <f t="shared" si="17"/>
        <v>-</v>
      </c>
      <c r="O170" s="48" t="str">
        <f t="shared" si="17"/>
        <v>Escola Básica n.º 1 de Silves</v>
      </c>
      <c r="P170" s="48" t="str">
        <f t="shared" si="17"/>
        <v>-</v>
      </c>
      <c r="Q170" s="48" t="str">
        <f t="shared" si="17"/>
        <v>-</v>
      </c>
      <c r="R170" s="48" t="str">
        <f t="shared" si="17"/>
        <v>Escola Básica e Secundária de Sever do Vouga</v>
      </c>
      <c r="S170" s="48" t="str">
        <f t="shared" si="17"/>
        <v>-</v>
      </c>
      <c r="T170" s="48" t="str">
        <f t="shared" si="17"/>
        <v>Escola Básica n.º 1 da Mota, Celorico de Basto</v>
      </c>
      <c r="U170" s="48" t="str">
        <f t="shared" si="17"/>
        <v>-</v>
      </c>
      <c r="V170" s="48" t="str">
        <f t="shared" si="16"/>
        <v>-</v>
      </c>
      <c r="W170" s="48" t="str">
        <f t="shared" si="16"/>
        <v>Escola Básica de Lamas, Miranda do Corvo</v>
      </c>
      <c r="X170" s="48" t="str">
        <f t="shared" si="16"/>
        <v>-</v>
      </c>
      <c r="Y170" s="48" t="str">
        <f t="shared" si="16"/>
        <v>-</v>
      </c>
      <c r="Z170" s="48" t="str">
        <f t="shared" si="18"/>
        <v>Escola Básica de Cumeira de Cima, Porto de Mós</v>
      </c>
      <c r="AA170" s="48" t="str">
        <f t="shared" si="18"/>
        <v>Escola Básica do Sardoal</v>
      </c>
      <c r="AB170" s="48" t="str">
        <f t="shared" si="18"/>
        <v>-</v>
      </c>
      <c r="AC170" s="48" t="str">
        <f t="shared" si="18"/>
        <v>-</v>
      </c>
      <c r="AD170" s="48" t="str">
        <f t="shared" si="19"/>
        <v>Escola Básica da Conquinha, Torres Vedras</v>
      </c>
      <c r="AE170" s="48" t="str">
        <f t="shared" si="19"/>
        <v>Escola Básica das Florinhas, Porto</v>
      </c>
      <c r="AF170" s="48" t="str">
        <f t="shared" si="19"/>
        <v>Escola Básica dos Redondos, Seixal</v>
      </c>
      <c r="AG170" s="48" t="str">
        <f t="shared" si="19"/>
        <v>-</v>
      </c>
      <c r="AH170" s="48" t="str">
        <f t="shared" si="19"/>
        <v>Escola Básica e Secundária de Cristelo, Paredes</v>
      </c>
      <c r="AI170" s="48" t="str">
        <f t="shared" si="19"/>
        <v>-</v>
      </c>
      <c r="AJ170" s="48" t="str">
        <f t="shared" si="19"/>
        <v>-</v>
      </c>
      <c r="AK170" s="48" t="str">
        <f t="shared" si="19"/>
        <v>-</v>
      </c>
    </row>
    <row r="171" spans="2:37" x14ac:dyDescent="0.3">
      <c r="B171" s="48" t="str">
        <f>D171&amp;COUNTIF($D$3:D171,D171)</f>
        <v>Entre Douro e Vouga78</v>
      </c>
      <c r="C171" t="s">
        <v>155</v>
      </c>
      <c r="D171" t="s">
        <v>121</v>
      </c>
      <c r="E171" t="s">
        <v>942</v>
      </c>
      <c r="F171" t="s">
        <v>797</v>
      </c>
      <c r="G171" t="s">
        <v>943</v>
      </c>
      <c r="H171" t="s">
        <v>944</v>
      </c>
      <c r="I171" s="50" t="s">
        <v>945</v>
      </c>
      <c r="M171">
        <v>169</v>
      </c>
      <c r="N171" s="48" t="str">
        <f t="shared" si="17"/>
        <v>-</v>
      </c>
      <c r="O171" s="48" t="str">
        <f t="shared" si="17"/>
        <v>Escola Básica Dr. Garcia Domingues, Silves</v>
      </c>
      <c r="P171" s="48" t="str">
        <f t="shared" si="17"/>
        <v>-</v>
      </c>
      <c r="Q171" s="48" t="str">
        <f t="shared" si="17"/>
        <v>-</v>
      </c>
      <c r="R171" s="48" t="str">
        <f t="shared" si="17"/>
        <v>Escola Básica de Talhadas, Sever do Vouga</v>
      </c>
      <c r="S171" s="48" t="str">
        <f t="shared" si="17"/>
        <v>-</v>
      </c>
      <c r="T171" s="48" t="str">
        <f t="shared" si="17"/>
        <v>Escola Básica de Fermil, Celorico de Basto</v>
      </c>
      <c r="U171" s="48" t="str">
        <f t="shared" si="17"/>
        <v>-</v>
      </c>
      <c r="V171" s="48" t="str">
        <f t="shared" si="16"/>
        <v>-</v>
      </c>
      <c r="W171" s="48" t="str">
        <f t="shared" si="16"/>
        <v>Escola Básica Professor Doutor Ferrer Correia, Senhor da Serra, Miranda do Corvo</v>
      </c>
      <c r="X171" s="48" t="str">
        <f t="shared" si="16"/>
        <v>-</v>
      </c>
      <c r="Y171" s="48" t="str">
        <f t="shared" si="16"/>
        <v>-</v>
      </c>
      <c r="Z171" s="48" t="str">
        <f t="shared" si="18"/>
        <v>Escola Básica de Alqueidão da Serra, Porto de Mós</v>
      </c>
      <c r="AA171" s="48" t="str">
        <f t="shared" si="18"/>
        <v>Escola Básica e Secundária Dr.ª Judite Andrade, Sardoal</v>
      </c>
      <c r="AB171" s="48" t="str">
        <f t="shared" si="18"/>
        <v>-</v>
      </c>
      <c r="AC171" s="48" t="str">
        <f t="shared" si="18"/>
        <v>-</v>
      </c>
      <c r="AD171" s="48" t="str">
        <f t="shared" si="19"/>
        <v>Escola Básica da Póvoa de Penafirme, Torres Vedras</v>
      </c>
      <c r="AE171" s="48" t="str">
        <f t="shared" si="19"/>
        <v>Escola Básica do Lagarteiro, Porto</v>
      </c>
      <c r="AF171" s="48" t="str">
        <f t="shared" si="19"/>
        <v>Escola Básica Dr. António Augusto Louro, Arrentela, Seixal</v>
      </c>
      <c r="AG171" s="48" t="str">
        <f t="shared" si="19"/>
        <v>-</v>
      </c>
      <c r="AH171" s="48" t="str">
        <f t="shared" si="19"/>
        <v>Escola Básica e Secundária de Lordelo, Paredes</v>
      </c>
      <c r="AI171" s="48" t="str">
        <f t="shared" si="19"/>
        <v>-</v>
      </c>
      <c r="AJ171" s="48" t="str">
        <f t="shared" si="19"/>
        <v>-</v>
      </c>
      <c r="AK171" s="48" t="str">
        <f t="shared" si="19"/>
        <v>-</v>
      </c>
    </row>
    <row r="172" spans="2:37" x14ac:dyDescent="0.3">
      <c r="B172" s="48" t="str">
        <f>D172&amp;COUNTIF($D$3:D172,D172)</f>
        <v>Entre Douro e Vouga79</v>
      </c>
      <c r="C172" t="s">
        <v>155</v>
      </c>
      <c r="D172" t="s">
        <v>121</v>
      </c>
      <c r="E172" t="s">
        <v>946</v>
      </c>
      <c r="F172" t="s">
        <v>907</v>
      </c>
      <c r="G172" t="s">
        <v>947</v>
      </c>
      <c r="H172" t="s">
        <v>948</v>
      </c>
      <c r="I172" s="50" t="s">
        <v>949</v>
      </c>
      <c r="M172">
        <v>170</v>
      </c>
      <c r="N172" s="48" t="str">
        <f t="shared" si="17"/>
        <v>-</v>
      </c>
      <c r="O172" s="48" t="str">
        <f t="shared" si="17"/>
        <v>Escola Básica de Tunes, Silves</v>
      </c>
      <c r="P172" s="48" t="str">
        <f t="shared" si="17"/>
        <v>-</v>
      </c>
      <c r="Q172" s="48" t="str">
        <f t="shared" si="17"/>
        <v>-</v>
      </c>
      <c r="R172" s="48" t="str">
        <f t="shared" si="17"/>
        <v>Escola Básica de Sever do Vouga</v>
      </c>
      <c r="S172" s="48" t="str">
        <f t="shared" si="17"/>
        <v>-</v>
      </c>
      <c r="T172" s="48" t="str">
        <f t="shared" si="17"/>
        <v>Escola Básica n.º 1 de Gandarela, Celorico de Basto</v>
      </c>
      <c r="U172" s="48" t="str">
        <f t="shared" si="17"/>
        <v>-</v>
      </c>
      <c r="V172" s="48" t="str">
        <f t="shared" si="16"/>
        <v>-</v>
      </c>
      <c r="W172" s="48" t="str">
        <f t="shared" si="16"/>
        <v>Escola Básica de Montemor-o-Velho</v>
      </c>
      <c r="X172" s="48" t="str">
        <f t="shared" si="16"/>
        <v>-</v>
      </c>
      <c r="Y172" s="48" t="str">
        <f t="shared" si="16"/>
        <v>-</v>
      </c>
      <c r="Z172" s="48" t="str">
        <f t="shared" si="18"/>
        <v>Escola Básica de Calvaria de Cima, Porto de Mós</v>
      </c>
      <c r="AA172" s="48" t="str">
        <f t="shared" si="18"/>
        <v>Escola Básica de Casais, Tomar</v>
      </c>
      <c r="AB172" s="48" t="str">
        <f t="shared" si="18"/>
        <v>-</v>
      </c>
      <c r="AC172" s="48" t="str">
        <f t="shared" si="18"/>
        <v>-</v>
      </c>
      <c r="AD172" s="48" t="str">
        <f t="shared" si="19"/>
        <v>Escola Básica da Fonte Grada, Torres Vedras</v>
      </c>
      <c r="AE172" s="48" t="str">
        <f t="shared" si="19"/>
        <v>Escola Básica e Secundária Leonardo Coimbra - Filho, Porto</v>
      </c>
      <c r="AF172" s="48" t="str">
        <f t="shared" si="19"/>
        <v>Escola Básica da Quinta de Santa Marta de Corroios, Seixal</v>
      </c>
      <c r="AG172" s="48" t="str">
        <f t="shared" si="19"/>
        <v>-</v>
      </c>
      <c r="AH172" s="48" t="str">
        <f t="shared" si="19"/>
        <v>Escola Básica n.º 2 de Paredes</v>
      </c>
      <c r="AI172" s="48" t="str">
        <f t="shared" si="19"/>
        <v>-</v>
      </c>
      <c r="AJ172" s="48" t="str">
        <f t="shared" si="19"/>
        <v>-</v>
      </c>
      <c r="AK172" s="48" t="str">
        <f t="shared" si="19"/>
        <v>-</v>
      </c>
    </row>
    <row r="173" spans="2:37" x14ac:dyDescent="0.3">
      <c r="B173" s="48" t="str">
        <f>D173&amp;COUNTIF($D$3:D173,D173)</f>
        <v>Entre Douro e Vouga80</v>
      </c>
      <c r="C173" t="s">
        <v>155</v>
      </c>
      <c r="D173" t="s">
        <v>121</v>
      </c>
      <c r="E173" t="s">
        <v>950</v>
      </c>
      <c r="F173" t="s">
        <v>797</v>
      </c>
      <c r="G173" t="s">
        <v>951</v>
      </c>
      <c r="H173" t="s">
        <v>952</v>
      </c>
      <c r="I173" s="50" t="s">
        <v>953</v>
      </c>
      <c r="M173">
        <v>171</v>
      </c>
      <c r="N173" s="48" t="str">
        <f t="shared" si="17"/>
        <v>-</v>
      </c>
      <c r="O173" s="48" t="str">
        <f t="shared" si="17"/>
        <v>Escola Básica João de Deus, São Bartolomeu de Messines, Silves</v>
      </c>
      <c r="P173" s="48" t="str">
        <f t="shared" si="17"/>
        <v>-</v>
      </c>
      <c r="Q173" s="48" t="str">
        <f t="shared" si="17"/>
        <v>-</v>
      </c>
      <c r="R173" s="48" t="str">
        <f t="shared" si="17"/>
        <v>Escola Básica de Fonte de Angeão, Vagos</v>
      </c>
      <c r="S173" s="48" t="str">
        <f t="shared" si="17"/>
        <v>-</v>
      </c>
      <c r="T173" s="48" t="str">
        <f t="shared" si="17"/>
        <v>Escola Básica de Gandarela, Celorico de Basto</v>
      </c>
      <c r="U173" s="48" t="str">
        <f t="shared" si="17"/>
        <v>-</v>
      </c>
      <c r="V173" s="48" t="str">
        <f t="shared" si="16"/>
        <v>-</v>
      </c>
      <c r="W173" s="48" t="str">
        <f t="shared" si="16"/>
        <v>Escola Básica de Pereira, Montemor-o-Velho</v>
      </c>
      <c r="X173" s="48" t="str">
        <f t="shared" si="16"/>
        <v>-</v>
      </c>
      <c r="Y173" s="48" t="str">
        <f t="shared" si="16"/>
        <v>-</v>
      </c>
      <c r="Z173" s="48" t="str">
        <f t="shared" si="18"/>
        <v>Escola Básica e Secundária de Mira de Aire, Porto de Mós</v>
      </c>
      <c r="AA173" s="48" t="str">
        <f t="shared" si="18"/>
        <v>Escola Básica de Vale do Calvo, Tomar</v>
      </c>
      <c r="AB173" s="48" t="str">
        <f t="shared" si="18"/>
        <v>-</v>
      </c>
      <c r="AC173" s="48" t="str">
        <f t="shared" si="18"/>
        <v>-</v>
      </c>
      <c r="AD173" s="48" t="str">
        <f t="shared" si="19"/>
        <v>Escola Básica de Outeiro da Cabeça, Torres Vedras</v>
      </c>
      <c r="AE173" s="48" t="str">
        <f t="shared" si="19"/>
        <v>Escola Básica Fernão de Magalhães, Porto</v>
      </c>
      <c r="AF173" s="48" t="str">
        <f t="shared" si="19"/>
        <v>Escola Básica de Pinhal de Frades, Seixal</v>
      </c>
      <c r="AG173" s="48" t="str">
        <f t="shared" si="19"/>
        <v>-</v>
      </c>
      <c r="AH173" s="48" t="str">
        <f t="shared" si="19"/>
        <v>Escola Básica e Secundária de Sobreira, Paredes</v>
      </c>
      <c r="AI173" s="48" t="str">
        <f t="shared" si="19"/>
        <v>-</v>
      </c>
      <c r="AJ173" s="48" t="str">
        <f t="shared" si="19"/>
        <v>-</v>
      </c>
      <c r="AK173" s="48" t="str">
        <f t="shared" si="19"/>
        <v>-</v>
      </c>
    </row>
    <row r="174" spans="2:37" x14ac:dyDescent="0.3">
      <c r="B174" s="48" t="str">
        <f>D174&amp;COUNTIF($D$3:D174,D174)</f>
        <v>Entre Douro e Vouga81</v>
      </c>
      <c r="C174" t="s">
        <v>155</v>
      </c>
      <c r="D174" t="s">
        <v>121</v>
      </c>
      <c r="E174" t="s">
        <v>954</v>
      </c>
      <c r="F174" t="s">
        <v>782</v>
      </c>
      <c r="G174" t="s">
        <v>955</v>
      </c>
      <c r="H174" t="s">
        <v>956</v>
      </c>
      <c r="I174" s="50" t="s">
        <v>957</v>
      </c>
      <c r="M174">
        <v>172</v>
      </c>
      <c r="N174" s="48" t="str">
        <f t="shared" si="17"/>
        <v>-</v>
      </c>
      <c r="O174" s="48" t="str">
        <f t="shared" si="17"/>
        <v>Escola Básica de Amorosa, Silves</v>
      </c>
      <c r="P174" s="48" t="str">
        <f t="shared" si="17"/>
        <v>-</v>
      </c>
      <c r="Q174" s="48" t="str">
        <f t="shared" si="17"/>
        <v>-</v>
      </c>
      <c r="R174" s="48" t="str">
        <f t="shared" si="17"/>
        <v>Escola Básica da Gafanha da Boa Hora, Vagos</v>
      </c>
      <c r="S174" s="48" t="str">
        <f t="shared" si="17"/>
        <v>-</v>
      </c>
      <c r="T174" s="48" t="str">
        <f t="shared" si="17"/>
        <v>Escola Básica da Mota, Celorico de Basto</v>
      </c>
      <c r="U174" s="48" t="str">
        <f t="shared" si="17"/>
        <v>-</v>
      </c>
      <c r="V174" s="48" t="str">
        <f t="shared" si="16"/>
        <v>-</v>
      </c>
      <c r="W174" s="48" t="str">
        <f t="shared" si="16"/>
        <v>Escola Básica Dr. José dos Santos Bessa, Carapinheira, Montemor-o-Velho</v>
      </c>
      <c r="X174" s="48" t="str">
        <f t="shared" si="16"/>
        <v>-</v>
      </c>
      <c r="Y174" s="48" t="str">
        <f t="shared" si="16"/>
        <v>-</v>
      </c>
      <c r="Z174" s="48" t="str">
        <f t="shared" si="18"/>
        <v>Escola Básica de Mendiga, Porto de Mós</v>
      </c>
      <c r="AA174" s="48" t="str">
        <f t="shared" si="18"/>
        <v>Escola Básica da Junceira, Tomar</v>
      </c>
      <c r="AB174" s="48" t="str">
        <f t="shared" si="18"/>
        <v>-</v>
      </c>
      <c r="AC174" s="48" t="str">
        <f t="shared" si="18"/>
        <v>-</v>
      </c>
      <c r="AD174" s="48" t="str">
        <f t="shared" si="19"/>
        <v xml:space="preserve">Escola Básica Gaspar Campello, Torres Vedras_x000D_
</v>
      </c>
      <c r="AE174" s="48" t="str">
        <f t="shared" si="19"/>
        <v>Escola Básica do Covelo, Porto</v>
      </c>
      <c r="AF174" s="48" t="str">
        <f t="shared" si="19"/>
        <v>Escola Básica da Quinta Cabouca, Vale de Milhaços, Seixal</v>
      </c>
      <c r="AG174" s="48" t="str">
        <f t="shared" si="19"/>
        <v>-</v>
      </c>
      <c r="AH174" s="48" t="str">
        <f t="shared" si="19"/>
        <v>Escola Básica e Secundária de Paredes</v>
      </c>
      <c r="AI174" s="48" t="str">
        <f t="shared" si="19"/>
        <v>-</v>
      </c>
      <c r="AJ174" s="48" t="str">
        <f t="shared" si="19"/>
        <v>-</v>
      </c>
      <c r="AK174" s="48" t="str">
        <f t="shared" si="19"/>
        <v>-</v>
      </c>
    </row>
    <row r="175" spans="2:37" x14ac:dyDescent="0.3">
      <c r="B175" s="48" t="str">
        <f>D175&amp;COUNTIF($D$3:D175,D175)</f>
        <v>Entre Douro e Vouga82</v>
      </c>
      <c r="C175" t="s">
        <v>155</v>
      </c>
      <c r="D175" t="s">
        <v>121</v>
      </c>
      <c r="E175" t="s">
        <v>958</v>
      </c>
      <c r="F175" t="s">
        <v>797</v>
      </c>
      <c r="G175" t="s">
        <v>959</v>
      </c>
      <c r="H175" t="s">
        <v>960</v>
      </c>
      <c r="I175" s="50" t="s">
        <v>961</v>
      </c>
      <c r="M175">
        <v>173</v>
      </c>
      <c r="N175" s="48" t="str">
        <f t="shared" si="17"/>
        <v>-</v>
      </c>
      <c r="O175" s="48" t="str">
        <f t="shared" si="17"/>
        <v>Escola Básica Horta do Carmo, Tavira</v>
      </c>
      <c r="P175" s="48" t="str">
        <f t="shared" si="17"/>
        <v>-</v>
      </c>
      <c r="Q175" s="48" t="str">
        <f t="shared" si="17"/>
        <v>-</v>
      </c>
      <c r="R175" s="48" t="str">
        <f t="shared" si="17"/>
        <v>Escola Básica de Vigia, Vagos</v>
      </c>
      <c r="S175" s="48" t="str">
        <f t="shared" si="17"/>
        <v>-</v>
      </c>
      <c r="T175" s="48" t="str">
        <f t="shared" si="17"/>
        <v xml:space="preserve">Escola Profissional Agrícola Eng. Silva Nunes, Molares, Celorico de Basto_x000D_
</v>
      </c>
      <c r="U175" s="48" t="str">
        <f t="shared" si="17"/>
        <v>-</v>
      </c>
      <c r="V175" s="48" t="str">
        <f t="shared" si="16"/>
        <v>-</v>
      </c>
      <c r="W175" s="48" t="str">
        <f t="shared" si="16"/>
        <v>Escola Básica de Seixo, Montemor-o-Velho</v>
      </c>
      <c r="X175" s="48" t="str">
        <f t="shared" si="16"/>
        <v>-</v>
      </c>
      <c r="Y175" s="48" t="str">
        <f t="shared" si="16"/>
        <v>-</v>
      </c>
      <c r="Z175" s="48" t="str">
        <f t="shared" si="18"/>
        <v>-</v>
      </c>
      <c r="AA175" s="48" t="str">
        <f t="shared" si="18"/>
        <v>Escola Básica de Linhaceira, Tomar</v>
      </c>
      <c r="AB175" s="48" t="str">
        <f t="shared" si="18"/>
        <v>-</v>
      </c>
      <c r="AC175" s="48" t="str">
        <f t="shared" si="18"/>
        <v>-</v>
      </c>
      <c r="AD175" s="48" t="str">
        <f t="shared" si="19"/>
        <v>Escola Básica de Dois Portos, Torres Vedras</v>
      </c>
      <c r="AE175" s="48" t="str">
        <f t="shared" si="19"/>
        <v>Escola Básica e Secundária do Cerco do Porto, Porto</v>
      </c>
      <c r="AF175" s="48" t="str">
        <f t="shared" si="19"/>
        <v>Escola Básica da Quinta da Princesa, Seixal</v>
      </c>
      <c r="AG175" s="48" t="str">
        <f t="shared" si="19"/>
        <v>-</v>
      </c>
      <c r="AH175" s="48" t="str">
        <f t="shared" si="19"/>
        <v>Escola Secundária Daniel Faria, Baltar, Paredes</v>
      </c>
      <c r="AI175" s="48" t="str">
        <f t="shared" si="19"/>
        <v>-</v>
      </c>
      <c r="AJ175" s="48" t="str">
        <f t="shared" si="19"/>
        <v>-</v>
      </c>
      <c r="AK175" s="48" t="str">
        <f t="shared" si="19"/>
        <v>-</v>
      </c>
    </row>
    <row r="176" spans="2:37" x14ac:dyDescent="0.3">
      <c r="B176" s="48" t="str">
        <f>D176&amp;COUNTIF($D$3:D176,D176)</f>
        <v>Entre Douro e Vouga83</v>
      </c>
      <c r="C176" t="s">
        <v>155</v>
      </c>
      <c r="D176" t="s">
        <v>121</v>
      </c>
      <c r="E176" t="s">
        <v>962</v>
      </c>
      <c r="F176" t="s">
        <v>862</v>
      </c>
      <c r="G176" t="s">
        <v>963</v>
      </c>
      <c r="H176" t="s">
        <v>964</v>
      </c>
      <c r="I176" s="50" t="s">
        <v>965</v>
      </c>
      <c r="M176">
        <v>174</v>
      </c>
      <c r="N176" s="48" t="str">
        <f t="shared" si="17"/>
        <v>-</v>
      </c>
      <c r="O176" s="48" t="str">
        <f t="shared" si="17"/>
        <v>Escola Básica Santo Estêvão, Tavira</v>
      </c>
      <c r="P176" s="48" t="str">
        <f t="shared" si="17"/>
        <v>-</v>
      </c>
      <c r="Q176" s="48" t="str">
        <f t="shared" si="17"/>
        <v>-</v>
      </c>
      <c r="R176" s="48" t="str">
        <f t="shared" si="17"/>
        <v>Escola Básica de Calvão, Vagos</v>
      </c>
      <c r="S176" s="48" t="str">
        <f t="shared" si="17"/>
        <v>-</v>
      </c>
      <c r="T176" s="48" t="str">
        <f t="shared" si="17"/>
        <v>Escola Básica e Secundária de Celorico de Basto</v>
      </c>
      <c r="U176" s="48" t="str">
        <f t="shared" si="17"/>
        <v>-</v>
      </c>
      <c r="V176" s="48" t="str">
        <f t="shared" si="16"/>
        <v>-</v>
      </c>
      <c r="W176" s="48" t="str">
        <f t="shared" si="16"/>
        <v>Escola Básica de Viso, Montemor-o-Velho</v>
      </c>
      <c r="X176" s="48" t="str">
        <f t="shared" si="16"/>
        <v>-</v>
      </c>
      <c r="Y176" s="48" t="str">
        <f t="shared" si="16"/>
        <v>-</v>
      </c>
      <c r="Z176" s="48" t="str">
        <f t="shared" si="18"/>
        <v>-</v>
      </c>
      <c r="AA176" s="48" t="str">
        <f t="shared" si="18"/>
        <v>Escola Básica Templários, Tomar</v>
      </c>
      <c r="AB176" s="48" t="str">
        <f t="shared" si="18"/>
        <v>-</v>
      </c>
      <c r="AC176" s="48" t="str">
        <f t="shared" si="18"/>
        <v>-</v>
      </c>
      <c r="AD176" s="48" t="str">
        <f t="shared" si="19"/>
        <v>Escola Básica da Ponte do Rol, Torres Vedras</v>
      </c>
      <c r="AE176" s="48" t="str">
        <f t="shared" si="19"/>
        <v>Escola Básica Augusto Gil, Porto</v>
      </c>
      <c r="AF176" s="48" t="str">
        <f t="shared" si="19"/>
        <v>Escola Básica da Quinta dos Franceses, Seixal</v>
      </c>
      <c r="AG176" s="48" t="str">
        <f t="shared" si="19"/>
        <v>-</v>
      </c>
      <c r="AH176" s="48" t="str">
        <f t="shared" si="19"/>
        <v>Escola Secundária de Paredes</v>
      </c>
      <c r="AI176" s="48" t="str">
        <f t="shared" si="19"/>
        <v>-</v>
      </c>
      <c r="AJ176" s="48" t="str">
        <f t="shared" si="19"/>
        <v>-</v>
      </c>
      <c r="AK176" s="48" t="str">
        <f t="shared" si="19"/>
        <v>-</v>
      </c>
    </row>
    <row r="177" spans="2:37" x14ac:dyDescent="0.3">
      <c r="B177" s="48" t="str">
        <f>D177&amp;COUNTIF($D$3:D177,D177)</f>
        <v>Entre Douro e Vouga84</v>
      </c>
      <c r="C177" t="s">
        <v>155</v>
      </c>
      <c r="D177" t="s">
        <v>121</v>
      </c>
      <c r="E177" t="s">
        <v>966</v>
      </c>
      <c r="F177" t="s">
        <v>811</v>
      </c>
      <c r="G177" t="s">
        <v>967</v>
      </c>
      <c r="H177" t="s">
        <v>968</v>
      </c>
      <c r="I177" s="50" t="s">
        <v>969</v>
      </c>
      <c r="M177">
        <v>175</v>
      </c>
      <c r="N177" s="48" t="str">
        <f t="shared" si="17"/>
        <v>-</v>
      </c>
      <c r="O177" s="48" t="str">
        <f t="shared" si="17"/>
        <v>Escola Básica de Cabanas, Tavira</v>
      </c>
      <c r="P177" s="48" t="str">
        <f t="shared" si="17"/>
        <v>-</v>
      </c>
      <c r="Q177" s="48" t="str">
        <f t="shared" si="17"/>
        <v>-</v>
      </c>
      <c r="R177" s="48" t="str">
        <f t="shared" si="17"/>
        <v>Escola Básica de Soza, Vagos</v>
      </c>
      <c r="S177" s="48" t="str">
        <f t="shared" si="17"/>
        <v>-</v>
      </c>
      <c r="T177" s="48" t="str">
        <f t="shared" si="17"/>
        <v>Escola Básica de Fão, Esposende</v>
      </c>
      <c r="U177" s="48" t="str">
        <f t="shared" si="17"/>
        <v>-</v>
      </c>
      <c r="V177" s="48" t="str">
        <f t="shared" si="16"/>
        <v>-</v>
      </c>
      <c r="W177" s="48" t="str">
        <f t="shared" si="16"/>
        <v>Escola Básica de Carapinheira, Montemor-o-Velho</v>
      </c>
      <c r="X177" s="48" t="str">
        <f t="shared" si="16"/>
        <v>-</v>
      </c>
      <c r="Y177" s="48" t="str">
        <f t="shared" si="16"/>
        <v>-</v>
      </c>
      <c r="Z177" s="48" t="str">
        <f t="shared" si="18"/>
        <v>-</v>
      </c>
      <c r="AA177" s="48" t="str">
        <f t="shared" si="18"/>
        <v>Escola Secundária de Santa Maria do Olival, Tomar</v>
      </c>
      <c r="AB177" s="48" t="str">
        <f t="shared" si="18"/>
        <v>-</v>
      </c>
      <c r="AC177" s="48" t="str">
        <f t="shared" si="18"/>
        <v>-</v>
      </c>
      <c r="AD177" s="48" t="str">
        <f t="shared" si="19"/>
        <v>Escola Básica de Torres Vedras</v>
      </c>
      <c r="AE177" s="48" t="str">
        <f t="shared" si="19"/>
        <v>Escola Básica da Alegria, Porto</v>
      </c>
      <c r="AF177" s="48" t="str">
        <f t="shared" si="19"/>
        <v>Escola Básica da Quinta dos Morgados, Fernão Ferro, Seixal</v>
      </c>
      <c r="AG177" s="48" t="str">
        <f t="shared" si="19"/>
        <v>-</v>
      </c>
      <c r="AH177" s="48" t="str">
        <f t="shared" si="19"/>
        <v>Escola Básica e Secundária de Rebordosa, Paredes</v>
      </c>
      <c r="AI177" s="48" t="str">
        <f t="shared" si="19"/>
        <v>-</v>
      </c>
      <c r="AJ177" s="48" t="str">
        <f t="shared" si="19"/>
        <v>-</v>
      </c>
      <c r="AK177" s="48" t="str">
        <f t="shared" si="19"/>
        <v>-</v>
      </c>
    </row>
    <row r="178" spans="2:37" x14ac:dyDescent="0.3">
      <c r="B178" s="48" t="str">
        <f>D178&amp;COUNTIF($D$3:D178,D178)</f>
        <v>Entre Douro e Vouga85</v>
      </c>
      <c r="C178" t="s">
        <v>155</v>
      </c>
      <c r="D178" t="s">
        <v>121</v>
      </c>
      <c r="E178" t="s">
        <v>970</v>
      </c>
      <c r="F178" t="s">
        <v>830</v>
      </c>
      <c r="G178" t="s">
        <v>971</v>
      </c>
      <c r="H178" t="s">
        <v>972</v>
      </c>
      <c r="I178" s="50" t="s">
        <v>973</v>
      </c>
      <c r="M178">
        <v>176</v>
      </c>
      <c r="N178" s="48" t="str">
        <f t="shared" si="17"/>
        <v>-</v>
      </c>
      <c r="O178" s="48" t="str">
        <f t="shared" si="17"/>
        <v>Escola Básica D. Paio Peres Correia, Tavira</v>
      </c>
      <c r="P178" s="48" t="str">
        <f t="shared" si="17"/>
        <v>-</v>
      </c>
      <c r="Q178" s="48" t="str">
        <f t="shared" si="17"/>
        <v>-</v>
      </c>
      <c r="R178" s="48" t="str">
        <f t="shared" si="17"/>
        <v>Escola Básica Dr. João Rocha - Pai, Vagos</v>
      </c>
      <c r="S178" s="48" t="str">
        <f t="shared" si="17"/>
        <v>-</v>
      </c>
      <c r="T178" s="48" t="str">
        <f t="shared" si="17"/>
        <v>Escola Básica de Barral, Esposende</v>
      </c>
      <c r="U178" s="48" t="str">
        <f t="shared" si="17"/>
        <v>-</v>
      </c>
      <c r="V178" s="48" t="str">
        <f t="shared" si="16"/>
        <v>-</v>
      </c>
      <c r="W178" s="48" t="str">
        <f t="shared" si="16"/>
        <v>Escola Básica de Tentúgal, Montemor-o-Velho</v>
      </c>
      <c r="X178" s="48" t="str">
        <f t="shared" si="16"/>
        <v>-</v>
      </c>
      <c r="Y178" s="48" t="str">
        <f t="shared" si="16"/>
        <v>-</v>
      </c>
      <c r="Z178" s="48" t="str">
        <f t="shared" si="18"/>
        <v>-</v>
      </c>
      <c r="AA178" s="48" t="str">
        <f t="shared" si="18"/>
        <v>Escola Básica de Cem Soldos, Tomar</v>
      </c>
      <c r="AB178" s="48" t="str">
        <f t="shared" si="18"/>
        <v>-</v>
      </c>
      <c r="AC178" s="48" t="str">
        <f t="shared" si="18"/>
        <v>-</v>
      </c>
      <c r="AD178" s="48" t="str">
        <f t="shared" si="19"/>
        <v>Escola Básica de Maceira, Torres Vedras</v>
      </c>
      <c r="AE178" s="48" t="str">
        <f t="shared" si="19"/>
        <v>Escola Básica dos Correios, Porto</v>
      </c>
      <c r="AF178" s="48" t="str">
        <f t="shared" si="19"/>
        <v>Escola Básica do Bairro Novo, Seixal</v>
      </c>
      <c r="AG178" s="48" t="str">
        <f t="shared" si="19"/>
        <v>-</v>
      </c>
      <c r="AH178" s="48" t="str">
        <f t="shared" si="19"/>
        <v>Escola Básica de Serrinha, Rebordosa, Paredes</v>
      </c>
      <c r="AI178" s="48" t="str">
        <f t="shared" si="19"/>
        <v>-</v>
      </c>
      <c r="AJ178" s="48" t="str">
        <f t="shared" si="19"/>
        <v>-</v>
      </c>
      <c r="AK178" s="48" t="str">
        <f t="shared" si="19"/>
        <v>-</v>
      </c>
    </row>
    <row r="179" spans="2:37" x14ac:dyDescent="0.3">
      <c r="B179" s="48" t="str">
        <f>D179&amp;COUNTIF($D$3:D179,D179)</f>
        <v>Entre Douro e Vouga86</v>
      </c>
      <c r="C179" t="s">
        <v>155</v>
      </c>
      <c r="D179" t="s">
        <v>121</v>
      </c>
      <c r="E179" t="s">
        <v>974</v>
      </c>
      <c r="F179" t="s">
        <v>930</v>
      </c>
      <c r="G179" t="s">
        <v>975</v>
      </c>
      <c r="H179" t="s">
        <v>976</v>
      </c>
      <c r="I179" s="50" t="s">
        <v>977</v>
      </c>
      <c r="M179">
        <v>177</v>
      </c>
      <c r="N179" s="48" t="str">
        <f t="shared" si="17"/>
        <v>-</v>
      </c>
      <c r="O179" s="48" t="str">
        <f t="shared" si="17"/>
        <v>Escola Básica n.º 1 de Santa Luzia, Tavira</v>
      </c>
      <c r="P179" s="48" t="str">
        <f t="shared" si="17"/>
        <v>-</v>
      </c>
      <c r="Q179" s="48" t="str">
        <f t="shared" si="17"/>
        <v>-</v>
      </c>
      <c r="R179" s="48" t="str">
        <f t="shared" si="17"/>
        <v>Escola Básica de Quintã, Vagos</v>
      </c>
      <c r="S179" s="48" t="str">
        <f t="shared" si="17"/>
        <v>-</v>
      </c>
      <c r="T179" s="48" t="str">
        <f t="shared" si="17"/>
        <v>Escola Básica de Forjães, Esposende</v>
      </c>
      <c r="U179" s="48" t="str">
        <f t="shared" si="17"/>
        <v>-</v>
      </c>
      <c r="V179" s="48" t="str">
        <f t="shared" si="16"/>
        <v>-</v>
      </c>
      <c r="W179" s="48" t="str">
        <f t="shared" si="16"/>
        <v>Escola Básica de Meãs do Campo, Montemor-o-Velho</v>
      </c>
      <c r="X179" s="48" t="str">
        <f t="shared" si="16"/>
        <v>-</v>
      </c>
      <c r="Y179" s="48" t="str">
        <f t="shared" si="16"/>
        <v>-</v>
      </c>
      <c r="Z179" s="48" t="str">
        <f t="shared" si="18"/>
        <v>-</v>
      </c>
      <c r="AA179" s="48" t="str">
        <f t="shared" si="18"/>
        <v>Escola Básica de Santa Iria, Tomar</v>
      </c>
      <c r="AB179" s="48" t="str">
        <f t="shared" si="18"/>
        <v>-</v>
      </c>
      <c r="AC179" s="48" t="str">
        <f t="shared" si="18"/>
        <v>-</v>
      </c>
      <c r="AD179" s="48" t="str">
        <f t="shared" si="19"/>
        <v>Escola Básica de São Pedro da Cadeira, Torres Vedras</v>
      </c>
      <c r="AE179" s="48" t="str">
        <f t="shared" si="19"/>
        <v>Escola Básica de São Nicolau, Porto</v>
      </c>
      <c r="AF179" s="48" t="str">
        <f t="shared" si="19"/>
        <v>Escola Secundária Dr. José Afonso, Arrentela, Seixal</v>
      </c>
      <c r="AG179" s="48" t="str">
        <f t="shared" si="19"/>
        <v>-</v>
      </c>
      <c r="AH179" s="48" t="str">
        <f t="shared" si="19"/>
        <v>Escola Básica de Baltar, Paredes</v>
      </c>
      <c r="AI179" s="48" t="str">
        <f t="shared" si="19"/>
        <v>-</v>
      </c>
      <c r="AJ179" s="48" t="str">
        <f t="shared" si="19"/>
        <v>-</v>
      </c>
      <c r="AK179" s="48" t="str">
        <f t="shared" si="19"/>
        <v>-</v>
      </c>
    </row>
    <row r="180" spans="2:37" x14ac:dyDescent="0.3">
      <c r="B180" s="48" t="str">
        <f>D180&amp;COUNTIF($D$3:D180,D180)</f>
        <v>Entre Douro e Vouga87</v>
      </c>
      <c r="C180" t="s">
        <v>155</v>
      </c>
      <c r="D180" t="s">
        <v>121</v>
      </c>
      <c r="E180" t="s">
        <v>978</v>
      </c>
      <c r="F180" t="s">
        <v>916</v>
      </c>
      <c r="G180" t="s">
        <v>979</v>
      </c>
      <c r="H180" t="s">
        <v>980</v>
      </c>
      <c r="I180" s="50" t="s">
        <v>981</v>
      </c>
      <c r="M180">
        <v>178</v>
      </c>
      <c r="N180" s="48" t="str">
        <f t="shared" si="17"/>
        <v>-</v>
      </c>
      <c r="O180" s="48" t="str">
        <f t="shared" si="17"/>
        <v>Escola Básica de Santa Catarina, Tavira</v>
      </c>
      <c r="P180" s="48" t="str">
        <f t="shared" si="17"/>
        <v>-</v>
      </c>
      <c r="Q180" s="48" t="str">
        <f t="shared" si="17"/>
        <v>-</v>
      </c>
      <c r="R180" s="48" t="str">
        <f t="shared" si="17"/>
        <v>Escola Básica de Salgueiro, Vagos</v>
      </c>
      <c r="S180" s="48" t="str">
        <f t="shared" ref="O180:AB211" si="20">IFERROR(INDEX($E$3:$E$5400,MATCH(S$1&amp;$M180,$B$3:$B$5400,0)),"-")</f>
        <v>-</v>
      </c>
      <c r="T180" s="48" t="str">
        <f t="shared" si="20"/>
        <v>Escola Básica de Curvos, Esposende</v>
      </c>
      <c r="U180" s="48" t="str">
        <f t="shared" si="20"/>
        <v>-</v>
      </c>
      <c r="V180" s="48" t="str">
        <f t="shared" si="16"/>
        <v>-</v>
      </c>
      <c r="W180" s="48" t="str">
        <f t="shared" si="16"/>
        <v>Escola Básica de Arazede, Montemor-o-Velho</v>
      </c>
      <c r="X180" s="48" t="str">
        <f t="shared" si="16"/>
        <v>-</v>
      </c>
      <c r="Y180" s="48" t="str">
        <f t="shared" si="16"/>
        <v>-</v>
      </c>
      <c r="Z180" s="48" t="str">
        <f t="shared" si="18"/>
        <v>-</v>
      </c>
      <c r="AA180" s="48" t="str">
        <f t="shared" si="18"/>
        <v>Escola Básica de Olalhas, Tomar</v>
      </c>
      <c r="AB180" s="48" t="str">
        <f t="shared" si="18"/>
        <v>-</v>
      </c>
      <c r="AC180" s="48" t="str">
        <f t="shared" si="18"/>
        <v>-</v>
      </c>
      <c r="AD180" s="48" t="str">
        <f t="shared" si="19"/>
        <v>Escola Secundária Madeira Torres, Torres Vedras</v>
      </c>
      <c r="AE180" s="48" t="str">
        <f t="shared" si="19"/>
        <v>Escola Básica de Noeda, Porto</v>
      </c>
      <c r="AF180" s="48" t="str">
        <f t="shared" si="19"/>
        <v>Escola Básica de Santa Marta do Pinhal, Corroios, Seixal</v>
      </c>
      <c r="AG180" s="48" t="str">
        <f t="shared" si="19"/>
        <v>-</v>
      </c>
      <c r="AH180" s="48" t="str">
        <f t="shared" si="19"/>
        <v>Escola Básica e Secundária de Vilela, Paredes</v>
      </c>
      <c r="AI180" s="48" t="str">
        <f t="shared" si="19"/>
        <v>-</v>
      </c>
      <c r="AJ180" s="48" t="str">
        <f t="shared" si="19"/>
        <v>-</v>
      </c>
      <c r="AK180" s="48" t="str">
        <f t="shared" si="19"/>
        <v>-</v>
      </c>
    </row>
    <row r="181" spans="2:37" x14ac:dyDescent="0.3">
      <c r="B181" s="48" t="str">
        <f>D181&amp;COUNTIF($D$3:D181,D181)</f>
        <v>Entre Douro e Vouga88</v>
      </c>
      <c r="C181" t="s">
        <v>155</v>
      </c>
      <c r="D181" t="s">
        <v>121</v>
      </c>
      <c r="E181" t="s">
        <v>982</v>
      </c>
      <c r="F181" t="s">
        <v>983</v>
      </c>
      <c r="G181" t="s">
        <v>984</v>
      </c>
      <c r="H181" t="s">
        <v>985</v>
      </c>
      <c r="I181" s="50" t="s">
        <v>986</v>
      </c>
      <c r="M181">
        <v>179</v>
      </c>
      <c r="N181" s="48" t="str">
        <f t="shared" ref="N181:V237" si="21">IFERROR(INDEX($E$3:$E$5400,MATCH(N$1&amp;$M181,$B$3:$B$5400,0)),"-")</f>
        <v>-</v>
      </c>
      <c r="O181" s="48" t="str">
        <f t="shared" si="20"/>
        <v>Escola Básica n.º 1 de Tavira</v>
      </c>
      <c r="P181" s="48" t="str">
        <f t="shared" si="20"/>
        <v>-</v>
      </c>
      <c r="Q181" s="48" t="str">
        <f t="shared" si="20"/>
        <v>-</v>
      </c>
      <c r="R181" s="48" t="str">
        <f t="shared" si="20"/>
        <v>Escola Básica de Ouca, Vagos</v>
      </c>
      <c r="S181" s="48" t="str">
        <f t="shared" si="20"/>
        <v>-</v>
      </c>
      <c r="T181" s="48" t="str">
        <f t="shared" si="20"/>
        <v>Escola Básica de Pinhote, Esposende</v>
      </c>
      <c r="U181" s="48" t="str">
        <f t="shared" si="20"/>
        <v>-</v>
      </c>
      <c r="V181" s="48" t="str">
        <f t="shared" si="16"/>
        <v>-</v>
      </c>
      <c r="W181" s="48" t="str">
        <f t="shared" si="16"/>
        <v>Escola Básica e Secundária de Montemor-o-Velho</v>
      </c>
      <c r="X181" s="48" t="str">
        <f t="shared" si="16"/>
        <v>-</v>
      </c>
      <c r="Y181" s="48" t="str">
        <f t="shared" si="16"/>
        <v>-</v>
      </c>
      <c r="Z181" s="48" t="str">
        <f t="shared" si="18"/>
        <v>-</v>
      </c>
      <c r="AA181" s="48" t="str">
        <f t="shared" si="18"/>
        <v>Escola Básica de Carregueiros, Tomar</v>
      </c>
      <c r="AB181" s="48" t="str">
        <f t="shared" si="18"/>
        <v>-</v>
      </c>
      <c r="AC181" s="48" t="str">
        <f t="shared" si="18"/>
        <v>-</v>
      </c>
      <c r="AD181" s="48" t="str">
        <f t="shared" si="19"/>
        <v>Escola Básica da Silveira, Torres Vedras</v>
      </c>
      <c r="AE181" s="48" t="str">
        <f t="shared" si="19"/>
        <v>Escola Básica Gomes Teixeira, Porto</v>
      </c>
      <c r="AF181" s="48" t="str">
        <f t="shared" si="19"/>
        <v>Escola Básica José Afonso, Corroios, Seixal</v>
      </c>
      <c r="AG181" s="48" t="str">
        <f t="shared" si="19"/>
        <v>-</v>
      </c>
      <c r="AH181" s="48" t="str">
        <f t="shared" si="19"/>
        <v>Escola Básica do Douro, Rio Mau, Penafiel</v>
      </c>
      <c r="AI181" s="48" t="str">
        <f t="shared" si="19"/>
        <v>-</v>
      </c>
      <c r="AJ181" s="48" t="str">
        <f t="shared" si="19"/>
        <v>-</v>
      </c>
      <c r="AK181" s="48" t="str">
        <f t="shared" si="19"/>
        <v>-</v>
      </c>
    </row>
    <row r="182" spans="2:37" x14ac:dyDescent="0.3">
      <c r="B182" s="48" t="str">
        <f>D182&amp;COUNTIF($D$3:D182,D182)</f>
        <v>Entre Douro e Vouga89</v>
      </c>
      <c r="C182" t="s">
        <v>155</v>
      </c>
      <c r="D182" t="s">
        <v>121</v>
      </c>
      <c r="E182" t="s">
        <v>987</v>
      </c>
      <c r="F182" t="s">
        <v>988</v>
      </c>
      <c r="G182" t="s">
        <v>989</v>
      </c>
      <c r="H182" t="s">
        <v>990</v>
      </c>
      <c r="I182" s="50" t="s">
        <v>991</v>
      </c>
      <c r="M182">
        <v>180</v>
      </c>
      <c r="N182" s="48" t="str">
        <f t="shared" si="21"/>
        <v>-</v>
      </c>
      <c r="O182" s="48" t="str">
        <f t="shared" si="20"/>
        <v>Escola Secundária Dr. Jorge Augusto Correia, Tavira</v>
      </c>
      <c r="P182" s="48" t="str">
        <f t="shared" si="20"/>
        <v>-</v>
      </c>
      <c r="Q182" s="48" t="str">
        <f t="shared" si="20"/>
        <v>-</v>
      </c>
      <c r="R182" s="48" t="str">
        <f t="shared" si="20"/>
        <v>Escola Básica de Lombomeão, Vagos</v>
      </c>
      <c r="S182" s="48" t="str">
        <f t="shared" si="20"/>
        <v>-</v>
      </c>
      <c r="T182" s="48" t="str">
        <f t="shared" si="20"/>
        <v>Escola Básica de Gandra, Esposende</v>
      </c>
      <c r="U182" s="48" t="str">
        <f t="shared" si="20"/>
        <v>-</v>
      </c>
      <c r="V182" s="48" t="str">
        <f t="shared" si="16"/>
        <v>-</v>
      </c>
      <c r="W182" s="48" t="str">
        <f t="shared" si="16"/>
        <v>Escola Básica de Cordinha, Oliveira do Hospital</v>
      </c>
      <c r="X182" s="48" t="str">
        <f t="shared" si="16"/>
        <v>-</v>
      </c>
      <c r="Y182" s="48" t="str">
        <f t="shared" si="16"/>
        <v>-</v>
      </c>
      <c r="Z182" s="48" t="str">
        <f t="shared" si="18"/>
        <v>-</v>
      </c>
      <c r="AA182" s="48" t="str">
        <f t="shared" si="18"/>
        <v>Escola Básica Santo António, Tomar</v>
      </c>
      <c r="AB182" s="48" t="str">
        <f t="shared" si="18"/>
        <v>-</v>
      </c>
      <c r="AC182" s="48" t="str">
        <f t="shared" si="18"/>
        <v>-</v>
      </c>
      <c r="AD182" s="48" t="str">
        <f t="shared" si="19"/>
        <v>Escola Básica Padre Francisco Soares, Torres Vedras</v>
      </c>
      <c r="AE182" s="48" t="str">
        <f t="shared" si="19"/>
        <v>Escola Básica Costa Cabral, Porto</v>
      </c>
      <c r="AF182" s="48" t="str">
        <f t="shared" si="19"/>
        <v>Escola Básica da Quinta das Inglesinhas, Cruz de Pau, Seixal</v>
      </c>
      <c r="AG182" s="48" t="str">
        <f t="shared" si="19"/>
        <v>-</v>
      </c>
      <c r="AH182" s="48" t="str">
        <f t="shared" si="19"/>
        <v>Escola Básica de Abragão, Penafiel</v>
      </c>
      <c r="AI182" s="48" t="str">
        <f t="shared" si="19"/>
        <v>-</v>
      </c>
      <c r="AJ182" s="48" t="str">
        <f t="shared" si="19"/>
        <v>-</v>
      </c>
      <c r="AK182" s="48" t="str">
        <f t="shared" si="19"/>
        <v>-</v>
      </c>
    </row>
    <row r="183" spans="2:37" x14ac:dyDescent="0.3">
      <c r="B183" s="48" t="str">
        <f>D183&amp;COUNTIF($D$3:D183,D183)</f>
        <v>Entre Douro e Vouga90</v>
      </c>
      <c r="C183" t="s">
        <v>155</v>
      </c>
      <c r="D183" t="s">
        <v>121</v>
      </c>
      <c r="E183" t="s">
        <v>992</v>
      </c>
      <c r="F183" t="s">
        <v>993</v>
      </c>
      <c r="G183" t="s">
        <v>994</v>
      </c>
      <c r="H183" t="s">
        <v>995</v>
      </c>
      <c r="I183" s="50" t="s">
        <v>996</v>
      </c>
      <c r="M183">
        <v>181</v>
      </c>
      <c r="N183" s="48" t="str">
        <f t="shared" si="21"/>
        <v>-</v>
      </c>
      <c r="O183" s="48" t="str">
        <f t="shared" si="20"/>
        <v>Escola Básica da Luz, Tavira</v>
      </c>
      <c r="P183" s="48" t="str">
        <f t="shared" si="20"/>
        <v>-</v>
      </c>
      <c r="Q183" s="48" t="str">
        <f t="shared" si="20"/>
        <v>-</v>
      </c>
      <c r="R183" s="48" t="str">
        <f t="shared" si="20"/>
        <v>Escola Profissional de Agricultura e Desenvolvimento Rural de Vagos</v>
      </c>
      <c r="S183" s="48" t="str">
        <f t="shared" si="20"/>
        <v>-</v>
      </c>
      <c r="T183" s="48" t="str">
        <f t="shared" si="20"/>
        <v>Escola Básica de Belinho, Esposende</v>
      </c>
      <c r="U183" s="48" t="str">
        <f t="shared" si="20"/>
        <v>-</v>
      </c>
      <c r="V183" s="48" t="str">
        <f t="shared" si="16"/>
        <v>-</v>
      </c>
      <c r="W183" s="48" t="str">
        <f t="shared" si="16"/>
        <v>Escola Secundária de Oliveira do Hospital</v>
      </c>
      <c r="X183" s="48" t="str">
        <f t="shared" si="16"/>
        <v>-</v>
      </c>
      <c r="Y183" s="48" t="str">
        <f t="shared" si="16"/>
        <v>-</v>
      </c>
      <c r="Z183" s="48" t="str">
        <f t="shared" si="18"/>
        <v>-</v>
      </c>
      <c r="AA183" s="48" t="str">
        <f t="shared" si="18"/>
        <v>Escola Básica da Serra, Tomar</v>
      </c>
      <c r="AB183" s="48" t="str">
        <f t="shared" si="18"/>
        <v>-</v>
      </c>
      <c r="AC183" s="48" t="str">
        <f t="shared" si="18"/>
        <v>-</v>
      </c>
      <c r="AD183" s="48" t="str">
        <f t="shared" si="18"/>
        <v>Escola Básica n.º 1 de Freiria, Torres Vedras</v>
      </c>
      <c r="AE183" s="48" t="str">
        <f t="shared" si="18"/>
        <v>Escola Básica da Lomba, Porto</v>
      </c>
      <c r="AF183" s="48" t="str">
        <f t="shared" si="18"/>
        <v>Escola Básica da Quinta Medideira, Amora, Seixal</v>
      </c>
      <c r="AG183" s="48" t="str">
        <f t="shared" si="18"/>
        <v>-</v>
      </c>
      <c r="AH183" s="48" t="str">
        <f t="shared" si="18"/>
        <v>Escola Básica de Cabeça Santa, Penafiel</v>
      </c>
      <c r="AI183" s="48" t="str">
        <f t="shared" si="18"/>
        <v>-</v>
      </c>
      <c r="AJ183" s="48" t="str">
        <f t="shared" si="18"/>
        <v>-</v>
      </c>
      <c r="AK183" s="48" t="str">
        <f t="shared" si="18"/>
        <v>-</v>
      </c>
    </row>
    <row r="184" spans="2:37" x14ac:dyDescent="0.3">
      <c r="B184" s="48" t="str">
        <f>D184&amp;COUNTIF($D$3:D184,D184)</f>
        <v>Entre Douro e Vouga91</v>
      </c>
      <c r="C184" t="s">
        <v>155</v>
      </c>
      <c r="D184" t="s">
        <v>121</v>
      </c>
      <c r="E184" t="s">
        <v>997</v>
      </c>
      <c r="F184" t="s">
        <v>797</v>
      </c>
      <c r="G184" t="s">
        <v>998</v>
      </c>
      <c r="H184" t="s">
        <v>999</v>
      </c>
      <c r="I184" s="50" t="s">
        <v>1000</v>
      </c>
      <c r="M184">
        <v>182</v>
      </c>
      <c r="N184" s="48" t="str">
        <f t="shared" si="21"/>
        <v>-</v>
      </c>
      <c r="O184" s="48" t="str">
        <f t="shared" si="20"/>
        <v>Escola Básica de Conceição de Tavira, Tavira</v>
      </c>
      <c r="P184" s="48" t="str">
        <f t="shared" si="20"/>
        <v>-</v>
      </c>
      <c r="Q184" s="48" t="str">
        <f t="shared" si="20"/>
        <v>-</v>
      </c>
      <c r="R184" s="48" t="str">
        <f t="shared" si="20"/>
        <v>Escola Secundária de Vagos</v>
      </c>
      <c r="S184" s="48" t="str">
        <f t="shared" si="20"/>
        <v>-</v>
      </c>
      <c r="T184" s="48" t="str">
        <f t="shared" si="20"/>
        <v>Escola Básica de Guilheta, Esposende</v>
      </c>
      <c r="U184" s="48" t="str">
        <f t="shared" si="20"/>
        <v>-</v>
      </c>
      <c r="V184" s="48" t="str">
        <f t="shared" si="16"/>
        <v>-</v>
      </c>
      <c r="W184" s="48" t="str">
        <f t="shared" si="16"/>
        <v>Escola Básica n.º 1 de Oliveira do Hospital</v>
      </c>
      <c r="X184" s="48" t="str">
        <f t="shared" si="16"/>
        <v>-</v>
      </c>
      <c r="Y184" s="48" t="str">
        <f t="shared" si="16"/>
        <v>-</v>
      </c>
      <c r="Z184" s="48" t="str">
        <f t="shared" si="18"/>
        <v>-</v>
      </c>
      <c r="AA184" s="48" t="str">
        <f t="shared" si="18"/>
        <v>Escola Básica de Carvalhos de Figueiredo, Tomar</v>
      </c>
      <c r="AB184" s="48" t="str">
        <f t="shared" si="18"/>
        <v>-</v>
      </c>
      <c r="AC184" s="48" t="str">
        <f t="shared" si="18"/>
        <v>-</v>
      </c>
      <c r="AD184" s="48" t="str">
        <f t="shared" si="18"/>
        <v>Escola Básica de Matacães, Torres Vedras</v>
      </c>
      <c r="AE184" s="48" t="str">
        <f t="shared" si="18"/>
        <v>Escola Secundária Filipa de Vilhena, Porto</v>
      </c>
      <c r="AF184" s="48" t="str">
        <f t="shared" si="18"/>
        <v>Escola Básica de Paivas, Seixal</v>
      </c>
      <c r="AG184" s="48" t="str">
        <f t="shared" si="18"/>
        <v>-</v>
      </c>
      <c r="AH184" s="48" t="str">
        <f t="shared" si="18"/>
        <v>Escola Básica de Castelões, Penafiel</v>
      </c>
      <c r="AI184" s="48" t="str">
        <f t="shared" si="18"/>
        <v>-</v>
      </c>
      <c r="AJ184" s="48" t="str">
        <f t="shared" si="18"/>
        <v>-</v>
      </c>
      <c r="AK184" s="48" t="str">
        <f t="shared" si="18"/>
        <v>-</v>
      </c>
    </row>
    <row r="185" spans="2:37" x14ac:dyDescent="0.3">
      <c r="B185" s="48" t="str">
        <f>D185&amp;COUNTIF($D$3:D185,D185)</f>
        <v>Entre Douro e Vouga92</v>
      </c>
      <c r="C185" t="s">
        <v>155</v>
      </c>
      <c r="D185" t="s">
        <v>121</v>
      </c>
      <c r="E185" t="s">
        <v>1001</v>
      </c>
      <c r="F185" t="s">
        <v>792</v>
      </c>
      <c r="G185" t="s">
        <v>1002</v>
      </c>
      <c r="H185" t="s">
        <v>1003</v>
      </c>
      <c r="I185" s="50" t="s">
        <v>1004</v>
      </c>
      <c r="M185">
        <v>183</v>
      </c>
      <c r="N185" s="48" t="str">
        <f t="shared" si="21"/>
        <v>-</v>
      </c>
      <c r="O185" s="48" t="str">
        <f t="shared" si="20"/>
        <v>Escola Básica D. Manuel I, Tavira</v>
      </c>
      <c r="P185" s="48" t="str">
        <f t="shared" si="20"/>
        <v>-</v>
      </c>
      <c r="Q185" s="48" t="str">
        <f t="shared" si="20"/>
        <v>-</v>
      </c>
      <c r="R185" s="48" t="str">
        <f t="shared" si="20"/>
        <v>-</v>
      </c>
      <c r="S185" s="48" t="str">
        <f t="shared" si="20"/>
        <v>-</v>
      </c>
      <c r="T185" s="48" t="str">
        <f t="shared" si="20"/>
        <v>Escola Básica de Góios, Esposende</v>
      </c>
      <c r="U185" s="48" t="str">
        <f t="shared" si="20"/>
        <v>-</v>
      </c>
      <c r="V185" s="48" t="str">
        <f t="shared" si="16"/>
        <v>-</v>
      </c>
      <c r="W185" s="48" t="str">
        <f t="shared" si="16"/>
        <v>Escola Básica de Seixo da Beira, Oliveira do Hospital</v>
      </c>
      <c r="X185" s="48" t="str">
        <f t="shared" si="16"/>
        <v>-</v>
      </c>
      <c r="Y185" s="48" t="str">
        <f t="shared" si="16"/>
        <v>-</v>
      </c>
      <c r="Z185" s="48" t="str">
        <f t="shared" si="18"/>
        <v>-</v>
      </c>
      <c r="AA185" s="48" t="str">
        <f t="shared" si="18"/>
        <v>Escola Básica da Curvaceira, Tomar</v>
      </c>
      <c r="AB185" s="48" t="str">
        <f t="shared" si="18"/>
        <v>-</v>
      </c>
      <c r="AC185" s="48" t="str">
        <f t="shared" si="18"/>
        <v>-</v>
      </c>
      <c r="AD185" s="48" t="str">
        <f t="shared" si="18"/>
        <v>Escola Básica do Varatojo, Torres Vedras</v>
      </c>
      <c r="AE185" s="48" t="str">
        <f t="shared" si="18"/>
        <v>Escola Básica da Corujeira, Porto</v>
      </c>
      <c r="AF185" s="48" t="str">
        <f t="shared" si="18"/>
        <v>Escola Básica de Foros de Amora, Seixal</v>
      </c>
      <c r="AG185" s="48" t="str">
        <f t="shared" si="18"/>
        <v>-</v>
      </c>
      <c r="AH185" s="48" t="str">
        <f t="shared" si="18"/>
        <v>Escola Básica de Fonte Arcada, Penafiel</v>
      </c>
      <c r="AI185" s="48" t="str">
        <f t="shared" si="18"/>
        <v>-</v>
      </c>
      <c r="AJ185" s="48" t="str">
        <f t="shared" si="18"/>
        <v>-</v>
      </c>
      <c r="AK185" s="48" t="str">
        <f t="shared" si="18"/>
        <v>-</v>
      </c>
    </row>
    <row r="186" spans="2:37" x14ac:dyDescent="0.3">
      <c r="B186" s="48" t="str">
        <f>D186&amp;COUNTIF($D$3:D186,D186)</f>
        <v>Entre Douro e Vouga93</v>
      </c>
      <c r="C186" t="s">
        <v>155</v>
      </c>
      <c r="D186" t="s">
        <v>121</v>
      </c>
      <c r="E186" t="s">
        <v>1005</v>
      </c>
      <c r="F186" t="s">
        <v>907</v>
      </c>
      <c r="G186" t="s">
        <v>1006</v>
      </c>
      <c r="H186" t="s">
        <v>1007</v>
      </c>
      <c r="I186" s="50" t="s">
        <v>1008</v>
      </c>
      <c r="M186">
        <v>184</v>
      </c>
      <c r="N186" s="48" t="str">
        <f t="shared" si="21"/>
        <v>-</v>
      </c>
      <c r="O186" s="48" t="str">
        <f t="shared" si="20"/>
        <v>Escola Básica de Vila do Bispo</v>
      </c>
      <c r="P186" s="48" t="str">
        <f t="shared" si="20"/>
        <v>-</v>
      </c>
      <c r="Q186" s="48" t="str">
        <f t="shared" si="20"/>
        <v>-</v>
      </c>
      <c r="R186" s="48" t="str">
        <f t="shared" si="20"/>
        <v>-</v>
      </c>
      <c r="S186" s="48" t="str">
        <f t="shared" si="20"/>
        <v>-</v>
      </c>
      <c r="T186" s="48" t="str">
        <f t="shared" si="20"/>
        <v>Escola Básica de Esposende</v>
      </c>
      <c r="U186" s="48" t="str">
        <f t="shared" si="20"/>
        <v>-</v>
      </c>
      <c r="V186" s="48" t="str">
        <f t="shared" si="16"/>
        <v>-</v>
      </c>
      <c r="W186" s="48" t="str">
        <f t="shared" si="16"/>
        <v>Escola Básica de Travanca de Lagos, Oliveira do Hospital</v>
      </c>
      <c r="X186" s="48" t="str">
        <f t="shared" si="16"/>
        <v>-</v>
      </c>
      <c r="Y186" s="48" t="str">
        <f t="shared" si="16"/>
        <v>-</v>
      </c>
      <c r="Z186" s="48" t="str">
        <f t="shared" si="18"/>
        <v>-</v>
      </c>
      <c r="AA186" s="48" t="str">
        <f t="shared" si="18"/>
        <v>Escola Básica de Vale Donas, Tomar</v>
      </c>
      <c r="AB186" s="48" t="str">
        <f t="shared" si="18"/>
        <v>-</v>
      </c>
      <c r="AC186" s="48" t="str">
        <f t="shared" si="18"/>
        <v>-</v>
      </c>
      <c r="AD186" s="48" t="str">
        <f t="shared" si="18"/>
        <v>Escola Básica de Freiria, Torres Vedras</v>
      </c>
      <c r="AE186" s="48" t="str">
        <f t="shared" si="18"/>
        <v>Escola Profissional Infante D. Henrique</v>
      </c>
      <c r="AF186" s="48" t="str">
        <f t="shared" si="18"/>
        <v>Escola Secundária Alfredo dos Reis Silveira, Cavadas, Seixal</v>
      </c>
      <c r="AG186" s="48" t="str">
        <f t="shared" si="18"/>
        <v>-</v>
      </c>
      <c r="AH186" s="48" t="str">
        <f t="shared" si="18"/>
        <v>Escola Básica de Lagares, Penafiel</v>
      </c>
      <c r="AI186" s="48" t="str">
        <f t="shared" si="18"/>
        <v>-</v>
      </c>
      <c r="AJ186" s="48" t="str">
        <f t="shared" si="18"/>
        <v>-</v>
      </c>
      <c r="AK186" s="48" t="str">
        <f t="shared" si="18"/>
        <v>-</v>
      </c>
    </row>
    <row r="187" spans="2:37" x14ac:dyDescent="0.3">
      <c r="B187" s="48" t="str">
        <f>D187&amp;COUNTIF($D$3:D187,D187)</f>
        <v>Entre Douro e Vouga94</v>
      </c>
      <c r="C187" t="s">
        <v>155</v>
      </c>
      <c r="D187" t="s">
        <v>121</v>
      </c>
      <c r="E187" t="s">
        <v>1009</v>
      </c>
      <c r="F187" t="s">
        <v>880</v>
      </c>
      <c r="G187" t="s">
        <v>1010</v>
      </c>
      <c r="H187" t="s">
        <v>1011</v>
      </c>
      <c r="I187" s="50" t="s">
        <v>1012</v>
      </c>
      <c r="M187">
        <v>185</v>
      </c>
      <c r="N187" s="48" t="str">
        <f t="shared" si="21"/>
        <v>-</v>
      </c>
      <c r="O187" s="48" t="str">
        <f t="shared" si="20"/>
        <v>Escola Básica de Budens, Vila do Bispo</v>
      </c>
      <c r="P187" s="48" t="str">
        <f t="shared" si="20"/>
        <v>-</v>
      </c>
      <c r="Q187" s="48" t="str">
        <f t="shared" si="20"/>
        <v>-</v>
      </c>
      <c r="R187" s="48" t="str">
        <f t="shared" si="20"/>
        <v>-</v>
      </c>
      <c r="S187" s="48" t="str">
        <f t="shared" si="20"/>
        <v>-</v>
      </c>
      <c r="T187" s="48" t="str">
        <f t="shared" si="20"/>
        <v>Escola Básica de Rio Tinto, Esposende</v>
      </c>
      <c r="U187" s="48" t="str">
        <f t="shared" si="20"/>
        <v>-</v>
      </c>
      <c r="V187" s="48" t="str">
        <f t="shared" si="16"/>
        <v>-</v>
      </c>
      <c r="W187" s="48" t="str">
        <f t="shared" si="16"/>
        <v>Escola Básica de Lourosa, Oliveira do Hospital</v>
      </c>
      <c r="X187" s="48" t="str">
        <f t="shared" si="16"/>
        <v>-</v>
      </c>
      <c r="Y187" s="48" t="str">
        <f t="shared" si="16"/>
        <v>-</v>
      </c>
      <c r="Z187" s="48" t="str">
        <f t="shared" si="18"/>
        <v>-</v>
      </c>
      <c r="AA187" s="48" t="str">
        <f t="shared" si="18"/>
        <v>Escola Secundária Jacôme Ratton, Tomar</v>
      </c>
      <c r="AB187" s="48" t="str">
        <f t="shared" si="18"/>
        <v>-</v>
      </c>
      <c r="AC187" s="48" t="str">
        <f t="shared" si="18"/>
        <v>-</v>
      </c>
      <c r="AD187" s="48" t="str">
        <f t="shared" si="18"/>
        <v>Escola Básica do Sobreiro Curvo, Torres Vedras</v>
      </c>
      <c r="AE187" s="48" t="str">
        <f t="shared" si="18"/>
        <v>Escola Básica de São João da Foz, Porto</v>
      </c>
      <c r="AF187" s="48" t="str">
        <f t="shared" si="18"/>
        <v>Escola Básica da Quinta do Conde de Portalegre, Paivas, Seixal</v>
      </c>
      <c r="AG187" s="48" t="str">
        <f t="shared" si="18"/>
        <v>-</v>
      </c>
      <c r="AH187" s="48" t="str">
        <f t="shared" si="18"/>
        <v>Escola Básica da Portela, Penafiel</v>
      </c>
      <c r="AI187" s="48" t="str">
        <f t="shared" si="18"/>
        <v>-</v>
      </c>
      <c r="AJ187" s="48" t="str">
        <f t="shared" si="18"/>
        <v>-</v>
      </c>
      <c r="AK187" s="48" t="str">
        <f t="shared" si="18"/>
        <v>-</v>
      </c>
    </row>
    <row r="188" spans="2:37" x14ac:dyDescent="0.3">
      <c r="B188" s="48" t="str">
        <f>D188&amp;COUNTIF($D$3:D188,D188)</f>
        <v>Entre Douro e Vouga95</v>
      </c>
      <c r="C188" t="s">
        <v>155</v>
      </c>
      <c r="D188" t="s">
        <v>121</v>
      </c>
      <c r="E188" t="s">
        <v>1013</v>
      </c>
      <c r="F188" t="s">
        <v>853</v>
      </c>
      <c r="G188" t="s">
        <v>1014</v>
      </c>
      <c r="H188" t="s">
        <v>1015</v>
      </c>
      <c r="I188" s="50" t="s">
        <v>1016</v>
      </c>
      <c r="M188">
        <v>186</v>
      </c>
      <c r="N188" s="48" t="str">
        <f t="shared" si="21"/>
        <v>-</v>
      </c>
      <c r="O188" s="48" t="str">
        <f t="shared" si="20"/>
        <v>Escola Básica n.º 2 de Sagres, Vila do Bispo</v>
      </c>
      <c r="P188" s="48" t="str">
        <f t="shared" si="20"/>
        <v>-</v>
      </c>
      <c r="Q188" s="48" t="str">
        <f t="shared" si="20"/>
        <v>-</v>
      </c>
      <c r="R188" s="48" t="str">
        <f t="shared" si="20"/>
        <v>-</v>
      </c>
      <c r="S188" s="48" t="str">
        <f t="shared" si="20"/>
        <v>-</v>
      </c>
      <c r="T188" s="48" t="str">
        <f t="shared" si="20"/>
        <v>Escola Básica de Gemeses, Esposende</v>
      </c>
      <c r="U188" s="48" t="str">
        <f t="shared" si="20"/>
        <v>-</v>
      </c>
      <c r="V188" s="48" t="str">
        <f t="shared" si="16"/>
        <v>-</v>
      </c>
      <c r="W188" s="48" t="str">
        <f t="shared" si="16"/>
        <v>Escola Básica de Nogueira do Cravo, Oliveira do Hospital</v>
      </c>
      <c r="X188" s="48" t="str">
        <f t="shared" si="16"/>
        <v>-</v>
      </c>
      <c r="Y188" s="48" t="str">
        <f t="shared" si="16"/>
        <v>-</v>
      </c>
      <c r="Z188" s="48" t="str">
        <f t="shared" si="18"/>
        <v>-</v>
      </c>
      <c r="AA188" s="48" t="str">
        <f t="shared" si="18"/>
        <v>Escola Básica da Pedreira, Tomar</v>
      </c>
      <c r="AB188" s="48" t="str">
        <f t="shared" si="18"/>
        <v>-</v>
      </c>
      <c r="AC188" s="48" t="str">
        <f t="shared" si="18"/>
        <v>-</v>
      </c>
      <c r="AD188" s="48" t="str">
        <f t="shared" si="18"/>
        <v>Escola Básica da Ereira, Torres Vedras</v>
      </c>
      <c r="AE188" s="48" t="str">
        <f t="shared" si="18"/>
        <v>Escola Básica e Secundária Fontes Pereira de Melo, Porto</v>
      </c>
      <c r="AF188" s="48" t="str">
        <f t="shared" si="18"/>
        <v>Escola Básica do Casal do Marco, Seixal</v>
      </c>
      <c r="AG188" s="48" t="str">
        <f t="shared" si="18"/>
        <v>-</v>
      </c>
      <c r="AH188" s="48" t="str">
        <f t="shared" si="18"/>
        <v>Escola Básica de Rans, Penafiel</v>
      </c>
      <c r="AI188" s="48" t="str">
        <f t="shared" si="18"/>
        <v>-</v>
      </c>
      <c r="AJ188" s="48" t="str">
        <f t="shared" si="18"/>
        <v>-</v>
      </c>
      <c r="AK188" s="48" t="str">
        <f t="shared" si="18"/>
        <v>-</v>
      </c>
    </row>
    <row r="189" spans="2:37" x14ac:dyDescent="0.3">
      <c r="B189" s="48" t="str">
        <f>D189&amp;COUNTIF($D$3:D189,D189)</f>
        <v>Entre Douro e Vouga96</v>
      </c>
      <c r="C189" t="s">
        <v>155</v>
      </c>
      <c r="D189" t="s">
        <v>121</v>
      </c>
      <c r="E189" t="s">
        <v>1017</v>
      </c>
      <c r="F189" t="s">
        <v>811</v>
      </c>
      <c r="G189" t="s">
        <v>1018</v>
      </c>
      <c r="H189" t="s">
        <v>1019</v>
      </c>
      <c r="I189" s="50" t="s">
        <v>1020</v>
      </c>
      <c r="M189">
        <v>187</v>
      </c>
      <c r="N189" s="48" t="str">
        <f t="shared" si="21"/>
        <v>-</v>
      </c>
      <c r="O189" s="48" t="str">
        <f t="shared" si="20"/>
        <v>Escola Básica São Vicente, Vila do Bispo</v>
      </c>
      <c r="P189" s="48" t="str">
        <f t="shared" si="20"/>
        <v>-</v>
      </c>
      <c r="Q189" s="48" t="str">
        <f t="shared" si="20"/>
        <v>-</v>
      </c>
      <c r="R189" s="48" t="str">
        <f t="shared" si="20"/>
        <v>-</v>
      </c>
      <c r="S189" s="48" t="str">
        <f t="shared" si="20"/>
        <v>-</v>
      </c>
      <c r="T189" s="48" t="str">
        <f t="shared" si="20"/>
        <v>Escola Básica de Mar, Esposende</v>
      </c>
      <c r="U189" s="48" t="str">
        <f t="shared" si="20"/>
        <v>-</v>
      </c>
      <c r="V189" s="48" t="str">
        <f t="shared" si="16"/>
        <v>-</v>
      </c>
      <c r="W189" s="48" t="str">
        <f t="shared" si="16"/>
        <v>Escola Básica de Ponte das Três Entradas, Oliveira do Hospital</v>
      </c>
      <c r="X189" s="48" t="str">
        <f t="shared" si="16"/>
        <v>-</v>
      </c>
      <c r="Y189" s="48" t="str">
        <f t="shared" si="16"/>
        <v>-</v>
      </c>
      <c r="Z189" s="48" t="str">
        <f t="shared" si="18"/>
        <v>-</v>
      </c>
      <c r="AA189" s="48" t="str">
        <f t="shared" si="18"/>
        <v>Escola Básica do Marmeleiro, Tomar</v>
      </c>
      <c r="AB189" s="48" t="str">
        <f t="shared" si="18"/>
        <v>-</v>
      </c>
      <c r="AC189" s="48" t="str">
        <f t="shared" si="18"/>
        <v>-</v>
      </c>
      <c r="AD189" s="48" t="str">
        <f t="shared" si="18"/>
        <v>Escola Básica n.º 1 do Maxial, Torres Vedras</v>
      </c>
      <c r="AE189" s="48" t="str">
        <f t="shared" si="18"/>
        <v>Escola Básica do Viso, Porto</v>
      </c>
      <c r="AF189" s="48" t="str">
        <f t="shared" si="18"/>
        <v>Escola Secundária João de Barros, Corroios, Seixal</v>
      </c>
      <c r="AG189" s="48" t="str">
        <f t="shared" si="18"/>
        <v>-</v>
      </c>
      <c r="AH189" s="48" t="str">
        <f t="shared" si="18"/>
        <v>Escola Básica de Penafiel</v>
      </c>
      <c r="AI189" s="48" t="str">
        <f t="shared" si="18"/>
        <v>-</v>
      </c>
      <c r="AJ189" s="48" t="str">
        <f t="shared" si="18"/>
        <v>-</v>
      </c>
      <c r="AK189" s="48" t="str">
        <f t="shared" si="18"/>
        <v>-</v>
      </c>
    </row>
    <row r="190" spans="2:37" x14ac:dyDescent="0.3">
      <c r="B190" s="48" t="str">
        <f>D190&amp;COUNTIF($D$3:D190,D190)</f>
        <v>Entre Douro e Vouga97</v>
      </c>
      <c r="C190" t="s">
        <v>155</v>
      </c>
      <c r="D190" t="s">
        <v>121</v>
      </c>
      <c r="E190" t="s">
        <v>1021</v>
      </c>
      <c r="F190" t="s">
        <v>830</v>
      </c>
      <c r="G190" t="s">
        <v>1022</v>
      </c>
      <c r="H190" t="s">
        <v>1023</v>
      </c>
      <c r="I190" s="50" t="s">
        <v>1024</v>
      </c>
      <c r="M190">
        <v>188</v>
      </c>
      <c r="N190" s="48" t="str">
        <f t="shared" si="21"/>
        <v>-</v>
      </c>
      <c r="O190" s="48" t="str">
        <f t="shared" si="20"/>
        <v>Escola Básica Prof. Caldeira Alexandre, Vila Real de Santo António</v>
      </c>
      <c r="P190" s="48" t="str">
        <f t="shared" si="20"/>
        <v>-</v>
      </c>
      <c r="Q190" s="48" t="str">
        <f t="shared" si="20"/>
        <v>-</v>
      </c>
      <c r="R190" s="48" t="str">
        <f t="shared" si="20"/>
        <v>-</v>
      </c>
      <c r="S190" s="48" t="str">
        <f t="shared" si="20"/>
        <v>-</v>
      </c>
      <c r="T190" s="48" t="str">
        <f t="shared" si="20"/>
        <v>Escola Secundária Henrique Medina, Esposende</v>
      </c>
      <c r="U190" s="48" t="str">
        <f t="shared" si="20"/>
        <v>-</v>
      </c>
      <c r="V190" s="48" t="str">
        <f t="shared" si="16"/>
        <v>-</v>
      </c>
      <c r="W190" s="48" t="str">
        <f t="shared" si="16"/>
        <v>Escola Básica de São Paio de Gramaços, Oliveira do Hospital</v>
      </c>
      <c r="X190" s="48" t="str">
        <f t="shared" si="16"/>
        <v>-</v>
      </c>
      <c r="Y190" s="48" t="str">
        <f t="shared" si="16"/>
        <v>-</v>
      </c>
      <c r="Z190" s="48" t="str">
        <f t="shared" si="18"/>
        <v>-</v>
      </c>
      <c r="AA190" s="48" t="str">
        <f t="shared" si="18"/>
        <v>Escola Básica Raul Lopes, Tomar</v>
      </c>
      <c r="AB190" s="48" t="str">
        <f t="shared" si="18"/>
        <v>-</v>
      </c>
      <c r="AC190" s="48" t="str">
        <f t="shared" si="18"/>
        <v>-</v>
      </c>
      <c r="AD190" s="48" t="str">
        <f t="shared" si="18"/>
        <v>Escola Básica da Carvoeira, Torres Vedras</v>
      </c>
      <c r="AE190" s="48" t="str">
        <f t="shared" si="18"/>
        <v>Escola Básica e Secundária Maria Lamas, Porto</v>
      </c>
      <c r="AF190" s="48" t="str">
        <f t="shared" si="18"/>
        <v>Escola Básica de Fernão Ferro, Seixal</v>
      </c>
      <c r="AG190" s="48" t="str">
        <f t="shared" si="18"/>
        <v>-</v>
      </c>
      <c r="AH190" s="48" t="str">
        <f t="shared" si="18"/>
        <v>Escola Básica de Boelhe, Penafiel</v>
      </c>
      <c r="AI190" s="48" t="str">
        <f t="shared" si="18"/>
        <v>-</v>
      </c>
      <c r="AJ190" s="48" t="str">
        <f t="shared" si="18"/>
        <v>-</v>
      </c>
      <c r="AK190" s="48" t="str">
        <f t="shared" si="18"/>
        <v>-</v>
      </c>
    </row>
    <row r="191" spans="2:37" x14ac:dyDescent="0.3">
      <c r="B191" s="48" t="str">
        <f>D191&amp;COUNTIF($D$3:D191,D191)</f>
        <v>Aveiro92</v>
      </c>
      <c r="C191" t="s">
        <v>155</v>
      </c>
      <c r="D191" t="s">
        <v>117</v>
      </c>
      <c r="E191" t="s">
        <v>1025</v>
      </c>
      <c r="F191" t="s">
        <v>1026</v>
      </c>
      <c r="G191" t="s">
        <v>1027</v>
      </c>
      <c r="H191" t="s">
        <v>1028</v>
      </c>
      <c r="I191" s="50" t="s">
        <v>1029</v>
      </c>
      <c r="M191">
        <v>189</v>
      </c>
      <c r="N191" s="48" t="str">
        <f t="shared" si="21"/>
        <v>-</v>
      </c>
      <c r="O191" s="48" t="str">
        <f t="shared" si="20"/>
        <v>Escola Básica D. José I, Vila Real de Santo António</v>
      </c>
      <c r="P191" s="48" t="str">
        <f t="shared" si="20"/>
        <v>-</v>
      </c>
      <c r="Q191" s="48" t="str">
        <f t="shared" si="20"/>
        <v>-</v>
      </c>
      <c r="R191" s="48" t="str">
        <f t="shared" si="20"/>
        <v>-</v>
      </c>
      <c r="S191" s="48" t="str">
        <f t="shared" si="20"/>
        <v>-</v>
      </c>
      <c r="T191" s="48" t="str">
        <f t="shared" si="20"/>
        <v>Escola Básica de Rio de Moinhos, Esposende</v>
      </c>
      <c r="U191" s="48" t="str">
        <f t="shared" si="20"/>
        <v>-</v>
      </c>
      <c r="V191" s="48" t="str">
        <f t="shared" si="16"/>
        <v>-</v>
      </c>
      <c r="W191" s="48" t="str">
        <f t="shared" si="16"/>
        <v>Escola Básica de Bobadela, Oliveira do Hospital</v>
      </c>
      <c r="X191" s="48" t="str">
        <f t="shared" si="16"/>
        <v>-</v>
      </c>
      <c r="Y191" s="48" t="str">
        <f t="shared" si="16"/>
        <v>-</v>
      </c>
      <c r="Z191" s="48" t="str">
        <f t="shared" si="18"/>
        <v>-</v>
      </c>
      <c r="AA191" s="48" t="str">
        <f t="shared" si="18"/>
        <v>Escola Básica Gualdim Pais, Tomar</v>
      </c>
      <c r="AB191" s="48" t="str">
        <f t="shared" si="18"/>
        <v>-</v>
      </c>
      <c r="AC191" s="48" t="str">
        <f t="shared" si="18"/>
        <v>-</v>
      </c>
      <c r="AD191" s="48" t="str">
        <f t="shared" si="18"/>
        <v>Escola Básica de São Domingos de Carmões, Torres Vedras</v>
      </c>
      <c r="AE191" s="48" t="str">
        <f t="shared" si="18"/>
        <v>Escola Básica das Flores, Porto</v>
      </c>
      <c r="AF191" s="48" t="str">
        <f t="shared" si="18"/>
        <v>Escola Básica de Amora, Seixal</v>
      </c>
      <c r="AG191" s="48" t="str">
        <f t="shared" si="18"/>
        <v>-</v>
      </c>
      <c r="AH191" s="48" t="str">
        <f t="shared" si="18"/>
        <v>Escola Básica de Urrô, Penafiel</v>
      </c>
      <c r="AI191" s="48" t="str">
        <f t="shared" si="18"/>
        <v>-</v>
      </c>
      <c r="AJ191" s="48" t="str">
        <f t="shared" si="18"/>
        <v>-</v>
      </c>
      <c r="AK191" s="48" t="str">
        <f t="shared" si="18"/>
        <v>-</v>
      </c>
    </row>
    <row r="192" spans="2:37" x14ac:dyDescent="0.3">
      <c r="B192" s="48" t="str">
        <f>D192&amp;COUNTIF($D$3:D192,D192)</f>
        <v>Aveiro93</v>
      </c>
      <c r="C192" t="s">
        <v>155</v>
      </c>
      <c r="D192" t="s">
        <v>117</v>
      </c>
      <c r="E192" t="s">
        <v>1030</v>
      </c>
      <c r="F192" t="s">
        <v>1031</v>
      </c>
      <c r="G192" t="s">
        <v>1032</v>
      </c>
      <c r="H192" t="s">
        <v>1033</v>
      </c>
      <c r="I192" s="50" t="s">
        <v>1034</v>
      </c>
      <c r="M192">
        <v>190</v>
      </c>
      <c r="N192" s="48" t="str">
        <f t="shared" si="21"/>
        <v>-</v>
      </c>
      <c r="O192" s="48" t="str">
        <f t="shared" si="20"/>
        <v>Escola Básica Infante D. Fernando, Vila Nova de Cacela, Vila Real de Santo António</v>
      </c>
      <c r="P192" s="48" t="str">
        <f t="shared" si="20"/>
        <v>-</v>
      </c>
      <c r="Q192" s="48" t="str">
        <f t="shared" si="20"/>
        <v>-</v>
      </c>
      <c r="R192" s="48" t="str">
        <f t="shared" si="20"/>
        <v>-</v>
      </c>
      <c r="S192" s="48" t="str">
        <f t="shared" si="20"/>
        <v>-</v>
      </c>
      <c r="T192" s="48" t="str">
        <f t="shared" si="20"/>
        <v>Escola Básica António Rodrigues Sampaio, Esposende</v>
      </c>
      <c r="U192" s="48" t="str">
        <f t="shared" si="20"/>
        <v>-</v>
      </c>
      <c r="V192" s="48" t="str">
        <f t="shared" si="16"/>
        <v>-</v>
      </c>
      <c r="W192" s="48" t="str">
        <f t="shared" si="16"/>
        <v>Escola Básica de Lagares da Beira, Oliveira do Hospital</v>
      </c>
      <c r="X192" s="48" t="str">
        <f t="shared" si="16"/>
        <v>-</v>
      </c>
      <c r="Y192" s="48" t="str">
        <f t="shared" si="16"/>
        <v>-</v>
      </c>
      <c r="Z192" s="48" t="str">
        <f t="shared" si="18"/>
        <v>-</v>
      </c>
      <c r="AA192" s="48" t="str">
        <f t="shared" si="18"/>
        <v>Escola Básica D. Nuno Álvares Pereira, Tomar</v>
      </c>
      <c r="AB192" s="48" t="str">
        <f t="shared" si="18"/>
        <v>-</v>
      </c>
      <c r="AC192" s="48" t="str">
        <f t="shared" si="18"/>
        <v>-</v>
      </c>
      <c r="AD192" s="48" t="str">
        <f t="shared" si="18"/>
        <v>Escola Básica do Turcifal, Torres Vedras</v>
      </c>
      <c r="AE192" s="48" t="str">
        <f t="shared" si="18"/>
        <v>Escola Básica do Monte Aventino, Porto</v>
      </c>
      <c r="AF192" s="48" t="str">
        <f t="shared" si="18"/>
        <v>Escola Básica n.º 1 de Corroios, Seixal</v>
      </c>
      <c r="AG192" s="48" t="str">
        <f t="shared" si="18"/>
        <v>-</v>
      </c>
      <c r="AH192" s="48" t="str">
        <f t="shared" si="18"/>
        <v>Escola Básica de Irivo, Penafiel</v>
      </c>
      <c r="AI192" s="48" t="str">
        <f t="shared" si="18"/>
        <v>-</v>
      </c>
      <c r="AJ192" s="48" t="str">
        <f t="shared" si="18"/>
        <v>-</v>
      </c>
      <c r="AK192" s="48" t="str">
        <f t="shared" si="18"/>
        <v>-</v>
      </c>
    </row>
    <row r="193" spans="2:37" x14ac:dyDescent="0.3">
      <c r="B193" s="48" t="str">
        <f>D193&amp;COUNTIF($D$3:D193,D193)</f>
        <v>Aveiro94</v>
      </c>
      <c r="C193" t="s">
        <v>155</v>
      </c>
      <c r="D193" t="s">
        <v>117</v>
      </c>
      <c r="E193" t="s">
        <v>1035</v>
      </c>
      <c r="F193" t="s">
        <v>1036</v>
      </c>
      <c r="G193" t="s">
        <v>1037</v>
      </c>
      <c r="H193" t="s">
        <v>1038</v>
      </c>
      <c r="I193" s="50" t="s">
        <v>1039</v>
      </c>
      <c r="M193">
        <v>191</v>
      </c>
      <c r="N193" s="48" t="str">
        <f t="shared" si="21"/>
        <v>-</v>
      </c>
      <c r="O193" s="48" t="str">
        <f t="shared" si="20"/>
        <v>Escola Básica de Monte Gordo, Vila Real de Santo António</v>
      </c>
      <c r="P193" s="48" t="str">
        <f t="shared" si="20"/>
        <v>-</v>
      </c>
      <c r="Q193" s="48" t="str">
        <f t="shared" si="20"/>
        <v>-</v>
      </c>
      <c r="R193" s="48" t="str">
        <f t="shared" si="20"/>
        <v>-</v>
      </c>
      <c r="S193" s="48" t="str">
        <f t="shared" si="20"/>
        <v>-</v>
      </c>
      <c r="T193" s="48" t="str">
        <f t="shared" si="20"/>
        <v>Escola Básica de Criaz, Esposende</v>
      </c>
      <c r="U193" s="48" t="str">
        <f t="shared" si="20"/>
        <v>-</v>
      </c>
      <c r="V193" s="48" t="str">
        <f t="shared" si="16"/>
        <v>-</v>
      </c>
      <c r="W193" s="48" t="str">
        <f t="shared" si="16"/>
        <v>Escola Básica n.º 2 de Oliveira do Hospital</v>
      </c>
      <c r="X193" s="48" t="str">
        <f t="shared" si="16"/>
        <v>-</v>
      </c>
      <c r="Y193" s="48" t="str">
        <f t="shared" si="16"/>
        <v>-</v>
      </c>
      <c r="Z193" s="48" t="str">
        <f t="shared" si="16"/>
        <v>-</v>
      </c>
      <c r="AA193" s="48" t="str">
        <f t="shared" si="16"/>
        <v>Escola Básica de São Pedro, São Pedro de Tomar, Tomar</v>
      </c>
      <c r="AB193" s="48" t="str">
        <f t="shared" si="16"/>
        <v>-</v>
      </c>
      <c r="AC193" s="48" t="str">
        <f t="shared" si="16"/>
        <v>-</v>
      </c>
      <c r="AD193" s="48" t="str">
        <f t="shared" si="16"/>
        <v>Escola Básica de A-dos-Cunhados, Torres Vedras</v>
      </c>
      <c r="AE193" s="48" t="str">
        <f t="shared" si="18"/>
        <v>Escola Básica do Falcão, Porto</v>
      </c>
      <c r="AF193" s="48" t="str">
        <f t="shared" si="18"/>
        <v>Escola Básica de Miratejo, Seixal</v>
      </c>
      <c r="AG193" s="48" t="str">
        <f t="shared" si="18"/>
        <v>-</v>
      </c>
      <c r="AH193" s="48" t="str">
        <f t="shared" si="18"/>
        <v>Escola Básica de Pinheiro, Penafiel</v>
      </c>
      <c r="AI193" s="48" t="str">
        <f t="shared" si="18"/>
        <v>-</v>
      </c>
      <c r="AJ193" s="48" t="str">
        <f t="shared" si="18"/>
        <v>-</v>
      </c>
      <c r="AK193" s="48" t="str">
        <f t="shared" si="18"/>
        <v>-</v>
      </c>
    </row>
    <row r="194" spans="2:37" x14ac:dyDescent="0.3">
      <c r="B194" s="48" t="str">
        <f>D194&amp;COUNTIF($D$3:D194,D194)</f>
        <v>Aveiro95</v>
      </c>
      <c r="C194" t="s">
        <v>155</v>
      </c>
      <c r="D194" t="s">
        <v>117</v>
      </c>
      <c r="E194" t="s">
        <v>1040</v>
      </c>
      <c r="F194" t="s">
        <v>1036</v>
      </c>
      <c r="G194" t="s">
        <v>1041</v>
      </c>
      <c r="H194" t="s">
        <v>1042</v>
      </c>
      <c r="I194" s="50" t="s">
        <v>1043</v>
      </c>
      <c r="M194">
        <v>192</v>
      </c>
      <c r="N194" s="48" t="str">
        <f t="shared" si="21"/>
        <v>-</v>
      </c>
      <c r="O194" s="48" t="str">
        <f t="shared" si="20"/>
        <v>Escola Básica Manuel Cabanas, Vila Nova de Cacela, Vila Real de Santo António</v>
      </c>
      <c r="P194" s="48" t="str">
        <f t="shared" si="20"/>
        <v>-</v>
      </c>
      <c r="Q194" s="48" t="str">
        <f t="shared" si="20"/>
        <v>-</v>
      </c>
      <c r="R194" s="48" t="str">
        <f t="shared" si="20"/>
        <v>-</v>
      </c>
      <c r="S194" s="48" t="str">
        <f t="shared" si="20"/>
        <v>-</v>
      </c>
      <c r="T194" s="48" t="str">
        <f t="shared" si="20"/>
        <v>Escola Básica de Fonte Boa, Esposende</v>
      </c>
      <c r="U194" s="48" t="str">
        <f t="shared" si="20"/>
        <v>-</v>
      </c>
      <c r="V194" s="48" t="str">
        <f t="shared" si="16"/>
        <v>-</v>
      </c>
      <c r="W194" s="48" t="str">
        <f t="shared" si="16"/>
        <v>Escola Básica D. Eurico Dias Nogueira, Dornelas do Zêzere, Pampilhosa da Serra</v>
      </c>
      <c r="X194" s="48" t="str">
        <f t="shared" si="16"/>
        <v>-</v>
      </c>
      <c r="Y194" s="48" t="str">
        <f t="shared" si="16"/>
        <v>-</v>
      </c>
      <c r="Z194" s="48" t="str">
        <f t="shared" si="16"/>
        <v>-</v>
      </c>
      <c r="AA194" s="48" t="str">
        <f t="shared" si="16"/>
        <v>Escola Básica de Assentis e Chancelaria, Outeiro Grande, Torres Novas</v>
      </c>
      <c r="AB194" s="48" t="str">
        <f t="shared" si="16"/>
        <v>-</v>
      </c>
      <c r="AC194" s="48" t="str">
        <f t="shared" si="16"/>
        <v>-</v>
      </c>
      <c r="AD194" s="48" t="str">
        <f t="shared" si="16"/>
        <v>Escola Básica de Santa Cruz, Torres Vedras</v>
      </c>
      <c r="AE194" s="48" t="str">
        <f t="shared" si="18"/>
        <v>Escola Básica Francisco Torrinha, Porto</v>
      </c>
      <c r="AF194" s="48" t="str">
        <f t="shared" si="18"/>
        <v>Escola Básica Carlos Ribeiro, Pinhal de Frades, Seixal</v>
      </c>
      <c r="AG194" s="48" t="str">
        <f t="shared" ref="AG194:AK255" si="22">IFERROR(INDEX($E$3:$E$5400,MATCH(AG$1&amp;$M194,$B$3:$B$5400,0)),"-")</f>
        <v>-</v>
      </c>
      <c r="AH194" s="48" t="str">
        <f t="shared" si="22"/>
        <v>Escola Secundária de Penafiel</v>
      </c>
      <c r="AI194" s="48" t="str">
        <f t="shared" si="22"/>
        <v>-</v>
      </c>
      <c r="AJ194" s="48" t="str">
        <f t="shared" si="22"/>
        <v>-</v>
      </c>
      <c r="AK194" s="48" t="str">
        <f t="shared" si="22"/>
        <v>-</v>
      </c>
    </row>
    <row r="195" spans="2:37" x14ac:dyDescent="0.3">
      <c r="B195" s="48" t="str">
        <f>D195&amp;COUNTIF($D$3:D195,D195)</f>
        <v>Aveiro96</v>
      </c>
      <c r="C195" t="s">
        <v>155</v>
      </c>
      <c r="D195" t="s">
        <v>117</v>
      </c>
      <c r="E195" t="s">
        <v>1044</v>
      </c>
      <c r="F195" t="s">
        <v>1031</v>
      </c>
      <c r="G195" t="s">
        <v>1045</v>
      </c>
      <c r="H195" t="s">
        <v>1046</v>
      </c>
      <c r="I195" s="50" t="s">
        <v>1047</v>
      </c>
      <c r="M195">
        <v>193</v>
      </c>
      <c r="N195" s="48" t="str">
        <f t="shared" si="21"/>
        <v>-</v>
      </c>
      <c r="O195" s="48" t="str">
        <f t="shared" si="20"/>
        <v>Escola Básica Santo António, Vila Real de Santo António</v>
      </c>
      <c r="P195" s="48" t="str">
        <f t="shared" si="20"/>
        <v>-</v>
      </c>
      <c r="Q195" s="48" t="str">
        <f t="shared" si="20"/>
        <v>-</v>
      </c>
      <c r="R195" s="48" t="str">
        <f t="shared" si="20"/>
        <v>-</v>
      </c>
      <c r="S195" s="48" t="str">
        <f t="shared" si="20"/>
        <v>-</v>
      </c>
      <c r="T195" s="48" t="str">
        <f t="shared" si="20"/>
        <v>Escola Básica de Apúlia, Esposende</v>
      </c>
      <c r="U195" s="48" t="str">
        <f t="shared" si="20"/>
        <v>-</v>
      </c>
      <c r="V195" s="48" t="str">
        <f t="shared" si="16"/>
        <v>-</v>
      </c>
      <c r="W195" s="48" t="str">
        <f t="shared" si="16"/>
        <v>Escola Básica e Secundária Escalada, Pampilhosa da Serra</v>
      </c>
      <c r="X195" s="48" t="str">
        <f t="shared" si="16"/>
        <v>-</v>
      </c>
      <c r="Y195" s="48" t="str">
        <f t="shared" si="16"/>
        <v>-</v>
      </c>
      <c r="Z195" s="48" t="str">
        <f t="shared" si="16"/>
        <v>-</v>
      </c>
      <c r="AA195" s="48" t="str">
        <f t="shared" si="16"/>
        <v>Escola Básica da Serra de Aire, Pedrógão, Torres Novas</v>
      </c>
      <c r="AB195" s="48" t="str">
        <f t="shared" si="16"/>
        <v>-</v>
      </c>
      <c r="AC195" s="48" t="str">
        <f t="shared" si="16"/>
        <v>-</v>
      </c>
      <c r="AD195" s="48" t="str">
        <f t="shared" si="16"/>
        <v>Escola Secundária Henriques Nogueira, Torres Vedras</v>
      </c>
      <c r="AE195" s="48" t="str">
        <f t="shared" ref="AE195:AG197" si="23">IFERROR(INDEX($E$3:$E$5400,MATCH(AE$1&amp;$M195,$B$3:$B$5400,0)),"-")</f>
        <v>Escola Secundária Aurélia de Sousa, Porto</v>
      </c>
      <c r="AF195" s="48" t="str">
        <f t="shared" si="23"/>
        <v>Escola Básica da Quinta do Campo, Corroios, Seixal</v>
      </c>
      <c r="AG195" s="48" t="str">
        <f t="shared" si="23"/>
        <v>-</v>
      </c>
      <c r="AH195" s="48" t="str">
        <f t="shared" si="22"/>
        <v>Escola Básica de Oldrões, Penafiel</v>
      </c>
      <c r="AI195" s="48" t="str">
        <f t="shared" si="22"/>
        <v>-</v>
      </c>
      <c r="AJ195" s="48" t="str">
        <f t="shared" si="22"/>
        <v>-</v>
      </c>
      <c r="AK195" s="48" t="str">
        <f t="shared" si="22"/>
        <v>-</v>
      </c>
    </row>
    <row r="196" spans="2:37" x14ac:dyDescent="0.3">
      <c r="B196" s="48" t="str">
        <f>D196&amp;COUNTIF($D$3:D196,D196)</f>
        <v>Aveiro97</v>
      </c>
      <c r="C196" t="s">
        <v>155</v>
      </c>
      <c r="D196" t="s">
        <v>117</v>
      </c>
      <c r="E196" t="s">
        <v>1048</v>
      </c>
      <c r="F196" t="s">
        <v>1031</v>
      </c>
      <c r="G196" t="s">
        <v>1049</v>
      </c>
      <c r="H196" t="s">
        <v>1050</v>
      </c>
      <c r="I196" s="50" t="s">
        <v>1051</v>
      </c>
      <c r="M196">
        <v>194</v>
      </c>
      <c r="N196" s="48" t="str">
        <f t="shared" si="21"/>
        <v>-</v>
      </c>
      <c r="O196" s="48" t="str">
        <f t="shared" si="20"/>
        <v>Escola Básica António Aleixo, Vila Real de Santo António</v>
      </c>
      <c r="P196" s="48" t="str">
        <f t="shared" si="20"/>
        <v>-</v>
      </c>
      <c r="Q196" s="48" t="str">
        <f t="shared" si="20"/>
        <v>-</v>
      </c>
      <c r="R196" s="48" t="str">
        <f t="shared" si="20"/>
        <v>-</v>
      </c>
      <c r="S196" s="48" t="str">
        <f t="shared" si="20"/>
        <v>-</v>
      </c>
      <c r="T196" s="48" t="str">
        <f t="shared" si="20"/>
        <v>Escola Básica de Facho, Apúlia, Esposende</v>
      </c>
      <c r="U196" s="48" t="str">
        <f t="shared" si="20"/>
        <v>-</v>
      </c>
      <c r="V196" s="48" t="str">
        <f t="shared" si="16"/>
        <v>-</v>
      </c>
      <c r="W196" s="48" t="str">
        <f t="shared" si="16"/>
        <v>Escola Básica de Penacova</v>
      </c>
      <c r="X196" s="48" t="str">
        <f t="shared" si="16"/>
        <v>-</v>
      </c>
      <c r="Y196" s="48" t="str">
        <f t="shared" si="16"/>
        <v>-</v>
      </c>
      <c r="Z196" s="48" t="str">
        <f t="shared" si="16"/>
        <v>-</v>
      </c>
      <c r="AA196" s="48" t="str">
        <f t="shared" si="16"/>
        <v>Escola Básica de Olaia, Torres Novas</v>
      </c>
      <c r="AB196" s="48" t="str">
        <f t="shared" si="16"/>
        <v>-</v>
      </c>
      <c r="AC196" s="48" t="str">
        <f t="shared" si="16"/>
        <v>-</v>
      </c>
      <c r="AD196" s="48" t="str">
        <f t="shared" si="16"/>
        <v>Escola Básica de Monte Redondo, Torres Vedras</v>
      </c>
      <c r="AE196" s="48" t="str">
        <f t="shared" si="23"/>
        <v>Escola Básica de Montebello, Porto</v>
      </c>
      <c r="AF196" s="48" t="str">
        <f t="shared" si="23"/>
        <v>Escola Secundária da Amora, Seixal</v>
      </c>
      <c r="AG196" s="48" t="str">
        <f t="shared" si="23"/>
        <v>-</v>
      </c>
      <c r="AH196" s="48" t="str">
        <f t="shared" si="22"/>
        <v>Escola Básica de São Lourenço, Penafiel</v>
      </c>
      <c r="AI196" s="48" t="str">
        <f t="shared" si="22"/>
        <v>-</v>
      </c>
      <c r="AJ196" s="48" t="str">
        <f t="shared" si="22"/>
        <v>-</v>
      </c>
      <c r="AK196" s="48" t="str">
        <f t="shared" si="22"/>
        <v>-</v>
      </c>
    </row>
    <row r="197" spans="2:37" x14ac:dyDescent="0.3">
      <c r="B197" s="48" t="str">
        <f>D197&amp;COUNTIF($D$3:D197,D197)</f>
        <v>Aveiro98</v>
      </c>
      <c r="C197" t="s">
        <v>155</v>
      </c>
      <c r="D197" t="s">
        <v>117</v>
      </c>
      <c r="E197" t="s">
        <v>1052</v>
      </c>
      <c r="F197" t="s">
        <v>1026</v>
      </c>
      <c r="G197" t="s">
        <v>1053</v>
      </c>
      <c r="H197" t="s">
        <v>1054</v>
      </c>
      <c r="I197" s="50" t="s">
        <v>1055</v>
      </c>
      <c r="M197">
        <v>195</v>
      </c>
      <c r="N197" s="48" t="str">
        <f t="shared" si="21"/>
        <v>-</v>
      </c>
      <c r="O197" s="48" t="str">
        <f t="shared" si="20"/>
        <v>Escola Secundária de Vila Real de Santo António</v>
      </c>
      <c r="P197" s="48" t="str">
        <f t="shared" si="20"/>
        <v>-</v>
      </c>
      <c r="Q197" s="48" t="str">
        <f t="shared" si="20"/>
        <v>-</v>
      </c>
      <c r="R197" s="48" t="str">
        <f t="shared" si="20"/>
        <v>-</v>
      </c>
      <c r="S197" s="48" t="str">
        <f t="shared" si="20"/>
        <v>-</v>
      </c>
      <c r="T197" s="48" t="str">
        <f t="shared" si="20"/>
        <v>Escola Básica de Vila Chã, Esposende</v>
      </c>
      <c r="U197" s="48" t="str">
        <f t="shared" si="20"/>
        <v>-</v>
      </c>
      <c r="V197" s="48" t="str">
        <f t="shared" si="16"/>
        <v>-</v>
      </c>
      <c r="W197" s="48" t="str">
        <f t="shared" si="16"/>
        <v>Escola Básica de Seixo, Penacova</v>
      </c>
      <c r="X197" s="48" t="str">
        <f t="shared" si="16"/>
        <v>-</v>
      </c>
      <c r="Y197" s="48" t="str">
        <f t="shared" si="16"/>
        <v>-</v>
      </c>
      <c r="Z197" s="48" t="str">
        <f t="shared" si="16"/>
        <v>-</v>
      </c>
      <c r="AA197" s="48" t="str">
        <f t="shared" si="16"/>
        <v>Escola Básica Manuel Figueiredo, Torres Novas</v>
      </c>
      <c r="AB197" s="48" t="str">
        <f t="shared" si="16"/>
        <v>-</v>
      </c>
      <c r="AC197" s="48" t="str">
        <f t="shared" si="16"/>
        <v>-</v>
      </c>
      <c r="AD197" s="48" t="str">
        <f t="shared" si="16"/>
        <v>Escola Básica do Ramalhal, Torres Vedras</v>
      </c>
      <c r="AE197" s="48" t="str">
        <f t="shared" si="23"/>
        <v>Escola Artística Soares dos Reis, Porto</v>
      </c>
      <c r="AF197" s="48" t="str">
        <f t="shared" si="23"/>
        <v>Escola Básica do Fogueteiro, Seixal</v>
      </c>
      <c r="AG197" s="48" t="str">
        <f t="shared" si="23"/>
        <v>-</v>
      </c>
      <c r="AH197" s="48" t="str">
        <f t="shared" si="22"/>
        <v>Escola Básica de Luzim, Penafiel</v>
      </c>
      <c r="AI197" s="48" t="str">
        <f t="shared" si="22"/>
        <v>-</v>
      </c>
      <c r="AJ197" s="48" t="str">
        <f t="shared" si="22"/>
        <v>-</v>
      </c>
      <c r="AK197" s="48" t="str">
        <f t="shared" si="22"/>
        <v>-</v>
      </c>
    </row>
    <row r="198" spans="2:37" x14ac:dyDescent="0.3">
      <c r="B198" s="48" t="str">
        <f>D198&amp;COUNTIF($D$3:D198,D198)</f>
        <v>Aveiro99</v>
      </c>
      <c r="C198" t="s">
        <v>155</v>
      </c>
      <c r="D198" t="s">
        <v>117</v>
      </c>
      <c r="E198" t="s">
        <v>1056</v>
      </c>
      <c r="F198" t="s">
        <v>1036</v>
      </c>
      <c r="G198" t="s">
        <v>1057</v>
      </c>
      <c r="H198" t="s">
        <v>1058</v>
      </c>
      <c r="I198" s="50" t="s">
        <v>1059</v>
      </c>
      <c r="M198">
        <v>196</v>
      </c>
      <c r="N198" s="48" t="str">
        <f t="shared" si="21"/>
        <v>-</v>
      </c>
      <c r="O198" s="48" t="str">
        <f t="shared" si="20"/>
        <v>LVT</v>
      </c>
      <c r="P198" s="48" t="str">
        <f t="shared" si="20"/>
        <v>-</v>
      </c>
      <c r="Q198" s="48" t="str">
        <f t="shared" si="20"/>
        <v>-</v>
      </c>
      <c r="R198" s="48" t="str">
        <f t="shared" si="20"/>
        <v>-</v>
      </c>
      <c r="S198" s="48" t="str">
        <f t="shared" si="20"/>
        <v>-</v>
      </c>
      <c r="T198" s="48" t="str">
        <f t="shared" si="20"/>
        <v>Escola Básica Antonio Correia Oliveira, Esposende</v>
      </c>
      <c r="U198" s="48" t="str">
        <f t="shared" si="20"/>
        <v>-</v>
      </c>
      <c r="V198" s="48" t="str">
        <f t="shared" si="16"/>
        <v>-</v>
      </c>
      <c r="W198" s="48" t="str">
        <f t="shared" si="16"/>
        <v>Escola Básica de Aveleira, Penacova</v>
      </c>
      <c r="X198" s="48" t="str">
        <f t="shared" si="16"/>
        <v>-</v>
      </c>
      <c r="Y198" s="48" t="str">
        <f t="shared" ref="V198:AK230" si="24">IFERROR(INDEX($E$3:$E$5400,MATCH(Y$1&amp;$M198,$B$3:$B$5400,0)),"-")</f>
        <v>-</v>
      </c>
      <c r="Z198" s="48" t="str">
        <f t="shared" si="24"/>
        <v>-</v>
      </c>
      <c r="AA198" s="48" t="str">
        <f t="shared" si="24"/>
        <v>Escola Básica de Riachos, Torres Novas</v>
      </c>
      <c r="AB198" s="48" t="str">
        <f t="shared" si="24"/>
        <v>-</v>
      </c>
      <c r="AC198" s="48" t="str">
        <f t="shared" si="24"/>
        <v>-</v>
      </c>
      <c r="AD198" s="48" t="str">
        <f t="shared" si="24"/>
        <v>Escola Básica São Gonçalo, Torres Vedras</v>
      </c>
      <c r="AE198" s="48" t="str">
        <f t="shared" si="24"/>
        <v>Escola Artística do Conservatório de Música do Porto</v>
      </c>
      <c r="AF198" s="48" t="str">
        <f t="shared" si="24"/>
        <v>Escola Básica Infante D. Augusto, Cruz de Pau, Seixal</v>
      </c>
      <c r="AG198" s="48" t="str">
        <f t="shared" si="24"/>
        <v>-</v>
      </c>
      <c r="AH198" s="48" t="str">
        <f t="shared" si="22"/>
        <v>Escola Básica de Bustelo, Penafiel</v>
      </c>
      <c r="AI198" s="48" t="str">
        <f t="shared" si="22"/>
        <v>-</v>
      </c>
      <c r="AJ198" s="48" t="str">
        <f t="shared" si="22"/>
        <v>-</v>
      </c>
      <c r="AK198" s="48" t="str">
        <f t="shared" si="22"/>
        <v>-</v>
      </c>
    </row>
    <row r="199" spans="2:37" x14ac:dyDescent="0.3">
      <c r="B199" s="48" t="str">
        <f>D199&amp;COUNTIF($D$3:D199,D199)</f>
        <v>Aveiro100</v>
      </c>
      <c r="C199" t="s">
        <v>155</v>
      </c>
      <c r="D199" t="s">
        <v>117</v>
      </c>
      <c r="E199" t="s">
        <v>1060</v>
      </c>
      <c r="F199" t="s">
        <v>1031</v>
      </c>
      <c r="G199" t="s">
        <v>1061</v>
      </c>
      <c r="H199" t="s">
        <v>1062</v>
      </c>
      <c r="I199" s="50" t="s">
        <v>1063</v>
      </c>
      <c r="M199">
        <v>197</v>
      </c>
      <c r="N199" s="48" t="str">
        <f t="shared" si="21"/>
        <v>-</v>
      </c>
      <c r="O199" s="48" t="str">
        <f t="shared" si="20"/>
        <v>Salgados Golf Course, Guia</v>
      </c>
      <c r="P199" s="48" t="str">
        <f t="shared" si="20"/>
        <v>-</v>
      </c>
      <c r="Q199" s="48" t="str">
        <f t="shared" si="20"/>
        <v>-</v>
      </c>
      <c r="R199" s="48" t="str">
        <f t="shared" si="20"/>
        <v>-</v>
      </c>
      <c r="S199" s="48" t="str">
        <f t="shared" si="20"/>
        <v>-</v>
      </c>
      <c r="T199" s="48" t="str">
        <f t="shared" si="20"/>
        <v>Escola Básica de Travassós, Fafe</v>
      </c>
      <c r="U199" s="48" t="str">
        <f t="shared" si="20"/>
        <v>-</v>
      </c>
      <c r="V199" s="48" t="str">
        <f t="shared" si="24"/>
        <v>-</v>
      </c>
      <c r="W199" s="48" t="str">
        <f t="shared" si="24"/>
        <v>Escola Básica e Secundária de Penacova</v>
      </c>
      <c r="X199" s="48" t="str">
        <f t="shared" si="24"/>
        <v>-</v>
      </c>
      <c r="Y199" s="48" t="str">
        <f t="shared" si="24"/>
        <v>-</v>
      </c>
      <c r="Z199" s="48" t="str">
        <f t="shared" si="24"/>
        <v>-</v>
      </c>
      <c r="AA199" s="48" t="str">
        <f t="shared" si="24"/>
        <v>Escola Básica de Santa Maria, Torres Novas</v>
      </c>
      <c r="AB199" s="48" t="str">
        <f t="shared" si="24"/>
        <v>-</v>
      </c>
      <c r="AC199" s="48" t="str">
        <f t="shared" si="24"/>
        <v>-</v>
      </c>
      <c r="AD199" s="48" t="str">
        <f t="shared" si="24"/>
        <v>Escola Básica da Boavista, Torres Vedras</v>
      </c>
      <c r="AE199" s="48" t="str">
        <f t="shared" si="24"/>
        <v>Escola Secundária Alexandre Herculano, Porto</v>
      </c>
      <c r="AF199" s="48" t="str">
        <f t="shared" si="24"/>
        <v>Escola Básica D. Nuno Álvares Pereira, Corroios, Seixal</v>
      </c>
      <c r="AG199" s="48" t="str">
        <f t="shared" si="24"/>
        <v>-</v>
      </c>
      <c r="AH199" s="48" t="str">
        <f t="shared" si="22"/>
        <v>Escola Básica de Peroselo, Penafiel</v>
      </c>
      <c r="AI199" s="48" t="str">
        <f t="shared" si="22"/>
        <v>-</v>
      </c>
      <c r="AJ199" s="48" t="str">
        <f t="shared" si="22"/>
        <v>-</v>
      </c>
      <c r="AK199" s="48" t="str">
        <f t="shared" si="22"/>
        <v>-</v>
      </c>
    </row>
    <row r="200" spans="2:37" x14ac:dyDescent="0.3">
      <c r="B200" s="48" t="str">
        <f>D200&amp;COUNTIF($D$3:D200,D200)</f>
        <v>Aveiro101</v>
      </c>
      <c r="C200" t="s">
        <v>155</v>
      </c>
      <c r="D200" t="s">
        <v>117</v>
      </c>
      <c r="E200" t="s">
        <v>1064</v>
      </c>
      <c r="F200" t="s">
        <v>1026</v>
      </c>
      <c r="G200" t="s">
        <v>1065</v>
      </c>
      <c r="H200" t="s">
        <v>1066</v>
      </c>
      <c r="I200" s="50" t="s">
        <v>1067</v>
      </c>
      <c r="M200">
        <v>198</v>
      </c>
      <c r="N200" s="48" t="str">
        <f t="shared" si="21"/>
        <v>-</v>
      </c>
      <c r="O200" s="48" t="str">
        <f t="shared" si="20"/>
        <v>Amendoeira Golf Resort, Silves</v>
      </c>
      <c r="P200" s="48" t="str">
        <f t="shared" si="20"/>
        <v>-</v>
      </c>
      <c r="Q200" s="48" t="str">
        <f t="shared" si="20"/>
        <v>-</v>
      </c>
      <c r="R200" s="48" t="str">
        <f t="shared" si="20"/>
        <v>-</v>
      </c>
      <c r="S200" s="48" t="str">
        <f t="shared" si="20"/>
        <v>-</v>
      </c>
      <c r="T200" s="48" t="str">
        <f t="shared" si="20"/>
        <v>Escola Básica de Arões - São Romão, Fafe</v>
      </c>
      <c r="U200" s="48" t="str">
        <f t="shared" si="20"/>
        <v>-</v>
      </c>
      <c r="V200" s="48" t="str">
        <f t="shared" si="20"/>
        <v>-</v>
      </c>
      <c r="W200" s="48" t="str">
        <f t="shared" si="20"/>
        <v>Escola Básica de São Pedro de Alva, Penacova</v>
      </c>
      <c r="X200" s="48" t="str">
        <f t="shared" si="20"/>
        <v>-</v>
      </c>
      <c r="Y200" s="48" t="str">
        <f t="shared" si="20"/>
        <v>-</v>
      </c>
      <c r="Z200" s="48" t="str">
        <f t="shared" si="24"/>
        <v>-</v>
      </c>
      <c r="AA200" s="48" t="str">
        <f t="shared" si="24"/>
        <v>Escola Básica e Secundária Artur Gonçalves, Torres Novas</v>
      </c>
      <c r="AB200" s="48" t="str">
        <f t="shared" si="24"/>
        <v>-</v>
      </c>
      <c r="AC200" s="48" t="str">
        <f t="shared" si="24"/>
        <v>-</v>
      </c>
      <c r="AD200" s="48" t="str">
        <f t="shared" si="24"/>
        <v>Escola Básica de Chãos, Torres Vedras</v>
      </c>
      <c r="AE200" s="48" t="str">
        <f t="shared" si="24"/>
        <v>Escola Básica do Bom Sucesso, Porto</v>
      </c>
      <c r="AF200" s="48" t="str">
        <f t="shared" si="24"/>
        <v>Escola Básica da Quinta das Sementes, Paivas, Seixal</v>
      </c>
      <c r="AG200" s="48" t="str">
        <f t="shared" si="24"/>
        <v>-</v>
      </c>
      <c r="AH200" s="48" t="str">
        <f t="shared" si="22"/>
        <v>Escola Básica e Secundária de Pinheiro, Penafiel</v>
      </c>
      <c r="AI200" s="48" t="str">
        <f t="shared" si="22"/>
        <v>-</v>
      </c>
      <c r="AJ200" s="48" t="str">
        <f t="shared" si="22"/>
        <v>-</v>
      </c>
      <c r="AK200" s="48" t="str">
        <f t="shared" si="22"/>
        <v>-</v>
      </c>
    </row>
    <row r="201" spans="2:37" x14ac:dyDescent="0.3">
      <c r="B201" s="48" t="str">
        <f>D201&amp;COUNTIF($D$3:D201,D201)</f>
        <v>Aveiro102</v>
      </c>
      <c r="C201" t="s">
        <v>155</v>
      </c>
      <c r="D201" t="s">
        <v>117</v>
      </c>
      <c r="E201" t="s">
        <v>1068</v>
      </c>
      <c r="F201" t="s">
        <v>1026</v>
      </c>
      <c r="G201" t="s">
        <v>1069</v>
      </c>
      <c r="H201" t="s">
        <v>1070</v>
      </c>
      <c r="I201" s="50" t="s">
        <v>1071</v>
      </c>
      <c r="M201">
        <v>199</v>
      </c>
      <c r="N201" s="48" t="str">
        <f t="shared" si="21"/>
        <v>-</v>
      </c>
      <c r="O201" s="48" t="str">
        <f t="shared" si="20"/>
        <v>Vale das Almas, Faro</v>
      </c>
      <c r="P201" s="48" t="str">
        <f t="shared" si="20"/>
        <v>-</v>
      </c>
      <c r="Q201" s="48" t="str">
        <f t="shared" si="20"/>
        <v>-</v>
      </c>
      <c r="R201" s="48" t="str">
        <f t="shared" si="20"/>
        <v>-</v>
      </c>
      <c r="S201" s="48" t="str">
        <f t="shared" si="20"/>
        <v>-</v>
      </c>
      <c r="T201" s="48" t="str">
        <f t="shared" si="20"/>
        <v>Escola Básica de Monte, Arões - Santa Cristina, Fafe</v>
      </c>
      <c r="U201" s="48" t="str">
        <f t="shared" si="20"/>
        <v>-</v>
      </c>
      <c r="V201" s="48" t="str">
        <f t="shared" si="20"/>
        <v>-</v>
      </c>
      <c r="W201" s="48" t="str">
        <f t="shared" si="20"/>
        <v>Escola Básica de Lorvão, Penacova</v>
      </c>
      <c r="X201" s="48" t="str">
        <f t="shared" si="20"/>
        <v>-</v>
      </c>
      <c r="Y201" s="48" t="str">
        <f t="shared" si="20"/>
        <v>-</v>
      </c>
      <c r="Z201" s="48" t="str">
        <f t="shared" si="24"/>
        <v>-</v>
      </c>
      <c r="AA201" s="48" t="str">
        <f t="shared" si="24"/>
        <v>Escola Básica da Meia Via, Torres Novas</v>
      </c>
      <c r="AB201" s="48" t="str">
        <f t="shared" si="24"/>
        <v>-</v>
      </c>
      <c r="AC201" s="48" t="str">
        <f t="shared" si="24"/>
        <v>-</v>
      </c>
      <c r="AD201" s="48" t="str">
        <f t="shared" si="24"/>
        <v>Escola Básica de Casalinhos de Alfaiata, Torres Vedras</v>
      </c>
      <c r="AE201" s="48" t="str">
        <f t="shared" si="24"/>
        <v>Escola Básica Ramalho Ortigão, Porto</v>
      </c>
      <c r="AF201" s="48" t="str">
        <f t="shared" si="24"/>
        <v>Escola Básica da Quinta de Santo António, Cruz de Pau, Seixal</v>
      </c>
      <c r="AG201" s="48" t="str">
        <f t="shared" si="24"/>
        <v>-</v>
      </c>
      <c r="AH201" s="48" t="str">
        <f t="shared" si="22"/>
        <v>Escola Básica de Mosteiro, Assento, Penafiel</v>
      </c>
      <c r="AI201" s="48" t="str">
        <f t="shared" si="22"/>
        <v>-</v>
      </c>
      <c r="AJ201" s="48" t="str">
        <f t="shared" si="22"/>
        <v>-</v>
      </c>
      <c r="AK201" s="48" t="str">
        <f t="shared" si="22"/>
        <v>-</v>
      </c>
    </row>
    <row r="202" spans="2:37" x14ac:dyDescent="0.3">
      <c r="B202" s="48" t="str">
        <f>D202&amp;COUNTIF($D$3:D202,D202)</f>
        <v>Aveiro103</v>
      </c>
      <c r="C202" t="s">
        <v>155</v>
      </c>
      <c r="D202" t="s">
        <v>117</v>
      </c>
      <c r="E202" t="s">
        <v>1072</v>
      </c>
      <c r="F202" t="s">
        <v>1026</v>
      </c>
      <c r="G202" t="s">
        <v>1073</v>
      </c>
      <c r="H202" t="s">
        <v>1074</v>
      </c>
      <c r="I202" s="50" t="s">
        <v>1075</v>
      </c>
      <c r="M202">
        <v>200</v>
      </c>
      <c r="N202" s="48" t="str">
        <f t="shared" si="21"/>
        <v>-</v>
      </c>
      <c r="O202" s="48" t="str">
        <f t="shared" si="20"/>
        <v>-</v>
      </c>
      <c r="P202" s="48" t="str">
        <f t="shared" si="20"/>
        <v>-</v>
      </c>
      <c r="Q202" s="48" t="str">
        <f t="shared" si="20"/>
        <v>-</v>
      </c>
      <c r="R202" s="48" t="str">
        <f t="shared" si="20"/>
        <v>-</v>
      </c>
      <c r="S202" s="48" t="str">
        <f t="shared" si="20"/>
        <v>-</v>
      </c>
      <c r="T202" s="48" t="str">
        <f t="shared" si="20"/>
        <v>Escola Básica de Silvares - São Clemente, Cortinhas, Fafe</v>
      </c>
      <c r="U202" s="48" t="str">
        <f t="shared" si="20"/>
        <v>-</v>
      </c>
      <c r="V202" s="48" t="str">
        <f t="shared" si="20"/>
        <v>-</v>
      </c>
      <c r="W202" s="48" t="str">
        <f t="shared" si="20"/>
        <v>Escola Básica de Figueira de Lorvão, Penacova</v>
      </c>
      <c r="X202" s="48" t="str">
        <f t="shared" si="20"/>
        <v>-</v>
      </c>
      <c r="Y202" s="48" t="str">
        <f t="shared" si="20"/>
        <v>-</v>
      </c>
      <c r="Z202" s="48" t="str">
        <f t="shared" si="24"/>
        <v>-</v>
      </c>
      <c r="AA202" s="48" t="str">
        <f t="shared" si="24"/>
        <v>Escola Básica Dr. António Chora Barroso, Torres Novas</v>
      </c>
      <c r="AB202" s="48" t="str">
        <f t="shared" si="24"/>
        <v>-</v>
      </c>
      <c r="AC202" s="48" t="str">
        <f t="shared" si="24"/>
        <v>-</v>
      </c>
      <c r="AD202" s="48" t="str">
        <f t="shared" si="24"/>
        <v>Escola Básica de Runa, Torres Vedras</v>
      </c>
      <c r="AE202" s="48" t="str">
        <f t="shared" si="24"/>
        <v>Escola Básica da Constituição, Porto</v>
      </c>
      <c r="AF202" s="48" t="str">
        <f t="shared" si="24"/>
        <v>Escola Básica de Aldeia de Paio Pires, Seixal</v>
      </c>
      <c r="AG202" s="48" t="str">
        <f t="shared" si="24"/>
        <v>-</v>
      </c>
      <c r="AH202" s="48" t="str">
        <f t="shared" si="22"/>
        <v>Escola Básica de Penafiel Sul</v>
      </c>
      <c r="AI202" s="48" t="str">
        <f t="shared" si="22"/>
        <v>-</v>
      </c>
      <c r="AJ202" s="48" t="str">
        <f t="shared" si="22"/>
        <v>-</v>
      </c>
      <c r="AK202" s="48" t="str">
        <f t="shared" si="22"/>
        <v>-</v>
      </c>
    </row>
    <row r="203" spans="2:37" x14ac:dyDescent="0.3">
      <c r="B203" s="48" t="str">
        <f>D203&amp;COUNTIF($D$3:D203,D203)</f>
        <v>Aveiro104</v>
      </c>
      <c r="C203" t="s">
        <v>155</v>
      </c>
      <c r="D203" t="s">
        <v>117</v>
      </c>
      <c r="E203" t="s">
        <v>1076</v>
      </c>
      <c r="F203" t="s">
        <v>1031</v>
      </c>
      <c r="G203" t="s">
        <v>1077</v>
      </c>
      <c r="H203" t="s">
        <v>1078</v>
      </c>
      <c r="I203" s="50" t="s">
        <v>1079</v>
      </c>
      <c r="M203">
        <v>201</v>
      </c>
      <c r="N203" s="48" t="str">
        <f t="shared" si="21"/>
        <v>-</v>
      </c>
      <c r="O203" s="48" t="str">
        <f t="shared" si="20"/>
        <v>-</v>
      </c>
      <c r="P203" s="48" t="str">
        <f t="shared" si="20"/>
        <v>-</v>
      </c>
      <c r="Q203" s="48" t="str">
        <f t="shared" si="20"/>
        <v>-</v>
      </c>
      <c r="R203" s="48" t="str">
        <f t="shared" si="20"/>
        <v>-</v>
      </c>
      <c r="S203" s="48" t="str">
        <f t="shared" si="20"/>
        <v>-</v>
      </c>
      <c r="T203" s="48" t="str">
        <f t="shared" si="20"/>
        <v>Escola Básica de Arões - Santa Cristina, Fafe</v>
      </c>
      <c r="U203" s="48" t="str">
        <f t="shared" si="20"/>
        <v>-</v>
      </c>
      <c r="V203" s="48" t="str">
        <f t="shared" si="20"/>
        <v>-</v>
      </c>
      <c r="W203" s="48" t="str">
        <f t="shared" si="20"/>
        <v>Escola Básica de Cumieira, Penela</v>
      </c>
      <c r="X203" s="48" t="str">
        <f t="shared" si="20"/>
        <v>-</v>
      </c>
      <c r="Y203" s="48" t="str">
        <f t="shared" si="20"/>
        <v>-</v>
      </c>
      <c r="Z203" s="48" t="str">
        <f t="shared" si="24"/>
        <v>-</v>
      </c>
      <c r="AA203" s="48" t="str">
        <f t="shared" si="24"/>
        <v>Escola Secundária Maria Lamas, Torres Novas</v>
      </c>
      <c r="AB203" s="48" t="str">
        <f t="shared" si="24"/>
        <v>-</v>
      </c>
      <c r="AC203" s="48" t="str">
        <f t="shared" si="24"/>
        <v>-</v>
      </c>
      <c r="AD203" s="48" t="str">
        <f t="shared" si="24"/>
        <v>Escola Básica do Maxial, Torres Vedras</v>
      </c>
      <c r="AE203" s="48" t="str">
        <f t="shared" si="24"/>
        <v>Escola Básica da Ponte, Porto</v>
      </c>
      <c r="AF203" s="48" t="str">
        <f t="shared" si="24"/>
        <v>Escola Básica da Cruz de Pau, Seixal</v>
      </c>
      <c r="AG203" s="48" t="str">
        <f t="shared" si="24"/>
        <v>-</v>
      </c>
      <c r="AH203" s="48" t="str">
        <f t="shared" si="22"/>
        <v>Escola Básica de Duas Igrejas, Penafiel</v>
      </c>
      <c r="AI203" s="48" t="str">
        <f t="shared" si="22"/>
        <v>-</v>
      </c>
      <c r="AJ203" s="48" t="str">
        <f t="shared" si="22"/>
        <v>-</v>
      </c>
      <c r="AK203" s="48" t="str">
        <f t="shared" si="22"/>
        <v>-</v>
      </c>
    </row>
    <row r="204" spans="2:37" x14ac:dyDescent="0.3">
      <c r="B204" s="48" t="str">
        <f>D204&amp;COUNTIF($D$3:D204,D204)</f>
        <v>Aveiro105</v>
      </c>
      <c r="C204" t="s">
        <v>155</v>
      </c>
      <c r="D204" t="s">
        <v>117</v>
      </c>
      <c r="E204" t="s">
        <v>1080</v>
      </c>
      <c r="F204" t="s">
        <v>1026</v>
      </c>
      <c r="G204" t="s">
        <v>1081</v>
      </c>
      <c r="H204" t="s">
        <v>1082</v>
      </c>
      <c r="I204" s="50" t="s">
        <v>1083</v>
      </c>
      <c r="M204">
        <v>202</v>
      </c>
      <c r="N204" s="48" t="str">
        <f t="shared" si="21"/>
        <v>-</v>
      </c>
      <c r="O204" s="48" t="str">
        <f t="shared" si="20"/>
        <v>-</v>
      </c>
      <c r="P204" s="48" t="str">
        <f t="shared" si="20"/>
        <v>-</v>
      </c>
      <c r="Q204" s="48" t="str">
        <f t="shared" si="20"/>
        <v>-</v>
      </c>
      <c r="R204" s="48" t="str">
        <f t="shared" si="20"/>
        <v>-</v>
      </c>
      <c r="S204" s="48" t="str">
        <f t="shared" si="20"/>
        <v>-</v>
      </c>
      <c r="T204" s="48" t="str">
        <f t="shared" si="20"/>
        <v>Escola Básica de Seidões, Fafe</v>
      </c>
      <c r="U204" s="48" t="str">
        <f t="shared" si="20"/>
        <v>-</v>
      </c>
      <c r="V204" s="48" t="str">
        <f t="shared" si="20"/>
        <v>-</v>
      </c>
      <c r="W204" s="48" t="str">
        <f t="shared" si="20"/>
        <v>Escola Básica de Espinhal, Penela</v>
      </c>
      <c r="X204" s="48" t="str">
        <f t="shared" si="20"/>
        <v>-</v>
      </c>
      <c r="Y204" s="48" t="str">
        <f t="shared" si="20"/>
        <v>-</v>
      </c>
      <c r="Z204" s="48" t="str">
        <f t="shared" si="24"/>
        <v>-</v>
      </c>
      <c r="AA204" s="48" t="str">
        <f t="shared" si="24"/>
        <v>Escola Básica Visconde de São Gião, Torres Novas</v>
      </c>
      <c r="AB204" s="48" t="str">
        <f t="shared" si="24"/>
        <v>-</v>
      </c>
      <c r="AC204" s="48" t="str">
        <f t="shared" si="24"/>
        <v>-</v>
      </c>
      <c r="AD204" s="48" t="str">
        <f t="shared" si="24"/>
        <v>Escola Básica de Palhagueiras, Torres Vedras</v>
      </c>
      <c r="AE204" s="48" t="str">
        <f t="shared" si="24"/>
        <v>Escola Básica da Agra, Porto</v>
      </c>
      <c r="AF204" s="48" t="str">
        <f t="shared" si="24"/>
        <v>Escola Básica da Torre da Marinha, Seixal</v>
      </c>
      <c r="AG204" s="48" t="str">
        <f t="shared" si="24"/>
        <v>-</v>
      </c>
      <c r="AH204" s="48" t="str">
        <f t="shared" si="22"/>
        <v>Escola Básica de Guilhufe, Penafiel</v>
      </c>
      <c r="AI204" s="48" t="str">
        <f t="shared" si="22"/>
        <v>-</v>
      </c>
      <c r="AJ204" s="48" t="str">
        <f t="shared" si="22"/>
        <v>-</v>
      </c>
      <c r="AK204" s="48" t="str">
        <f t="shared" si="22"/>
        <v>-</v>
      </c>
    </row>
    <row r="205" spans="2:37" x14ac:dyDescent="0.3">
      <c r="B205" s="48" t="str">
        <f>D205&amp;COUNTIF($D$3:D205,D205)</f>
        <v>Aveiro106</v>
      </c>
      <c r="C205" t="s">
        <v>155</v>
      </c>
      <c r="D205" t="s">
        <v>117</v>
      </c>
      <c r="E205" t="s">
        <v>1084</v>
      </c>
      <c r="F205" t="s">
        <v>1031</v>
      </c>
      <c r="G205" t="s">
        <v>1085</v>
      </c>
      <c r="H205" t="s">
        <v>1086</v>
      </c>
      <c r="I205" s="50" t="s">
        <v>1087</v>
      </c>
      <c r="M205">
        <v>203</v>
      </c>
      <c r="N205" s="48" t="str">
        <f t="shared" si="21"/>
        <v>-</v>
      </c>
      <c r="O205" s="48" t="str">
        <f t="shared" si="20"/>
        <v>-</v>
      </c>
      <c r="P205" s="48" t="str">
        <f t="shared" si="20"/>
        <v>-</v>
      </c>
      <c r="Q205" s="48" t="str">
        <f t="shared" si="20"/>
        <v>-</v>
      </c>
      <c r="R205" s="48" t="str">
        <f t="shared" si="20"/>
        <v>-</v>
      </c>
      <c r="S205" s="48" t="str">
        <f t="shared" si="20"/>
        <v>-</v>
      </c>
      <c r="T205" s="48" t="str">
        <f t="shared" si="20"/>
        <v>Escola Básica de Moreira de Rei, Fafe</v>
      </c>
      <c r="U205" s="48" t="str">
        <f t="shared" si="20"/>
        <v>-</v>
      </c>
      <c r="V205" s="48" t="str">
        <f t="shared" si="20"/>
        <v>-</v>
      </c>
      <c r="W205" s="48" t="str">
        <f t="shared" si="20"/>
        <v>Escola Básica Infante D. Pedro, Penela</v>
      </c>
      <c r="X205" s="48" t="str">
        <f t="shared" si="20"/>
        <v>-</v>
      </c>
      <c r="Y205" s="48" t="str">
        <f t="shared" si="20"/>
        <v>-</v>
      </c>
      <c r="Z205" s="48" t="str">
        <f t="shared" si="24"/>
        <v>-</v>
      </c>
      <c r="AA205" s="48" t="str">
        <f t="shared" si="24"/>
        <v>Escola Básica de Vila Nova da Barquinha</v>
      </c>
      <c r="AB205" s="48" t="str">
        <f t="shared" si="24"/>
        <v>-</v>
      </c>
      <c r="AC205" s="48" t="str">
        <f t="shared" si="24"/>
        <v>-</v>
      </c>
      <c r="AD205" s="48" t="str">
        <f t="shared" si="24"/>
        <v>Escola Básica do Sarge, Torres Vedras</v>
      </c>
      <c r="AE205" s="48" t="str">
        <f t="shared" si="24"/>
        <v>Escola Básica da Fontinha, Porto</v>
      </c>
      <c r="AF205" s="48" t="str">
        <f t="shared" si="24"/>
        <v>Escola Básica do Alto do Moinho, Seixal</v>
      </c>
      <c r="AG205" s="48" t="str">
        <f t="shared" si="24"/>
        <v>-</v>
      </c>
      <c r="AH205" s="48" t="str">
        <f t="shared" si="22"/>
        <v>Escola Básica D. António Ferreira Gomes, Milhundos, Penafiel</v>
      </c>
      <c r="AI205" s="48" t="str">
        <f t="shared" si="22"/>
        <v>-</v>
      </c>
      <c r="AJ205" s="48" t="str">
        <f t="shared" si="22"/>
        <v>-</v>
      </c>
      <c r="AK205" s="48" t="str">
        <f t="shared" si="22"/>
        <v>-</v>
      </c>
    </row>
    <row r="206" spans="2:37" x14ac:dyDescent="0.3">
      <c r="B206" s="48" t="str">
        <f>D206&amp;COUNTIF($D$3:D206,D206)</f>
        <v>Aveiro107</v>
      </c>
      <c r="C206" t="s">
        <v>155</v>
      </c>
      <c r="D206" t="s">
        <v>117</v>
      </c>
      <c r="E206" t="s">
        <v>1088</v>
      </c>
      <c r="F206" t="s">
        <v>1031</v>
      </c>
      <c r="G206" t="s">
        <v>1089</v>
      </c>
      <c r="H206" t="s">
        <v>1090</v>
      </c>
      <c r="I206" s="50" t="s">
        <v>1091</v>
      </c>
      <c r="M206">
        <v>204</v>
      </c>
      <c r="N206" s="48" t="str">
        <f t="shared" si="21"/>
        <v>-</v>
      </c>
      <c r="O206" s="48" t="str">
        <f t="shared" si="20"/>
        <v>-</v>
      </c>
      <c r="P206" s="48" t="str">
        <f t="shared" si="20"/>
        <v>-</v>
      </c>
      <c r="Q206" s="48" t="str">
        <f t="shared" si="20"/>
        <v>-</v>
      </c>
      <c r="R206" s="48" t="str">
        <f t="shared" si="20"/>
        <v>-</v>
      </c>
      <c r="S206" s="48" t="str">
        <f t="shared" si="20"/>
        <v>-</v>
      </c>
      <c r="T206" s="48" t="str">
        <f t="shared" si="20"/>
        <v>Escola Básica de Montelongo, Fafe</v>
      </c>
      <c r="U206" s="48" t="str">
        <f t="shared" si="20"/>
        <v>-</v>
      </c>
      <c r="V206" s="48" t="str">
        <f t="shared" si="20"/>
        <v>-</v>
      </c>
      <c r="W206" s="48" t="str">
        <f t="shared" si="20"/>
        <v>Escola Básica de Gesteira, Soure</v>
      </c>
      <c r="X206" s="48" t="str">
        <f t="shared" si="20"/>
        <v>-</v>
      </c>
      <c r="Y206" s="48" t="str">
        <f t="shared" si="20"/>
        <v>-</v>
      </c>
      <c r="Z206" s="48" t="str">
        <f t="shared" si="24"/>
        <v>-</v>
      </c>
      <c r="AA206" s="48" t="str">
        <f t="shared" si="24"/>
        <v>Escola Básica e Secundária D. Maria II, Vila Nova da Barquinha</v>
      </c>
      <c r="AB206" s="48" t="str">
        <f t="shared" si="24"/>
        <v>-</v>
      </c>
      <c r="AC206" s="48" t="str">
        <f t="shared" si="24"/>
        <v>-</v>
      </c>
      <c r="AD206" s="48" t="str">
        <f t="shared" si="24"/>
        <v>Escola Básica Padre Vítor Melícias, Torres Vedras</v>
      </c>
      <c r="AE206" s="48" t="str">
        <f t="shared" si="24"/>
        <v>Escola Básica da Fonte da Moura, Porto</v>
      </c>
      <c r="AF206" s="48" t="str">
        <f t="shared" si="24"/>
        <v>Escola Básica da Quinta de São João, Arrentela, Seixal</v>
      </c>
      <c r="AG206" s="48" t="str">
        <f t="shared" si="24"/>
        <v>-</v>
      </c>
      <c r="AH206" s="48" t="str">
        <f t="shared" si="22"/>
        <v>Escola Secundária Joaquim de Araújo, Guilhufe, Penafiel</v>
      </c>
      <c r="AI206" s="48" t="str">
        <f t="shared" si="22"/>
        <v>-</v>
      </c>
      <c r="AJ206" s="48" t="str">
        <f t="shared" si="22"/>
        <v>-</v>
      </c>
      <c r="AK206" s="48" t="str">
        <f t="shared" si="22"/>
        <v>-</v>
      </c>
    </row>
    <row r="207" spans="2:37" x14ac:dyDescent="0.3">
      <c r="B207" s="48" t="str">
        <f>D207&amp;COUNTIF($D$3:D207,D207)</f>
        <v>Aveiro108</v>
      </c>
      <c r="C207" t="s">
        <v>155</v>
      </c>
      <c r="D207" t="s">
        <v>117</v>
      </c>
      <c r="E207" t="s">
        <v>1092</v>
      </c>
      <c r="F207" t="s">
        <v>1031</v>
      </c>
      <c r="G207" t="s">
        <v>1093</v>
      </c>
      <c r="H207" t="s">
        <v>1094</v>
      </c>
      <c r="I207" s="50" t="s">
        <v>1095</v>
      </c>
      <c r="M207">
        <v>205</v>
      </c>
      <c r="N207" s="48" t="str">
        <f t="shared" si="21"/>
        <v>-</v>
      </c>
      <c r="O207" s="48" t="str">
        <f t="shared" si="20"/>
        <v>-</v>
      </c>
      <c r="P207" s="48" t="str">
        <f t="shared" si="20"/>
        <v>-</v>
      </c>
      <c r="Q207" s="48" t="str">
        <f t="shared" si="20"/>
        <v>-</v>
      </c>
      <c r="R207" s="48" t="str">
        <f t="shared" si="20"/>
        <v>-</v>
      </c>
      <c r="S207" s="48" t="str">
        <f t="shared" si="20"/>
        <v>-</v>
      </c>
      <c r="T207" s="48" t="str">
        <f t="shared" si="20"/>
        <v>Escola Básica de Fareja, Fafe</v>
      </c>
      <c r="U207" s="48" t="str">
        <f t="shared" si="20"/>
        <v>-</v>
      </c>
      <c r="V207" s="48" t="str">
        <f t="shared" si="20"/>
        <v>-</v>
      </c>
      <c r="W207" s="48" t="str">
        <f t="shared" si="20"/>
        <v>Escola Básica de Sobral, Soure</v>
      </c>
      <c r="X207" s="48" t="str">
        <f t="shared" si="20"/>
        <v>-</v>
      </c>
      <c r="Y207" s="48" t="str">
        <f t="shared" si="20"/>
        <v>-</v>
      </c>
      <c r="Z207" s="48" t="str">
        <f t="shared" si="24"/>
        <v>-</v>
      </c>
      <c r="AA207" s="48" t="str">
        <f t="shared" si="24"/>
        <v>Escola Básica da Praia do Ribatejo, Vila Nova da Barquinha</v>
      </c>
      <c r="AB207" s="48" t="str">
        <f t="shared" si="24"/>
        <v>-</v>
      </c>
      <c r="AC207" s="48" t="str">
        <f t="shared" si="24"/>
        <v>-</v>
      </c>
      <c r="AD207" s="48" t="str">
        <f t="shared" si="24"/>
        <v>Escola Básica da Serra da Vila, Torres Vedras</v>
      </c>
      <c r="AE207" s="48" t="str">
        <f t="shared" si="24"/>
        <v>Escola Básica Paulo da Gama, Porto</v>
      </c>
      <c r="AF207" s="48" t="str">
        <f t="shared" si="24"/>
        <v>Escola Básica de Vale de Milhaços, Seixal</v>
      </c>
      <c r="AG207" s="48" t="str">
        <f t="shared" si="24"/>
        <v>-</v>
      </c>
      <c r="AH207" s="48" t="str">
        <f t="shared" si="22"/>
        <v>Escola Básica de Capela, Penafiel</v>
      </c>
      <c r="AI207" s="48" t="str">
        <f t="shared" si="22"/>
        <v>-</v>
      </c>
      <c r="AJ207" s="48" t="str">
        <f t="shared" si="22"/>
        <v>-</v>
      </c>
      <c r="AK207" s="48" t="str">
        <f t="shared" si="22"/>
        <v>-</v>
      </c>
    </row>
    <row r="208" spans="2:37" x14ac:dyDescent="0.3">
      <c r="B208" s="48" t="str">
        <f>D208&amp;COUNTIF($D$3:D208,D208)</f>
        <v>Aveiro109</v>
      </c>
      <c r="C208" t="s">
        <v>155</v>
      </c>
      <c r="D208" t="s">
        <v>117</v>
      </c>
      <c r="E208" t="s">
        <v>1096</v>
      </c>
      <c r="F208" t="s">
        <v>1036</v>
      </c>
      <c r="G208" t="s">
        <v>1097</v>
      </c>
      <c r="H208" t="s">
        <v>1098</v>
      </c>
      <c r="I208" s="50" t="s">
        <v>1099</v>
      </c>
      <c r="M208">
        <v>206</v>
      </c>
      <c r="N208" s="48" t="str">
        <f t="shared" si="21"/>
        <v>-</v>
      </c>
      <c r="O208" s="48" t="str">
        <f t="shared" si="20"/>
        <v>-</v>
      </c>
      <c r="P208" s="48" t="str">
        <f t="shared" si="20"/>
        <v>-</v>
      </c>
      <c r="Q208" s="48" t="str">
        <f t="shared" si="20"/>
        <v>-</v>
      </c>
      <c r="R208" s="48" t="str">
        <f t="shared" si="20"/>
        <v>-</v>
      </c>
      <c r="S208" s="48" t="str">
        <f t="shared" si="20"/>
        <v>-</v>
      </c>
      <c r="T208" s="48" t="str">
        <f t="shared" si="20"/>
        <v>Escola Básica Prof. Carlos Teixeira, Fafe</v>
      </c>
      <c r="U208" s="48" t="str">
        <f t="shared" si="20"/>
        <v>-</v>
      </c>
      <c r="V208" s="48" t="str">
        <f t="shared" si="20"/>
        <v>-</v>
      </c>
      <c r="W208" s="48" t="str">
        <f t="shared" si="20"/>
        <v>Escola Básica de Soure</v>
      </c>
      <c r="X208" s="48" t="str">
        <f t="shared" si="20"/>
        <v>-</v>
      </c>
      <c r="Y208" s="48" t="str">
        <f t="shared" si="20"/>
        <v>-</v>
      </c>
      <c r="Z208" s="48" t="str">
        <f t="shared" si="24"/>
        <v>-</v>
      </c>
      <c r="AA208" s="48" t="str">
        <f t="shared" si="24"/>
        <v>Escola Básica Beato Nuno, Fátima, Ourém</v>
      </c>
      <c r="AB208" s="48" t="str">
        <f t="shared" si="24"/>
        <v>-</v>
      </c>
      <c r="AC208" s="48" t="str">
        <f t="shared" si="24"/>
        <v>-</v>
      </c>
      <c r="AD208" s="48" t="str">
        <f t="shared" si="24"/>
        <v>Escola Básica do Paúl, Torres Vedras</v>
      </c>
      <c r="AE208" s="48" t="str">
        <f t="shared" si="24"/>
        <v>Escola Básica de Caramila, Porto</v>
      </c>
      <c r="AF208" s="48" t="str">
        <f t="shared" si="24"/>
        <v>Escola Básica Nun’Álvares, Arrentela, Seixal</v>
      </c>
      <c r="AG208" s="48" t="str">
        <f t="shared" si="24"/>
        <v>-</v>
      </c>
      <c r="AH208" s="48" t="str">
        <f t="shared" si="22"/>
        <v>Escola Básica de Galegos, Penafiel</v>
      </c>
      <c r="AI208" s="48" t="str">
        <f t="shared" si="22"/>
        <v>-</v>
      </c>
      <c r="AJ208" s="48" t="str">
        <f t="shared" si="22"/>
        <v>-</v>
      </c>
      <c r="AK208" s="48" t="str">
        <f t="shared" si="22"/>
        <v>-</v>
      </c>
    </row>
    <row r="209" spans="2:37" x14ac:dyDescent="0.3">
      <c r="B209" s="48" t="str">
        <f>D209&amp;COUNTIF($D$3:D209,D209)</f>
        <v>Aveiro110</v>
      </c>
      <c r="C209" t="s">
        <v>155</v>
      </c>
      <c r="D209" t="s">
        <v>117</v>
      </c>
      <c r="E209" t="s">
        <v>1100</v>
      </c>
      <c r="F209" t="s">
        <v>1036</v>
      </c>
      <c r="G209" t="s">
        <v>1101</v>
      </c>
      <c r="H209" t="s">
        <v>1102</v>
      </c>
      <c r="I209" s="50" t="s">
        <v>1103</v>
      </c>
      <c r="M209">
        <v>207</v>
      </c>
      <c r="N209" s="48" t="str">
        <f t="shared" si="21"/>
        <v>-</v>
      </c>
      <c r="O209" s="48" t="str">
        <f t="shared" si="21"/>
        <v>-</v>
      </c>
      <c r="P209" s="48" t="str">
        <f t="shared" si="21"/>
        <v>-</v>
      </c>
      <c r="Q209" s="48" t="str">
        <f t="shared" si="21"/>
        <v>-</v>
      </c>
      <c r="R209" s="48" t="str">
        <f t="shared" si="21"/>
        <v>-</v>
      </c>
      <c r="S209" s="48" t="str">
        <f t="shared" si="21"/>
        <v>-</v>
      </c>
      <c r="T209" s="48" t="str">
        <f t="shared" si="21"/>
        <v>Escola Secundária de Fafe</v>
      </c>
      <c r="U209" s="48" t="str">
        <f t="shared" si="20"/>
        <v>-</v>
      </c>
      <c r="V209" s="48" t="str">
        <f t="shared" si="20"/>
        <v>-</v>
      </c>
      <c r="W209" s="48" t="str">
        <f t="shared" si="20"/>
        <v>Escola Básica de Marco, Coles de Samuel, Soure</v>
      </c>
      <c r="X209" s="48" t="str">
        <f t="shared" si="20"/>
        <v>-</v>
      </c>
      <c r="Y209" s="48" t="str">
        <f t="shared" si="20"/>
        <v>-</v>
      </c>
      <c r="Z209" s="48" t="str">
        <f t="shared" si="24"/>
        <v>-</v>
      </c>
      <c r="AA209" s="48" t="str">
        <f t="shared" si="24"/>
        <v>Escola Básica da Caridade, Ourém</v>
      </c>
      <c r="AB209" s="48" t="str">
        <f t="shared" si="24"/>
        <v>-</v>
      </c>
      <c r="AC209" s="48" t="str">
        <f t="shared" si="24"/>
        <v>-</v>
      </c>
      <c r="AD209" s="48" t="str">
        <f t="shared" si="24"/>
        <v>-</v>
      </c>
      <c r="AE209" s="48" t="str">
        <f t="shared" si="24"/>
        <v>Escola Secundária Garcia de Orta, Porto</v>
      </c>
      <c r="AF209" s="48" t="str">
        <f t="shared" si="24"/>
        <v>Escola Básica de Arrentela, Seixal</v>
      </c>
      <c r="AG209" s="48" t="str">
        <f t="shared" si="24"/>
        <v>-</v>
      </c>
      <c r="AH209" s="48" t="str">
        <f t="shared" si="22"/>
        <v>Escola Básica de S. Mamede de Recesinhos, Penafiel</v>
      </c>
      <c r="AI209" s="48" t="str">
        <f t="shared" si="22"/>
        <v>-</v>
      </c>
      <c r="AJ209" s="48" t="str">
        <f t="shared" si="22"/>
        <v>-</v>
      </c>
      <c r="AK209" s="48" t="str">
        <f t="shared" si="22"/>
        <v>-</v>
      </c>
    </row>
    <row r="210" spans="2:37" x14ac:dyDescent="0.3">
      <c r="B210" s="48" t="str">
        <f>D210&amp;COUNTIF($D$3:D210,D210)</f>
        <v>Aveiro111</v>
      </c>
      <c r="C210" t="s">
        <v>155</v>
      </c>
      <c r="D210" t="s">
        <v>117</v>
      </c>
      <c r="E210" t="s">
        <v>1104</v>
      </c>
      <c r="F210" t="s">
        <v>1031</v>
      </c>
      <c r="G210" t="s">
        <v>1105</v>
      </c>
      <c r="H210" t="s">
        <v>1106</v>
      </c>
      <c r="I210" s="50" t="s">
        <v>1107</v>
      </c>
      <c r="M210">
        <v>208</v>
      </c>
      <c r="N210" s="48" t="str">
        <f t="shared" si="21"/>
        <v>-</v>
      </c>
      <c r="O210" s="48" t="str">
        <f t="shared" si="21"/>
        <v>-</v>
      </c>
      <c r="P210" s="48" t="str">
        <f t="shared" si="21"/>
        <v>-</v>
      </c>
      <c r="Q210" s="48" t="str">
        <f t="shared" si="21"/>
        <v>-</v>
      </c>
      <c r="R210" s="48" t="str">
        <f t="shared" si="21"/>
        <v>-</v>
      </c>
      <c r="S210" s="48" t="str">
        <f t="shared" si="21"/>
        <v>-</v>
      </c>
      <c r="T210" s="48" t="str">
        <f t="shared" si="21"/>
        <v>Escola Básica de Medelo, Fafe</v>
      </c>
      <c r="U210" s="48" t="str">
        <f t="shared" si="20"/>
        <v>-</v>
      </c>
      <c r="V210" s="48" t="str">
        <f t="shared" si="20"/>
        <v>-</v>
      </c>
      <c r="W210" s="48" t="str">
        <f t="shared" si="20"/>
        <v>Escola Básica de Vila Nova de Anços, Soure</v>
      </c>
      <c r="X210" s="48" t="str">
        <f t="shared" si="20"/>
        <v>-</v>
      </c>
      <c r="Y210" s="48" t="str">
        <f t="shared" si="20"/>
        <v>-</v>
      </c>
      <c r="Z210" s="48" t="str">
        <f t="shared" si="20"/>
        <v>-</v>
      </c>
      <c r="AA210" s="48" t="str">
        <f t="shared" si="20"/>
        <v>Escola Básica Ourém Nascente, Ourém</v>
      </c>
      <c r="AB210" s="48" t="str">
        <f t="shared" si="20"/>
        <v>-</v>
      </c>
      <c r="AC210" s="48" t="str">
        <f t="shared" si="24"/>
        <v>-</v>
      </c>
      <c r="AD210" s="48" t="str">
        <f t="shared" si="24"/>
        <v>-</v>
      </c>
      <c r="AE210" s="48" t="str">
        <f t="shared" si="24"/>
        <v>Escola Básica de Nossa Senhora de Campanhã, Porto</v>
      </c>
      <c r="AF210" s="48" t="str">
        <f t="shared" si="24"/>
        <v>Escola Básica Paulo da Gama, Amora, Seixal</v>
      </c>
      <c r="AG210" s="48" t="str">
        <f t="shared" si="24"/>
        <v>-</v>
      </c>
      <c r="AH210" s="48" t="str">
        <f t="shared" si="22"/>
        <v>Escola Básica de Santiago de Subarrifana, Penafiel</v>
      </c>
      <c r="AI210" s="48" t="str">
        <f t="shared" si="22"/>
        <v>-</v>
      </c>
      <c r="AJ210" s="48" t="str">
        <f t="shared" si="22"/>
        <v>-</v>
      </c>
      <c r="AK210" s="48" t="str">
        <f t="shared" si="22"/>
        <v>-</v>
      </c>
    </row>
    <row r="211" spans="2:37" x14ac:dyDescent="0.3">
      <c r="B211" s="48" t="str">
        <f>D211&amp;COUNTIF($D$3:D211,D211)</f>
        <v>Aveiro112</v>
      </c>
      <c r="C211" t="s">
        <v>155</v>
      </c>
      <c r="D211" t="s">
        <v>117</v>
      </c>
      <c r="E211" t="s">
        <v>1108</v>
      </c>
      <c r="F211" t="s">
        <v>1026</v>
      </c>
      <c r="G211" t="s">
        <v>1109</v>
      </c>
      <c r="H211" t="s">
        <v>1110</v>
      </c>
      <c r="I211" s="50" t="s">
        <v>1111</v>
      </c>
      <c r="M211">
        <v>209</v>
      </c>
      <c r="N211" s="48" t="str">
        <f t="shared" si="21"/>
        <v>-</v>
      </c>
      <c r="O211" s="48" t="str">
        <f t="shared" si="21"/>
        <v>-</v>
      </c>
      <c r="P211" s="48" t="str">
        <f t="shared" si="21"/>
        <v>-</v>
      </c>
      <c r="Q211" s="48" t="str">
        <f t="shared" si="21"/>
        <v>-</v>
      </c>
      <c r="R211" s="48" t="str">
        <f t="shared" si="21"/>
        <v>-</v>
      </c>
      <c r="S211" s="48" t="str">
        <f t="shared" si="21"/>
        <v>-</v>
      </c>
      <c r="T211" s="48" t="str">
        <f t="shared" si="21"/>
        <v>Escola Básica de Cepães, Fafe</v>
      </c>
      <c r="U211" s="48" t="str">
        <f t="shared" si="20"/>
        <v>-</v>
      </c>
      <c r="V211" s="48" t="str">
        <f t="shared" si="20"/>
        <v>-</v>
      </c>
      <c r="W211" s="48" t="str">
        <f t="shared" si="20"/>
        <v>Escola Básica e Secundária Martinho Árias, Soure</v>
      </c>
      <c r="X211" s="48" t="str">
        <f t="shared" si="20"/>
        <v>-</v>
      </c>
      <c r="Y211" s="48" t="str">
        <f t="shared" si="20"/>
        <v>-</v>
      </c>
      <c r="Z211" s="48" t="str">
        <f t="shared" si="20"/>
        <v>-</v>
      </c>
      <c r="AA211" s="48" t="str">
        <f t="shared" si="20"/>
        <v>Escola Básica do Bairro, Ourém</v>
      </c>
      <c r="AB211" s="48" t="str">
        <f t="shared" ref="U211:AB250" si="25">IFERROR(INDEX($E$3:$E$5400,MATCH(AB$1&amp;$M211,$B$3:$B$5400,0)),"-")</f>
        <v>-</v>
      </c>
      <c r="AC211" s="48" t="str">
        <f t="shared" si="24"/>
        <v>-</v>
      </c>
      <c r="AD211" s="48" t="str">
        <f t="shared" si="24"/>
        <v>-</v>
      </c>
      <c r="AE211" s="48" t="str">
        <f t="shared" si="24"/>
        <v>Escola Básica Pêro Vaz de Caminha, Porto</v>
      </c>
      <c r="AF211" s="48" t="str">
        <f t="shared" si="24"/>
        <v>Escola Secundária Manuel Cargaleiro, Amora, Seixal</v>
      </c>
      <c r="AG211" s="48" t="str">
        <f t="shared" si="24"/>
        <v>-</v>
      </c>
      <c r="AH211" s="48" t="str">
        <f t="shared" si="22"/>
        <v>Escola Básica de Milhundos, Penafiel</v>
      </c>
      <c r="AI211" s="48" t="str">
        <f t="shared" si="22"/>
        <v>-</v>
      </c>
      <c r="AJ211" s="48" t="str">
        <f t="shared" si="22"/>
        <v>-</v>
      </c>
      <c r="AK211" s="48" t="str">
        <f t="shared" si="22"/>
        <v>-</v>
      </c>
    </row>
    <row r="212" spans="2:37" x14ac:dyDescent="0.3">
      <c r="B212" s="48" t="str">
        <f>D212&amp;COUNTIF($D$3:D212,D212)</f>
        <v>Aveiro113</v>
      </c>
      <c r="C212" t="s">
        <v>155</v>
      </c>
      <c r="D212" t="s">
        <v>117</v>
      </c>
      <c r="E212" t="s">
        <v>1112</v>
      </c>
      <c r="F212" t="s">
        <v>1113</v>
      </c>
      <c r="G212" t="s">
        <v>1114</v>
      </c>
      <c r="H212" t="s">
        <v>1115</v>
      </c>
      <c r="I212" s="50" t="s">
        <v>1116</v>
      </c>
      <c r="M212">
        <v>210</v>
      </c>
      <c r="N212" s="48" t="str">
        <f t="shared" si="21"/>
        <v>-</v>
      </c>
      <c r="O212" s="48" t="str">
        <f t="shared" si="21"/>
        <v>-</v>
      </c>
      <c r="P212" s="48" t="str">
        <f t="shared" si="21"/>
        <v>-</v>
      </c>
      <c r="Q212" s="48" t="str">
        <f t="shared" si="21"/>
        <v>-</v>
      </c>
      <c r="R212" s="48" t="str">
        <f t="shared" si="21"/>
        <v>-</v>
      </c>
      <c r="S212" s="48" t="str">
        <f t="shared" si="21"/>
        <v>-</v>
      </c>
      <c r="T212" s="48" t="str">
        <f t="shared" si="21"/>
        <v>Escola Básica Padre Joaquim Flores, Revelhe, Fafe</v>
      </c>
      <c r="U212" s="48" t="str">
        <f t="shared" si="25"/>
        <v>-</v>
      </c>
      <c r="V212" s="48" t="str">
        <f t="shared" si="25"/>
        <v>-</v>
      </c>
      <c r="W212" s="48" t="str">
        <f t="shared" si="25"/>
        <v>Escola Básica de Alfarelos, Soure</v>
      </c>
      <c r="X212" s="48" t="str">
        <f t="shared" si="25"/>
        <v>-</v>
      </c>
      <c r="Y212" s="48" t="str">
        <f t="shared" si="25"/>
        <v>-</v>
      </c>
      <c r="Z212" s="48" t="str">
        <f t="shared" si="25"/>
        <v>-</v>
      </c>
      <c r="AA212" s="48" t="str">
        <f t="shared" si="25"/>
        <v>Escola Básica de Matas, Ourém</v>
      </c>
      <c r="AB212" s="48" t="str">
        <f t="shared" si="25"/>
        <v>-</v>
      </c>
      <c r="AC212" s="48" t="str">
        <f t="shared" si="24"/>
        <v>-</v>
      </c>
      <c r="AD212" s="48" t="str">
        <f t="shared" si="24"/>
        <v>-</v>
      </c>
      <c r="AE212" s="48" t="str">
        <f t="shared" si="24"/>
        <v>Escola Básica Padre Américo, Porto</v>
      </c>
      <c r="AF212" s="48" t="str">
        <f t="shared" si="24"/>
        <v>Escola Básica Pedro Eanes Lobato, Amora, Seixal</v>
      </c>
      <c r="AG212" s="48" t="str">
        <f t="shared" si="24"/>
        <v>-</v>
      </c>
      <c r="AH212" s="48" t="str">
        <f t="shared" si="22"/>
        <v>Escola Básica de São Martinho de Recezinhos, Penafiel</v>
      </c>
      <c r="AI212" s="48" t="str">
        <f t="shared" si="22"/>
        <v>-</v>
      </c>
      <c r="AJ212" s="48" t="str">
        <f t="shared" si="22"/>
        <v>-</v>
      </c>
      <c r="AK212" s="48" t="str">
        <f t="shared" si="22"/>
        <v>-</v>
      </c>
    </row>
    <row r="213" spans="2:37" x14ac:dyDescent="0.3">
      <c r="B213" s="48" t="str">
        <f>D213&amp;COUNTIF($D$3:D213,D213)</f>
        <v>Aveiro114</v>
      </c>
      <c r="C213" t="s">
        <v>155</v>
      </c>
      <c r="D213" t="s">
        <v>117</v>
      </c>
      <c r="E213" t="s">
        <v>1117</v>
      </c>
      <c r="F213" t="s">
        <v>1026</v>
      </c>
      <c r="G213" t="s">
        <v>1118</v>
      </c>
      <c r="H213" t="s">
        <v>1119</v>
      </c>
      <c r="I213" s="50" t="s">
        <v>1120</v>
      </c>
      <c r="M213">
        <v>211</v>
      </c>
      <c r="N213" s="48" t="str">
        <f t="shared" si="21"/>
        <v>-</v>
      </c>
      <c r="O213" s="48" t="str">
        <f t="shared" si="21"/>
        <v>-</v>
      </c>
      <c r="P213" s="48" t="str">
        <f t="shared" si="21"/>
        <v>-</v>
      </c>
      <c r="Q213" s="48" t="str">
        <f t="shared" si="21"/>
        <v>-</v>
      </c>
      <c r="R213" s="48" t="str">
        <f t="shared" si="21"/>
        <v>-</v>
      </c>
      <c r="S213" s="48" t="str">
        <f t="shared" si="21"/>
        <v>-</v>
      </c>
      <c r="T213" s="48" t="str">
        <f t="shared" si="21"/>
        <v>Escola Básica de Regadas, Fafe</v>
      </c>
      <c r="U213" s="48" t="str">
        <f t="shared" si="25"/>
        <v>-</v>
      </c>
      <c r="V213" s="48" t="str">
        <f t="shared" si="25"/>
        <v>-</v>
      </c>
      <c r="W213" s="48" t="str">
        <f t="shared" si="25"/>
        <v>Escola Básica de Tapeus, Soure</v>
      </c>
      <c r="X213" s="48" t="str">
        <f t="shared" si="25"/>
        <v>-</v>
      </c>
      <c r="Y213" s="48" t="str">
        <f t="shared" si="25"/>
        <v>-</v>
      </c>
      <c r="Z213" s="48" t="str">
        <f t="shared" si="25"/>
        <v>-</v>
      </c>
      <c r="AA213" s="48" t="str">
        <f t="shared" si="25"/>
        <v>Escola Básica de Maxieira, Ourém</v>
      </c>
      <c r="AB213" s="48" t="str">
        <f t="shared" si="25"/>
        <v>-</v>
      </c>
      <c r="AC213" s="48" t="str">
        <f t="shared" si="24"/>
        <v>-</v>
      </c>
      <c r="AD213" s="48" t="str">
        <f t="shared" si="24"/>
        <v>-</v>
      </c>
      <c r="AE213" s="48" t="str">
        <f t="shared" si="24"/>
        <v>Escola Básica João de Deus, Porto</v>
      </c>
      <c r="AF213" s="48" t="str">
        <f t="shared" si="24"/>
        <v>Escola Básica da Quinta de Nossa Senhora do Monte Sião, Torre da Marinha, Seixal</v>
      </c>
      <c r="AG213" s="48" t="str">
        <f t="shared" si="24"/>
        <v>-</v>
      </c>
      <c r="AH213" s="48" t="str">
        <f t="shared" si="24"/>
        <v>Escola Básica de Valpedre, Penafiel</v>
      </c>
      <c r="AI213" s="48" t="str">
        <f t="shared" si="22"/>
        <v>-</v>
      </c>
      <c r="AJ213" s="48" t="str">
        <f t="shared" si="24"/>
        <v>-</v>
      </c>
      <c r="AK213" s="48" t="str">
        <f t="shared" si="24"/>
        <v>-</v>
      </c>
    </row>
    <row r="214" spans="2:37" x14ac:dyDescent="0.3">
      <c r="B214" s="48" t="str">
        <f>D214&amp;COUNTIF($D$3:D214,D214)</f>
        <v>Aveiro115</v>
      </c>
      <c r="C214" t="s">
        <v>155</v>
      </c>
      <c r="D214" t="s">
        <v>117</v>
      </c>
      <c r="E214" t="s">
        <v>1121</v>
      </c>
      <c r="F214" t="s">
        <v>1122</v>
      </c>
      <c r="G214" t="s">
        <v>1123</v>
      </c>
      <c r="H214" t="s">
        <v>1124</v>
      </c>
      <c r="I214" s="50" t="s">
        <v>1125</v>
      </c>
      <c r="M214">
        <v>212</v>
      </c>
      <c r="N214" s="48" t="str">
        <f t="shared" si="21"/>
        <v>-</v>
      </c>
      <c r="O214" s="48" t="str">
        <f t="shared" si="21"/>
        <v>-</v>
      </c>
      <c r="P214" s="48" t="str">
        <f t="shared" si="21"/>
        <v>-</v>
      </c>
      <c r="Q214" s="48" t="str">
        <f t="shared" si="21"/>
        <v>-</v>
      </c>
      <c r="R214" s="48" t="str">
        <f t="shared" si="21"/>
        <v>-</v>
      </c>
      <c r="S214" s="48" t="str">
        <f t="shared" si="21"/>
        <v>-</v>
      </c>
      <c r="T214" s="48" t="str">
        <f t="shared" si="21"/>
        <v>Escola Básica de São Gens, Fafe</v>
      </c>
      <c r="U214" s="48" t="str">
        <f t="shared" si="25"/>
        <v>-</v>
      </c>
      <c r="V214" s="48" t="str">
        <f t="shared" si="25"/>
        <v>-</v>
      </c>
      <c r="W214" s="48" t="str">
        <f t="shared" si="25"/>
        <v>Escola Básica de Figueiró do Campo, Soure</v>
      </c>
      <c r="X214" s="48" t="str">
        <f t="shared" si="25"/>
        <v>-</v>
      </c>
      <c r="Y214" s="48" t="str">
        <f t="shared" si="25"/>
        <v>-</v>
      </c>
      <c r="Z214" s="48" t="str">
        <f t="shared" si="25"/>
        <v>-</v>
      </c>
      <c r="AA214" s="48" t="str">
        <f t="shared" si="25"/>
        <v>Escola Básica Santa Teresa, Ourém</v>
      </c>
      <c r="AB214" s="48" t="str">
        <f t="shared" si="25"/>
        <v>-</v>
      </c>
      <c r="AC214" s="48" t="str">
        <f t="shared" si="24"/>
        <v>-</v>
      </c>
      <c r="AD214" s="48" t="str">
        <f t="shared" si="24"/>
        <v>-</v>
      </c>
      <c r="AE214" s="48" t="str">
        <f t="shared" si="24"/>
        <v>Escola Básica da Areosa, Porto</v>
      </c>
      <c r="AF214" s="48" t="str">
        <f t="shared" si="24"/>
        <v>Escola Básica de Corroios, Seixal</v>
      </c>
      <c r="AG214" s="48" t="str">
        <f t="shared" si="24"/>
        <v>-</v>
      </c>
      <c r="AH214" s="48" t="str">
        <f t="shared" si="24"/>
        <v>Escola Básica de Paço de Sousa, Penafiel</v>
      </c>
      <c r="AI214" s="48" t="str">
        <f t="shared" si="22"/>
        <v>-</v>
      </c>
      <c r="AJ214" s="48" t="str">
        <f t="shared" si="24"/>
        <v>-</v>
      </c>
      <c r="AK214" s="48" t="str">
        <f t="shared" si="24"/>
        <v>-</v>
      </c>
    </row>
    <row r="215" spans="2:37" x14ac:dyDescent="0.3">
      <c r="B215" s="48" t="str">
        <f>D215&amp;COUNTIF($D$3:D215,D215)</f>
        <v>Aveiro116</v>
      </c>
      <c r="C215" t="s">
        <v>155</v>
      </c>
      <c r="D215" t="s">
        <v>117</v>
      </c>
      <c r="E215" t="s">
        <v>1126</v>
      </c>
      <c r="F215" t="s">
        <v>1127</v>
      </c>
      <c r="G215" t="s">
        <v>1128</v>
      </c>
      <c r="H215" t="s">
        <v>1129</v>
      </c>
      <c r="I215" s="50" t="s">
        <v>1130</v>
      </c>
      <c r="M215">
        <v>213</v>
      </c>
      <c r="N215" s="48" t="str">
        <f t="shared" si="21"/>
        <v>-</v>
      </c>
      <c r="O215" s="48" t="str">
        <f t="shared" si="21"/>
        <v>-</v>
      </c>
      <c r="P215" s="48" t="str">
        <f t="shared" si="21"/>
        <v>-</v>
      </c>
      <c r="Q215" s="48" t="str">
        <f t="shared" si="21"/>
        <v>-</v>
      </c>
      <c r="R215" s="48" t="str">
        <f t="shared" si="21"/>
        <v>-</v>
      </c>
      <c r="S215" s="48" t="str">
        <f t="shared" si="21"/>
        <v>-</v>
      </c>
      <c r="T215" s="48" t="str">
        <f t="shared" si="21"/>
        <v>Escola Básica de Quinchães, Fafe</v>
      </c>
      <c r="U215" s="48" t="str">
        <f t="shared" si="25"/>
        <v>-</v>
      </c>
      <c r="V215" s="48" t="str">
        <f t="shared" si="25"/>
        <v>-</v>
      </c>
      <c r="W215" s="48" t="str">
        <f t="shared" si="25"/>
        <v>Escola Básica de Vinha da Rainha, Soure</v>
      </c>
      <c r="X215" s="48" t="str">
        <f t="shared" si="25"/>
        <v>-</v>
      </c>
      <c r="Y215" s="48" t="str">
        <f t="shared" si="25"/>
        <v>-</v>
      </c>
      <c r="Z215" s="48" t="str">
        <f t="shared" si="25"/>
        <v>-</v>
      </c>
      <c r="AA215" s="48" t="str">
        <f t="shared" si="25"/>
        <v>Escola Básica de Gondemaria, Ourém</v>
      </c>
      <c r="AB215" s="48" t="str">
        <f t="shared" si="25"/>
        <v>-</v>
      </c>
      <c r="AC215" s="48" t="str">
        <f t="shared" si="24"/>
        <v>-</v>
      </c>
      <c r="AD215" s="48" t="str">
        <f t="shared" si="24"/>
        <v>-</v>
      </c>
      <c r="AE215" s="48" t="str">
        <f t="shared" si="24"/>
        <v>Escola Básica Irene Lisboa, Porto</v>
      </c>
      <c r="AF215" s="48" t="str">
        <f t="shared" si="24"/>
        <v>Escola Básica da Quinta da Courela, Aldeia de Paio Pires, Seixal</v>
      </c>
      <c r="AG215" s="48" t="str">
        <f t="shared" si="24"/>
        <v>-</v>
      </c>
      <c r="AH215" s="48" t="str">
        <f t="shared" si="24"/>
        <v>Escola Básica de Tojais, Penafiel</v>
      </c>
      <c r="AI215" s="48" t="str">
        <f t="shared" si="22"/>
        <v>-</v>
      </c>
      <c r="AJ215" s="48" t="str">
        <f t="shared" si="24"/>
        <v>-</v>
      </c>
      <c r="AK215" s="48" t="str">
        <f t="shared" si="24"/>
        <v>-</v>
      </c>
    </row>
    <row r="216" spans="2:37" x14ac:dyDescent="0.3">
      <c r="B216" s="48" t="str">
        <f>D216&amp;COUNTIF($D$3:D216,D216)</f>
        <v>Aveiro117</v>
      </c>
      <c r="C216" t="s">
        <v>155</v>
      </c>
      <c r="D216" t="s">
        <v>117</v>
      </c>
      <c r="E216" t="s">
        <v>1131</v>
      </c>
      <c r="F216" t="s">
        <v>1122</v>
      </c>
      <c r="G216" t="s">
        <v>1132</v>
      </c>
      <c r="H216" t="s">
        <v>1133</v>
      </c>
      <c r="I216" s="50" t="s">
        <v>1134</v>
      </c>
      <c r="M216">
        <v>214</v>
      </c>
      <c r="N216" s="48" t="str">
        <f t="shared" si="21"/>
        <v>-</v>
      </c>
      <c r="O216" s="48" t="str">
        <f t="shared" si="21"/>
        <v>-</v>
      </c>
      <c r="P216" s="48" t="str">
        <f t="shared" si="21"/>
        <v>-</v>
      </c>
      <c r="Q216" s="48" t="str">
        <f t="shared" si="21"/>
        <v>-</v>
      </c>
      <c r="R216" s="48" t="str">
        <f t="shared" si="21"/>
        <v>-</v>
      </c>
      <c r="S216" s="48" t="str">
        <f t="shared" si="21"/>
        <v>-</v>
      </c>
      <c r="T216" s="48" t="str">
        <f t="shared" si="21"/>
        <v>Escola Básica de Serafão, Fafe</v>
      </c>
      <c r="U216" s="48" t="str">
        <f t="shared" si="25"/>
        <v>-</v>
      </c>
      <c r="V216" s="48" t="str">
        <f t="shared" si="25"/>
        <v>-</v>
      </c>
      <c r="W216" s="48" t="str">
        <f t="shared" si="25"/>
        <v>Escola Básica de Degracias, Soure</v>
      </c>
      <c r="X216" s="48" t="str">
        <f t="shared" si="25"/>
        <v>-</v>
      </c>
      <c r="Y216" s="48" t="str">
        <f t="shared" si="25"/>
        <v>-</v>
      </c>
      <c r="Z216" s="48" t="str">
        <f t="shared" si="25"/>
        <v>-</v>
      </c>
      <c r="AA216" s="48" t="str">
        <f t="shared" si="25"/>
        <v>Escola Básica do Pinheiro, Ourém</v>
      </c>
      <c r="AB216" s="48" t="str">
        <f t="shared" si="25"/>
        <v>-</v>
      </c>
      <c r="AC216" s="48" t="str">
        <f t="shared" si="24"/>
        <v>-</v>
      </c>
      <c r="AD216" s="48" t="str">
        <f t="shared" si="24"/>
        <v>-</v>
      </c>
      <c r="AE216" s="48" t="str">
        <f t="shared" si="24"/>
        <v>Escola Básica das Condominhas, Porto</v>
      </c>
      <c r="AF216" s="48" t="str">
        <f t="shared" si="24"/>
        <v>Escola Básica de Sampaio, Sesimbra</v>
      </c>
      <c r="AG216" s="48" t="str">
        <f t="shared" si="24"/>
        <v>-</v>
      </c>
      <c r="AH216" s="48" t="str">
        <f t="shared" si="24"/>
        <v>Escola Básica de Penafiel Sudeste</v>
      </c>
      <c r="AI216" s="48" t="str">
        <f t="shared" si="22"/>
        <v>-</v>
      </c>
      <c r="AJ216" s="48" t="str">
        <f t="shared" si="24"/>
        <v>-</v>
      </c>
      <c r="AK216" s="48" t="str">
        <f t="shared" si="24"/>
        <v>-</v>
      </c>
    </row>
    <row r="217" spans="2:37" x14ac:dyDescent="0.3">
      <c r="B217" s="48" t="str">
        <f>D217&amp;COUNTIF($D$3:D217,D217)</f>
        <v>Aveiro118</v>
      </c>
      <c r="C217" t="s">
        <v>155</v>
      </c>
      <c r="D217" t="s">
        <v>117</v>
      </c>
      <c r="E217" t="s">
        <v>1135</v>
      </c>
      <c r="F217" t="s">
        <v>1136</v>
      </c>
      <c r="G217" t="s">
        <v>1137</v>
      </c>
      <c r="H217" t="s">
        <v>1138</v>
      </c>
      <c r="I217" s="50" t="s">
        <v>1139</v>
      </c>
      <c r="M217">
        <v>215</v>
      </c>
      <c r="N217" s="48" t="str">
        <f t="shared" si="21"/>
        <v>-</v>
      </c>
      <c r="O217" s="48" t="str">
        <f t="shared" si="21"/>
        <v>-</v>
      </c>
      <c r="P217" s="48" t="str">
        <f t="shared" si="21"/>
        <v>-</v>
      </c>
      <c r="Q217" s="48" t="str">
        <f t="shared" si="21"/>
        <v>-</v>
      </c>
      <c r="R217" s="48" t="str">
        <f t="shared" si="21"/>
        <v>-</v>
      </c>
      <c r="S217" s="48" t="str">
        <f t="shared" si="21"/>
        <v>-</v>
      </c>
      <c r="T217" s="48" t="str">
        <f t="shared" si="21"/>
        <v>Escola Básica de Golães, Fafe</v>
      </c>
      <c r="U217" s="48" t="str">
        <f t="shared" si="25"/>
        <v>-</v>
      </c>
      <c r="V217" s="48" t="str">
        <f t="shared" si="25"/>
        <v>-</v>
      </c>
      <c r="W217" s="48" t="str">
        <f t="shared" si="25"/>
        <v>Escola Básica de Granja do Ulmeiro, Soure</v>
      </c>
      <c r="X217" s="48" t="str">
        <f t="shared" si="25"/>
        <v>-</v>
      </c>
      <c r="Y217" s="48" t="str">
        <f t="shared" si="25"/>
        <v>-</v>
      </c>
      <c r="Z217" s="48" t="str">
        <f t="shared" si="25"/>
        <v>-</v>
      </c>
      <c r="AA217" s="48" t="str">
        <f t="shared" si="25"/>
        <v>Escola Básica de Cercal, Ourém</v>
      </c>
      <c r="AB217" s="48" t="str">
        <f t="shared" si="25"/>
        <v>-</v>
      </c>
      <c r="AC217" s="48" t="str">
        <f t="shared" si="24"/>
        <v>-</v>
      </c>
      <c r="AD217" s="48" t="str">
        <f t="shared" si="24"/>
        <v>-</v>
      </c>
      <c r="AE217" s="48" t="str">
        <f t="shared" si="24"/>
        <v>Escola Básica do Bom Pastor, Porto</v>
      </c>
      <c r="AF217" s="48" t="str">
        <f t="shared" si="24"/>
        <v>Escola Básica n.º 1 do Zambujal, Sesimbra</v>
      </c>
      <c r="AG217" s="48" t="str">
        <f t="shared" si="24"/>
        <v>-</v>
      </c>
      <c r="AH217" s="48" t="str">
        <f t="shared" si="24"/>
        <v>Escola Básica de Canelas, Penafiel</v>
      </c>
      <c r="AI217" s="48" t="str">
        <f t="shared" si="22"/>
        <v>-</v>
      </c>
      <c r="AJ217" s="48" t="str">
        <f t="shared" si="24"/>
        <v>-</v>
      </c>
      <c r="AK217" s="48" t="str">
        <f t="shared" si="24"/>
        <v>-</v>
      </c>
    </row>
    <row r="218" spans="2:37" x14ac:dyDescent="0.3">
      <c r="B218" s="48" t="str">
        <f>D218&amp;COUNTIF($D$3:D218,D218)</f>
        <v>Aveiro119</v>
      </c>
      <c r="C218" t="s">
        <v>155</v>
      </c>
      <c r="D218" t="s">
        <v>117</v>
      </c>
      <c r="E218" t="s">
        <v>1140</v>
      </c>
      <c r="F218" t="s">
        <v>1141</v>
      </c>
      <c r="G218" t="s">
        <v>1142</v>
      </c>
      <c r="H218" t="s">
        <v>1143</v>
      </c>
      <c r="I218" s="50" t="s">
        <v>1144</v>
      </c>
      <c r="M218">
        <v>216</v>
      </c>
      <c r="N218" s="48" t="str">
        <f t="shared" si="21"/>
        <v>-</v>
      </c>
      <c r="O218" s="48" t="str">
        <f t="shared" si="21"/>
        <v>-</v>
      </c>
      <c r="P218" s="48" t="str">
        <f t="shared" si="21"/>
        <v>-</v>
      </c>
      <c r="Q218" s="48" t="str">
        <f t="shared" si="21"/>
        <v>-</v>
      </c>
      <c r="R218" s="48" t="str">
        <f t="shared" si="21"/>
        <v>-</v>
      </c>
      <c r="S218" s="48" t="str">
        <f t="shared" si="21"/>
        <v>-</v>
      </c>
      <c r="T218" s="48" t="str">
        <f t="shared" si="21"/>
        <v>Escola Básica de Passos, Fafe</v>
      </c>
      <c r="U218" s="48" t="str">
        <f t="shared" si="25"/>
        <v>-</v>
      </c>
      <c r="V218" s="48" t="str">
        <f t="shared" si="25"/>
        <v>-</v>
      </c>
      <c r="W218" s="48" t="str">
        <f t="shared" si="25"/>
        <v>Escola Básica n.º 1 de Tábua</v>
      </c>
      <c r="X218" s="48" t="str">
        <f t="shared" si="25"/>
        <v>-</v>
      </c>
      <c r="Y218" s="48" t="str">
        <f t="shared" si="25"/>
        <v>-</v>
      </c>
      <c r="Z218" s="48" t="str">
        <f t="shared" si="25"/>
        <v>-</v>
      </c>
      <c r="AA218" s="48" t="str">
        <f t="shared" si="25"/>
        <v>Escola Básica e Secundária de Ourém</v>
      </c>
      <c r="AB218" s="48" t="str">
        <f t="shared" si="25"/>
        <v>-</v>
      </c>
      <c r="AC218" s="48" t="str">
        <f t="shared" si="24"/>
        <v>-</v>
      </c>
      <c r="AD218" s="48" t="str">
        <f t="shared" si="24"/>
        <v>-</v>
      </c>
      <c r="AE218" s="48" t="str">
        <f t="shared" si="24"/>
        <v>Escola Básica de Carlos Alberto, Porto</v>
      </c>
      <c r="AF218" s="48" t="str">
        <f t="shared" si="24"/>
        <v>Escola Básica do Pinhal General, Quinta do Conde, Sesimbra</v>
      </c>
      <c r="AG218" s="48" t="str">
        <f t="shared" si="24"/>
        <v>-</v>
      </c>
      <c r="AH218" s="48" t="str">
        <f t="shared" si="24"/>
        <v>Escola Básica de Figueira, Penafiel</v>
      </c>
      <c r="AI218" s="48" t="str">
        <f t="shared" si="22"/>
        <v>-</v>
      </c>
      <c r="AJ218" s="48" t="str">
        <f t="shared" si="24"/>
        <v>-</v>
      </c>
      <c r="AK218" s="48" t="str">
        <f t="shared" si="24"/>
        <v>-</v>
      </c>
    </row>
    <row r="219" spans="2:37" x14ac:dyDescent="0.3">
      <c r="B219" s="48" t="str">
        <f>D219&amp;COUNTIF($D$3:D219,D219)</f>
        <v>Aveiro120</v>
      </c>
      <c r="C219" t="s">
        <v>155</v>
      </c>
      <c r="D219" t="s">
        <v>117</v>
      </c>
      <c r="E219" t="s">
        <v>1145</v>
      </c>
      <c r="F219" t="s">
        <v>1146</v>
      </c>
      <c r="G219" t="s">
        <v>1147</v>
      </c>
      <c r="H219" t="s">
        <v>1148</v>
      </c>
      <c r="I219" s="50" t="s">
        <v>1149</v>
      </c>
      <c r="M219">
        <v>217</v>
      </c>
      <c r="N219" s="48" t="str">
        <f t="shared" si="21"/>
        <v>-</v>
      </c>
      <c r="O219" s="48" t="str">
        <f t="shared" si="21"/>
        <v>-</v>
      </c>
      <c r="P219" s="48" t="str">
        <f t="shared" si="21"/>
        <v>-</v>
      </c>
      <c r="Q219" s="48" t="str">
        <f t="shared" si="21"/>
        <v>-</v>
      </c>
      <c r="R219" s="48" t="str">
        <f t="shared" si="21"/>
        <v>-</v>
      </c>
      <c r="S219" s="48" t="str">
        <f t="shared" si="21"/>
        <v>-</v>
      </c>
      <c r="T219" s="48" t="str">
        <f t="shared" si="21"/>
        <v>Escola Básica de Silvares, São Martinho, Fafe</v>
      </c>
      <c r="U219" s="48" t="str">
        <f t="shared" si="25"/>
        <v>-</v>
      </c>
      <c r="V219" s="48" t="str">
        <f t="shared" si="25"/>
        <v>-</v>
      </c>
      <c r="W219" s="48" t="str">
        <f t="shared" si="25"/>
        <v>Escola Básica Margarida Fierro Caeiro da Matta, Midões, Tábua</v>
      </c>
      <c r="X219" s="48" t="str">
        <f t="shared" si="25"/>
        <v>-</v>
      </c>
      <c r="Y219" s="48" t="str">
        <f t="shared" si="25"/>
        <v>-</v>
      </c>
      <c r="Z219" s="48" t="str">
        <f t="shared" si="25"/>
        <v>-</v>
      </c>
      <c r="AA219" s="48" t="str">
        <f t="shared" si="25"/>
        <v>Escola Básica de Espite, Ourém</v>
      </c>
      <c r="AB219" s="48" t="str">
        <f t="shared" si="25"/>
        <v>-</v>
      </c>
      <c r="AC219" s="48" t="str">
        <f t="shared" si="24"/>
        <v>-</v>
      </c>
      <c r="AD219" s="48" t="str">
        <f t="shared" si="24"/>
        <v>-</v>
      </c>
      <c r="AE219" s="48" t="str">
        <f t="shared" si="24"/>
        <v>Escola Básica e Secundária Rodrigues de Freitas, Porto</v>
      </c>
      <c r="AF219" s="48" t="str">
        <f t="shared" si="24"/>
        <v>Escola Básica de Azoia, Sesimbra</v>
      </c>
      <c r="AG219" s="48" t="str">
        <f t="shared" si="24"/>
        <v>-</v>
      </c>
      <c r="AH219" s="48" t="str">
        <f t="shared" si="24"/>
        <v>Escola Básica de Santa Marta, Penafiel</v>
      </c>
      <c r="AI219" s="48" t="str">
        <f t="shared" si="22"/>
        <v>-</v>
      </c>
      <c r="AJ219" s="48" t="str">
        <f t="shared" si="24"/>
        <v>-</v>
      </c>
      <c r="AK219" s="48" t="str">
        <f t="shared" si="24"/>
        <v>-</v>
      </c>
    </row>
    <row r="220" spans="2:37" x14ac:dyDescent="0.3">
      <c r="B220" s="48" t="str">
        <f>D220&amp;COUNTIF($D$3:D220,D220)</f>
        <v>Aveiro121</v>
      </c>
      <c r="C220" t="s">
        <v>155</v>
      </c>
      <c r="D220" t="s">
        <v>117</v>
      </c>
      <c r="E220" t="s">
        <v>1150</v>
      </c>
      <c r="F220" t="s">
        <v>1151</v>
      </c>
      <c r="G220" t="s">
        <v>1152</v>
      </c>
      <c r="H220" t="s">
        <v>1153</v>
      </c>
      <c r="I220" s="50" t="s">
        <v>1154</v>
      </c>
      <c r="M220">
        <v>218</v>
      </c>
      <c r="N220" s="48" t="str">
        <f t="shared" si="21"/>
        <v>-</v>
      </c>
      <c r="O220" s="48" t="str">
        <f t="shared" si="21"/>
        <v>-</v>
      </c>
      <c r="P220" s="48" t="str">
        <f t="shared" si="21"/>
        <v>-</v>
      </c>
      <c r="Q220" s="48" t="str">
        <f t="shared" si="21"/>
        <v>-</v>
      </c>
      <c r="R220" s="48" t="str">
        <f t="shared" si="21"/>
        <v>-</v>
      </c>
      <c r="S220" s="48" t="str">
        <f t="shared" si="21"/>
        <v>-</v>
      </c>
      <c r="T220" s="48" t="str">
        <f t="shared" si="21"/>
        <v>Escola Básica de São Jorge, Fafe</v>
      </c>
      <c r="U220" s="48" t="str">
        <f t="shared" si="25"/>
        <v>-</v>
      </c>
      <c r="V220" s="48" t="str">
        <f t="shared" si="25"/>
        <v>-</v>
      </c>
      <c r="W220" s="48" t="str">
        <f t="shared" si="25"/>
        <v>Escola Básica n.º 2 de Tábua</v>
      </c>
      <c r="X220" s="48" t="str">
        <f t="shared" si="25"/>
        <v>-</v>
      </c>
      <c r="Y220" s="48" t="str">
        <f t="shared" si="25"/>
        <v>-</v>
      </c>
      <c r="Z220" s="48" t="str">
        <f t="shared" si="25"/>
        <v>-</v>
      </c>
      <c r="AA220" s="48" t="str">
        <f t="shared" si="25"/>
        <v>Escola Básica da Cova da Iria, Ourém</v>
      </c>
      <c r="AB220" s="48" t="str">
        <f t="shared" si="25"/>
        <v>-</v>
      </c>
      <c r="AC220" s="48" t="str">
        <f t="shared" si="24"/>
        <v>-</v>
      </c>
      <c r="AD220" s="48" t="str">
        <f t="shared" si="24"/>
        <v>-</v>
      </c>
      <c r="AE220" s="48" t="str">
        <f t="shared" si="24"/>
        <v>Escola Básica da Bandeirinha, Porto</v>
      </c>
      <c r="AF220" s="48" t="str">
        <f t="shared" si="24"/>
        <v>Escola Básica de Aldeia do Meco, Sesimbra</v>
      </c>
      <c r="AG220" s="48" t="str">
        <f t="shared" si="24"/>
        <v>-</v>
      </c>
      <c r="AH220" s="48" t="str">
        <f t="shared" si="24"/>
        <v>Escola Básica de Rio de Moinhos, Penafiel</v>
      </c>
      <c r="AI220" s="48" t="str">
        <f t="shared" si="22"/>
        <v>-</v>
      </c>
      <c r="AJ220" s="48" t="str">
        <f t="shared" si="24"/>
        <v>-</v>
      </c>
      <c r="AK220" s="48" t="str">
        <f t="shared" si="24"/>
        <v>-</v>
      </c>
    </row>
    <row r="221" spans="2:37" x14ac:dyDescent="0.3">
      <c r="B221" s="48" t="str">
        <f>D221&amp;COUNTIF($D$3:D221,D221)</f>
        <v>Aveiro122</v>
      </c>
      <c r="C221" t="s">
        <v>155</v>
      </c>
      <c r="D221" t="s">
        <v>117</v>
      </c>
      <c r="E221" t="s">
        <v>1155</v>
      </c>
      <c r="F221" t="s">
        <v>1151</v>
      </c>
      <c r="G221" t="s">
        <v>1156</v>
      </c>
      <c r="H221" t="s">
        <v>1157</v>
      </c>
      <c r="I221" s="50" t="s">
        <v>1158</v>
      </c>
      <c r="M221">
        <v>219</v>
      </c>
      <c r="N221" s="48" t="str">
        <f t="shared" si="21"/>
        <v>-</v>
      </c>
      <c r="O221" s="48" t="str">
        <f t="shared" si="21"/>
        <v>-</v>
      </c>
      <c r="P221" s="48" t="str">
        <f t="shared" si="21"/>
        <v>-</v>
      </c>
      <c r="Q221" s="48" t="str">
        <f t="shared" si="21"/>
        <v>-</v>
      </c>
      <c r="R221" s="48" t="str">
        <f t="shared" si="21"/>
        <v>-</v>
      </c>
      <c r="S221" s="48" t="str">
        <f t="shared" si="21"/>
        <v>-</v>
      </c>
      <c r="T221" s="48" t="str">
        <f t="shared" si="21"/>
        <v>Escola Básica de Urgezes, Guimarães</v>
      </c>
      <c r="U221" s="48" t="str">
        <f t="shared" si="25"/>
        <v>-</v>
      </c>
      <c r="V221" s="48" t="str">
        <f t="shared" si="25"/>
        <v>-</v>
      </c>
      <c r="W221" s="48" t="str">
        <f t="shared" si="25"/>
        <v>Escola Básica de Mouronho, Tábua</v>
      </c>
      <c r="X221" s="48" t="str">
        <f t="shared" si="25"/>
        <v>-</v>
      </c>
      <c r="Y221" s="48" t="str">
        <f t="shared" si="25"/>
        <v>-</v>
      </c>
      <c r="Z221" s="48" t="str">
        <f t="shared" si="25"/>
        <v>-</v>
      </c>
      <c r="AA221" s="48" t="str">
        <f t="shared" si="25"/>
        <v>Escola Básica da Mata, Ourém</v>
      </c>
      <c r="AB221" s="48" t="str">
        <f t="shared" si="25"/>
        <v>-</v>
      </c>
      <c r="AC221" s="48" t="str">
        <f t="shared" si="24"/>
        <v>-</v>
      </c>
      <c r="AD221" s="48" t="str">
        <f t="shared" si="24"/>
        <v>-</v>
      </c>
      <c r="AE221" s="48" t="str">
        <f t="shared" si="24"/>
        <v>Escola Básica dos Miosótis, Porto</v>
      </c>
      <c r="AF221" s="48" t="str">
        <f t="shared" si="24"/>
        <v>Escola Básica do Casal do Sapo (Fontainhas), Sesimbra</v>
      </c>
      <c r="AG221" s="48" t="str">
        <f t="shared" si="24"/>
        <v>-</v>
      </c>
      <c r="AH221" s="48" t="str">
        <f t="shared" si="24"/>
        <v>Escola Básica de Croca, Penafiel</v>
      </c>
      <c r="AI221" s="48" t="str">
        <f t="shared" si="22"/>
        <v>-</v>
      </c>
      <c r="AJ221" s="48" t="str">
        <f t="shared" si="24"/>
        <v>-</v>
      </c>
      <c r="AK221" s="48" t="str">
        <f t="shared" si="24"/>
        <v>-</v>
      </c>
    </row>
    <row r="222" spans="2:37" x14ac:dyDescent="0.3">
      <c r="B222" s="48" t="str">
        <f>D222&amp;COUNTIF($D$3:D222,D222)</f>
        <v>Aveiro123</v>
      </c>
      <c r="C222" t="s">
        <v>155</v>
      </c>
      <c r="D222" t="s">
        <v>117</v>
      </c>
      <c r="E222" t="s">
        <v>1159</v>
      </c>
      <c r="F222" t="s">
        <v>1151</v>
      </c>
      <c r="G222" t="s">
        <v>1160</v>
      </c>
      <c r="H222" t="s">
        <v>1161</v>
      </c>
      <c r="I222" s="50" t="s">
        <v>1162</v>
      </c>
      <c r="M222">
        <v>220</v>
      </c>
      <c r="N222" s="48" t="str">
        <f t="shared" si="21"/>
        <v>-</v>
      </c>
      <c r="O222" s="48" t="str">
        <f t="shared" si="21"/>
        <v>-</v>
      </c>
      <c r="P222" s="48" t="str">
        <f t="shared" si="21"/>
        <v>-</v>
      </c>
      <c r="Q222" s="48" t="str">
        <f t="shared" si="21"/>
        <v>-</v>
      </c>
      <c r="R222" s="48" t="str">
        <f t="shared" si="21"/>
        <v>-</v>
      </c>
      <c r="S222" s="48" t="str">
        <f t="shared" si="21"/>
        <v>-</v>
      </c>
      <c r="T222" s="48" t="str">
        <f t="shared" si="21"/>
        <v>Escola Básica de Ponte, Guimarães</v>
      </c>
      <c r="U222" s="48" t="str">
        <f t="shared" si="25"/>
        <v>-</v>
      </c>
      <c r="V222" s="48" t="str">
        <f t="shared" si="25"/>
        <v>-</v>
      </c>
      <c r="W222" s="48" t="str">
        <f t="shared" si="25"/>
        <v>Escola Secundária de Tábua</v>
      </c>
      <c r="X222" s="48" t="str">
        <f t="shared" si="25"/>
        <v>-</v>
      </c>
      <c r="Y222" s="48" t="str">
        <f t="shared" si="25"/>
        <v>-</v>
      </c>
      <c r="Z222" s="48" t="str">
        <f t="shared" si="25"/>
        <v>-</v>
      </c>
      <c r="AA222" s="48" t="str">
        <f t="shared" si="25"/>
        <v>Escola Básica de Casal dos Bernardos, Ourém</v>
      </c>
      <c r="AB222" s="48" t="str">
        <f t="shared" si="25"/>
        <v>-</v>
      </c>
      <c r="AC222" s="48" t="str">
        <f t="shared" si="24"/>
        <v>-</v>
      </c>
      <c r="AD222" s="48" t="str">
        <f t="shared" si="24"/>
        <v>-</v>
      </c>
      <c r="AE222" s="48" t="str">
        <f t="shared" si="24"/>
        <v>Escola Secundária Rocha Peixoto, Póvoa de Varzim</v>
      </c>
      <c r="AF222" s="48" t="str">
        <f t="shared" si="24"/>
        <v>Escola Secundária de Sampaio, Sesimbra</v>
      </c>
      <c r="AG222" s="48" t="str">
        <f t="shared" si="24"/>
        <v>-</v>
      </c>
      <c r="AH222" s="48" t="str">
        <f t="shared" si="24"/>
        <v>Escola Básica da Póvoa, Penafiel</v>
      </c>
      <c r="AI222" s="48" t="str">
        <f t="shared" si="22"/>
        <v>-</v>
      </c>
      <c r="AJ222" s="48" t="str">
        <f t="shared" si="24"/>
        <v>-</v>
      </c>
      <c r="AK222" s="48" t="str">
        <f t="shared" si="24"/>
        <v>-</v>
      </c>
    </row>
    <row r="223" spans="2:37" x14ac:dyDescent="0.3">
      <c r="B223" s="48" t="str">
        <f>D223&amp;COUNTIF($D$3:D223,D223)</f>
        <v>Aveiro124</v>
      </c>
      <c r="C223" t="s">
        <v>155</v>
      </c>
      <c r="D223" t="s">
        <v>117</v>
      </c>
      <c r="E223" t="s">
        <v>1163</v>
      </c>
      <c r="F223" t="s">
        <v>1164</v>
      </c>
      <c r="G223" t="s">
        <v>1165</v>
      </c>
      <c r="H223" t="s">
        <v>1166</v>
      </c>
      <c r="I223" s="50" t="s">
        <v>1167</v>
      </c>
      <c r="M223">
        <v>221</v>
      </c>
      <c r="N223" s="48" t="str">
        <f t="shared" si="21"/>
        <v>-</v>
      </c>
      <c r="O223" s="48" t="str">
        <f t="shared" si="21"/>
        <v>-</v>
      </c>
      <c r="P223" s="48" t="str">
        <f t="shared" si="21"/>
        <v>-</v>
      </c>
      <c r="Q223" s="48" t="str">
        <f t="shared" si="21"/>
        <v>-</v>
      </c>
      <c r="R223" s="48" t="str">
        <f t="shared" si="21"/>
        <v>-</v>
      </c>
      <c r="S223" s="48" t="str">
        <f t="shared" si="21"/>
        <v>-</v>
      </c>
      <c r="T223" s="48" t="str">
        <f t="shared" si="21"/>
        <v>Escola Básica de Ronfe, Guimarães</v>
      </c>
      <c r="U223" s="48" t="str">
        <f t="shared" si="25"/>
        <v>-</v>
      </c>
      <c r="V223" s="48" t="str">
        <f t="shared" si="25"/>
        <v>-</v>
      </c>
      <c r="W223" s="48" t="str">
        <f t="shared" si="25"/>
        <v>Escola Básica e Secundária Dr. Daniel de Matos, Vila Nova de Poiares</v>
      </c>
      <c r="X223" s="48" t="str">
        <f t="shared" si="25"/>
        <v>-</v>
      </c>
      <c r="Y223" s="48" t="str">
        <f t="shared" si="25"/>
        <v>-</v>
      </c>
      <c r="Z223" s="48" t="str">
        <f t="shared" si="25"/>
        <v>-</v>
      </c>
      <c r="AA223" s="48" t="str">
        <f t="shared" si="25"/>
        <v>Escola Básica de Rio de Couros, Ourém</v>
      </c>
      <c r="AB223" s="48" t="str">
        <f t="shared" si="25"/>
        <v>-</v>
      </c>
      <c r="AC223" s="48" t="str">
        <f t="shared" si="24"/>
        <v>-</v>
      </c>
      <c r="AD223" s="48" t="str">
        <f t="shared" si="24"/>
        <v>-</v>
      </c>
      <c r="AE223" s="48" t="str">
        <f t="shared" si="24"/>
        <v>Escola Básica de Navais, Póvoa de Varzim</v>
      </c>
      <c r="AF223" s="48" t="str">
        <f t="shared" si="24"/>
        <v>Escola Básica e Secundária Michel Giacometti, Quinta do Conde, Sesimbra</v>
      </c>
      <c r="AG223" s="48" t="str">
        <f t="shared" si="24"/>
        <v>-</v>
      </c>
      <c r="AH223" s="48" t="str">
        <f t="shared" si="24"/>
        <v>Escola Básica de Novelas, Penafiel</v>
      </c>
      <c r="AI223" s="48" t="str">
        <f t="shared" si="22"/>
        <v>-</v>
      </c>
      <c r="AJ223" s="48" t="str">
        <f t="shared" si="24"/>
        <v>-</v>
      </c>
      <c r="AK223" s="48" t="str">
        <f t="shared" si="24"/>
        <v>-</v>
      </c>
    </row>
    <row r="224" spans="2:37" x14ac:dyDescent="0.3">
      <c r="B224" s="48" t="str">
        <f>D224&amp;COUNTIF($D$3:D224,D224)</f>
        <v>Aveiro125</v>
      </c>
      <c r="C224" t="s">
        <v>155</v>
      </c>
      <c r="D224" t="s">
        <v>117</v>
      </c>
      <c r="E224" t="s">
        <v>1168</v>
      </c>
      <c r="F224" t="s">
        <v>1169</v>
      </c>
      <c r="G224" t="s">
        <v>1170</v>
      </c>
      <c r="H224" t="s">
        <v>1171</v>
      </c>
      <c r="I224" s="50" t="s">
        <v>1172</v>
      </c>
      <c r="M224">
        <v>222</v>
      </c>
      <c r="N224" s="48" t="str">
        <f t="shared" si="21"/>
        <v>-</v>
      </c>
      <c r="O224" s="48" t="str">
        <f t="shared" si="21"/>
        <v>-</v>
      </c>
      <c r="P224" s="48" t="str">
        <f t="shared" si="21"/>
        <v>-</v>
      </c>
      <c r="Q224" s="48" t="str">
        <f t="shared" si="21"/>
        <v>-</v>
      </c>
      <c r="R224" s="48" t="str">
        <f t="shared" si="21"/>
        <v>-</v>
      </c>
      <c r="S224" s="48" t="str">
        <f t="shared" si="21"/>
        <v>-</v>
      </c>
      <c r="T224" s="48" t="str">
        <f t="shared" si="21"/>
        <v>Escola Básica Agostinho da Silva, Guimarães</v>
      </c>
      <c r="U224" s="48" t="str">
        <f t="shared" si="21"/>
        <v>-</v>
      </c>
      <c r="V224" s="48" t="str">
        <f t="shared" si="21"/>
        <v>-</v>
      </c>
      <c r="W224" s="48" t="str">
        <f t="shared" si="25"/>
        <v>Escola Básica de Arrifana, Vila Nova de Poiares</v>
      </c>
      <c r="X224" s="48" t="str">
        <f t="shared" si="25"/>
        <v>-</v>
      </c>
      <c r="Y224" s="48" t="str">
        <f t="shared" si="25"/>
        <v>-</v>
      </c>
      <c r="Z224" s="48" t="str">
        <f t="shared" si="25"/>
        <v>-</v>
      </c>
      <c r="AA224" s="48" t="str">
        <f t="shared" si="25"/>
        <v>Escola Básica 4.º Conde de Ourém, Ourém</v>
      </c>
      <c r="AB224" s="48" t="str">
        <f t="shared" si="25"/>
        <v>-</v>
      </c>
      <c r="AC224" s="48" t="str">
        <f t="shared" si="24"/>
        <v>-</v>
      </c>
      <c r="AD224" s="48" t="str">
        <f t="shared" si="24"/>
        <v>-</v>
      </c>
      <c r="AE224" s="48" t="str">
        <f t="shared" si="24"/>
        <v>Escola Básica de Granja, Rates, Póvoa de Varzim</v>
      </c>
      <c r="AF224" s="48" t="str">
        <f t="shared" si="24"/>
        <v>Escola Básica de Sesimbra</v>
      </c>
      <c r="AG224" s="48" t="str">
        <f t="shared" si="24"/>
        <v>-</v>
      </c>
      <c r="AH224" s="48" t="str">
        <f t="shared" si="24"/>
        <v>Escola Básica de Nespereira, Cinfães</v>
      </c>
      <c r="AI224" s="48" t="str">
        <f t="shared" si="22"/>
        <v>-</v>
      </c>
      <c r="AJ224" s="48" t="str">
        <f t="shared" si="24"/>
        <v>-</v>
      </c>
      <c r="AK224" s="48" t="str">
        <f t="shared" si="24"/>
        <v>-</v>
      </c>
    </row>
    <row r="225" spans="2:37" x14ac:dyDescent="0.3">
      <c r="B225" s="48" t="str">
        <f>D225&amp;COUNTIF($D$3:D225,D225)</f>
        <v>Aveiro126</v>
      </c>
      <c r="C225" t="s">
        <v>155</v>
      </c>
      <c r="D225" t="s">
        <v>117</v>
      </c>
      <c r="E225" t="s">
        <v>1173</v>
      </c>
      <c r="F225" t="s">
        <v>1174</v>
      </c>
      <c r="G225" t="s">
        <v>1175</v>
      </c>
      <c r="H225" t="s">
        <v>1176</v>
      </c>
      <c r="I225" s="50" t="s">
        <v>1177</v>
      </c>
      <c r="M225">
        <v>223</v>
      </c>
      <c r="N225" s="48" t="str">
        <f t="shared" si="21"/>
        <v>-</v>
      </c>
      <c r="O225" s="48" t="str">
        <f t="shared" si="21"/>
        <v>-</v>
      </c>
      <c r="P225" s="48" t="str">
        <f t="shared" si="21"/>
        <v>-</v>
      </c>
      <c r="Q225" s="48" t="str">
        <f t="shared" si="21"/>
        <v>-</v>
      </c>
      <c r="R225" s="48" t="str">
        <f t="shared" si="21"/>
        <v>-</v>
      </c>
      <c r="S225" s="48" t="str">
        <f t="shared" si="21"/>
        <v>-</v>
      </c>
      <c r="T225" s="48" t="str">
        <f t="shared" si="21"/>
        <v>Escola Básica Arquiteto Fernando Távora, Fermentões, Guimarães</v>
      </c>
      <c r="U225" s="48" t="str">
        <f t="shared" si="21"/>
        <v>-</v>
      </c>
      <c r="V225" s="48" t="str">
        <f t="shared" si="21"/>
        <v>-</v>
      </c>
      <c r="W225" s="48" t="str">
        <f t="shared" si="25"/>
        <v>Escola Básica de Vila Nova de Poiares</v>
      </c>
      <c r="X225" s="48" t="str">
        <f t="shared" si="25"/>
        <v>-</v>
      </c>
      <c r="Y225" s="48" t="str">
        <f t="shared" si="25"/>
        <v>-</v>
      </c>
      <c r="Z225" s="48" t="str">
        <f t="shared" si="25"/>
        <v>-</v>
      </c>
      <c r="AA225" s="48" t="str">
        <f t="shared" si="25"/>
        <v>Escola Básica de Fontainhas da Serra, Ourém</v>
      </c>
      <c r="AB225" s="48" t="str">
        <f t="shared" si="25"/>
        <v>-</v>
      </c>
      <c r="AC225" s="48" t="str">
        <f t="shared" si="24"/>
        <v>-</v>
      </c>
      <c r="AD225" s="48" t="str">
        <f t="shared" si="24"/>
        <v>-</v>
      </c>
      <c r="AE225" s="48" t="str">
        <f t="shared" si="24"/>
        <v>Escola Básica de Fontainhas, Póvoa de Varzim</v>
      </c>
      <c r="AF225" s="48" t="str">
        <f t="shared" si="24"/>
        <v>Escola Básica n.º 3 da Quinta do Conde, Sesimbra</v>
      </c>
      <c r="AG225" s="48" t="str">
        <f t="shared" si="24"/>
        <v>-</v>
      </c>
      <c r="AH225" s="48" t="str">
        <f t="shared" si="24"/>
        <v>Escola Básica de Fonte Coberta, Cinfães</v>
      </c>
      <c r="AI225" s="48" t="str">
        <f t="shared" si="22"/>
        <v>-</v>
      </c>
      <c r="AJ225" s="48" t="str">
        <f t="shared" si="24"/>
        <v>-</v>
      </c>
      <c r="AK225" s="48" t="str">
        <f t="shared" si="24"/>
        <v>-</v>
      </c>
    </row>
    <row r="226" spans="2:37" x14ac:dyDescent="0.3">
      <c r="B226" s="48" t="str">
        <f>D226&amp;COUNTIF($D$3:D226,D226)</f>
        <v>Aveiro127</v>
      </c>
      <c r="C226" t="s">
        <v>155</v>
      </c>
      <c r="D226" t="s">
        <v>117</v>
      </c>
      <c r="E226" t="s">
        <v>1178</v>
      </c>
      <c r="F226" t="s">
        <v>1179</v>
      </c>
      <c r="G226" t="s">
        <v>1180</v>
      </c>
      <c r="H226" t="s">
        <v>1181</v>
      </c>
      <c r="I226" s="50" t="s">
        <v>1182</v>
      </c>
      <c r="M226">
        <v>224</v>
      </c>
      <c r="N226" s="48" t="str">
        <f t="shared" si="21"/>
        <v>-</v>
      </c>
      <c r="O226" s="48" t="str">
        <f t="shared" si="21"/>
        <v>-</v>
      </c>
      <c r="P226" s="48" t="str">
        <f t="shared" si="21"/>
        <v>-</v>
      </c>
      <c r="Q226" s="48" t="str">
        <f t="shared" si="21"/>
        <v>-</v>
      </c>
      <c r="R226" s="48" t="str">
        <f t="shared" si="21"/>
        <v>-</v>
      </c>
      <c r="S226" s="48" t="str">
        <f t="shared" si="21"/>
        <v>-</v>
      </c>
      <c r="T226" s="48" t="str">
        <f t="shared" si="21"/>
        <v>Escola Básica de Salgueiral, Guimarães</v>
      </c>
      <c r="U226" s="48" t="str">
        <f t="shared" si="21"/>
        <v>-</v>
      </c>
      <c r="V226" s="48" t="str">
        <f t="shared" si="21"/>
        <v>-</v>
      </c>
      <c r="W226" s="48" t="str">
        <f t="shared" si="25"/>
        <v>Escola Básica de São Miguel de Poiares, Vila Nova de Poiares</v>
      </c>
      <c r="X226" s="48" t="str">
        <f t="shared" si="25"/>
        <v>-</v>
      </c>
      <c r="Y226" s="48" t="str">
        <f t="shared" si="25"/>
        <v>-</v>
      </c>
      <c r="Z226" s="48" t="str">
        <f t="shared" si="25"/>
        <v>-</v>
      </c>
      <c r="AA226" s="48" t="str">
        <f t="shared" si="25"/>
        <v>Escola Básica de Freixianda, Ourém</v>
      </c>
      <c r="AB226" s="48" t="str">
        <f t="shared" si="25"/>
        <v>-</v>
      </c>
      <c r="AC226" s="48" t="str">
        <f t="shared" si="24"/>
        <v>-</v>
      </c>
      <c r="AD226" s="48" t="str">
        <f t="shared" si="24"/>
        <v>-</v>
      </c>
      <c r="AE226" s="48" t="str">
        <f t="shared" si="24"/>
        <v>Escola Básica e Secundária Campo Aberto, Beiriz, Póvoa de Varzim</v>
      </c>
      <c r="AF226" s="48" t="str">
        <f t="shared" si="24"/>
        <v>Escola Básica de Aiana de Cima, Sesimbra</v>
      </c>
      <c r="AG226" s="48" t="str">
        <f t="shared" si="24"/>
        <v>-</v>
      </c>
      <c r="AH226" s="48" t="str">
        <f t="shared" si="24"/>
        <v>Escola Básica n.º 1 de Meridãos, Cinfães</v>
      </c>
      <c r="AI226" s="48" t="str">
        <f t="shared" si="22"/>
        <v>-</v>
      </c>
      <c r="AJ226" s="48" t="str">
        <f t="shared" si="24"/>
        <v>-</v>
      </c>
      <c r="AK226" s="48" t="str">
        <f t="shared" si="24"/>
        <v>-</v>
      </c>
    </row>
    <row r="227" spans="2:37" x14ac:dyDescent="0.3">
      <c r="B227" s="48" t="str">
        <f>D227&amp;COUNTIF($D$3:D227,D227)</f>
        <v>Entre Douro e Vouga98</v>
      </c>
      <c r="C227" t="s">
        <v>155</v>
      </c>
      <c r="D227" t="s">
        <v>121</v>
      </c>
      <c r="E227" t="s">
        <v>1183</v>
      </c>
      <c r="F227" t="s">
        <v>1184</v>
      </c>
      <c r="G227" t="s">
        <v>1185</v>
      </c>
      <c r="H227" t="s">
        <v>1186</v>
      </c>
      <c r="I227" s="50" t="s">
        <v>1187</v>
      </c>
      <c r="M227">
        <v>225</v>
      </c>
      <c r="N227" s="48" t="str">
        <f t="shared" si="21"/>
        <v>-</v>
      </c>
      <c r="O227" s="48" t="str">
        <f t="shared" si="21"/>
        <v>-</v>
      </c>
      <c r="P227" s="48" t="str">
        <f t="shared" si="21"/>
        <v>-</v>
      </c>
      <c r="Q227" s="48" t="str">
        <f t="shared" si="21"/>
        <v>-</v>
      </c>
      <c r="R227" s="48" t="str">
        <f t="shared" si="21"/>
        <v>-</v>
      </c>
      <c r="S227" s="48" t="str">
        <f t="shared" si="21"/>
        <v>-</v>
      </c>
      <c r="T227" s="48" t="str">
        <f t="shared" si="21"/>
        <v>Escola Básica de Calvos, Guimarães</v>
      </c>
      <c r="U227" s="48" t="str">
        <f t="shared" si="21"/>
        <v>-</v>
      </c>
      <c r="V227" s="48" t="str">
        <f t="shared" si="21"/>
        <v>-</v>
      </c>
      <c r="W227" s="48" t="str">
        <f t="shared" si="25"/>
        <v>-</v>
      </c>
      <c r="X227" s="48" t="str">
        <f t="shared" si="25"/>
        <v>-</v>
      </c>
      <c r="Y227" s="48" t="str">
        <f t="shared" si="25"/>
        <v>-</v>
      </c>
      <c r="Z227" s="48" t="str">
        <f t="shared" si="25"/>
        <v>-</v>
      </c>
      <c r="AA227" s="48" t="str">
        <f t="shared" si="25"/>
        <v>Escola Básica de Atouguia, Ourém</v>
      </c>
      <c r="AB227" s="48" t="str">
        <f t="shared" si="25"/>
        <v>-</v>
      </c>
      <c r="AC227" s="48" t="str">
        <f t="shared" si="24"/>
        <v>-</v>
      </c>
      <c r="AD227" s="48" t="str">
        <f t="shared" si="24"/>
        <v>-</v>
      </c>
      <c r="AE227" s="48" t="str">
        <f t="shared" si="24"/>
        <v>Escola Básica de Nova, Póvoa de Varzim</v>
      </c>
      <c r="AF227" s="48" t="str">
        <f t="shared" si="24"/>
        <v>Escola Básica Navegador Rodrigues Soromenho, Sesimbra</v>
      </c>
      <c r="AG227" s="48" t="str">
        <f t="shared" si="24"/>
        <v>-</v>
      </c>
      <c r="AH227" s="48" t="str">
        <f t="shared" si="24"/>
        <v>Escola Básica de Cinfães</v>
      </c>
      <c r="AI227" s="48" t="str">
        <f t="shared" si="22"/>
        <v>-</v>
      </c>
      <c r="AJ227" s="48" t="str">
        <f t="shared" si="24"/>
        <v>-</v>
      </c>
      <c r="AK227" s="48" t="str">
        <f t="shared" si="24"/>
        <v>-</v>
      </c>
    </row>
    <row r="228" spans="2:37" x14ac:dyDescent="0.3">
      <c r="B228" s="48" t="str">
        <f>D228&amp;COUNTIF($D$3:D228,D228)</f>
        <v>Entre Douro e Vouga99</v>
      </c>
      <c r="C228" t="s">
        <v>155</v>
      </c>
      <c r="D228" t="s">
        <v>121</v>
      </c>
      <c r="E228" t="s">
        <v>1188</v>
      </c>
      <c r="F228" t="s">
        <v>1189</v>
      </c>
      <c r="G228" t="s">
        <v>1190</v>
      </c>
      <c r="H228" t="s">
        <v>1191</v>
      </c>
      <c r="I228" s="50" t="s">
        <v>1192</v>
      </c>
      <c r="M228">
        <v>226</v>
      </c>
      <c r="N228" s="48" t="str">
        <f t="shared" si="21"/>
        <v>-</v>
      </c>
      <c r="O228" s="48" t="str">
        <f t="shared" si="21"/>
        <v>-</v>
      </c>
      <c r="P228" s="48" t="str">
        <f t="shared" si="21"/>
        <v>-</v>
      </c>
      <c r="Q228" s="48" t="str">
        <f t="shared" si="21"/>
        <v>-</v>
      </c>
      <c r="R228" s="48" t="str">
        <f t="shared" si="21"/>
        <v>-</v>
      </c>
      <c r="S228" s="48" t="str">
        <f t="shared" si="21"/>
        <v>-</v>
      </c>
      <c r="T228" s="48" t="str">
        <f t="shared" si="21"/>
        <v>Escola Básica de Abação, Guimarães</v>
      </c>
      <c r="U228" s="48" t="str">
        <f t="shared" si="21"/>
        <v>-</v>
      </c>
      <c r="V228" s="48" t="str">
        <f t="shared" si="21"/>
        <v>-</v>
      </c>
      <c r="W228" s="48" t="str">
        <f t="shared" si="25"/>
        <v>-</v>
      </c>
      <c r="X228" s="48" t="str">
        <f t="shared" si="25"/>
        <v>-</v>
      </c>
      <c r="Y228" s="48" t="str">
        <f t="shared" si="25"/>
        <v>-</v>
      </c>
      <c r="Z228" s="48" t="str">
        <f t="shared" si="25"/>
        <v>-</v>
      </c>
      <c r="AA228" s="48" t="str">
        <f t="shared" si="25"/>
        <v>Escola Básica do Olival, Ourém</v>
      </c>
      <c r="AB228" s="48" t="str">
        <f t="shared" si="25"/>
        <v>-</v>
      </c>
      <c r="AC228" s="48" t="str">
        <f t="shared" si="24"/>
        <v>-</v>
      </c>
      <c r="AD228" s="48" t="str">
        <f t="shared" si="24"/>
        <v>-</v>
      </c>
      <c r="AE228" s="48" t="str">
        <f t="shared" si="24"/>
        <v>Escola Básica de Rates, Póvoa de Varzim</v>
      </c>
      <c r="AF228" s="48" t="str">
        <f t="shared" si="24"/>
        <v>Escola Básica do Castelo, Sesimbra</v>
      </c>
      <c r="AG228" s="48" t="str">
        <f t="shared" si="24"/>
        <v>-</v>
      </c>
      <c r="AH228" s="48" t="str">
        <f t="shared" si="24"/>
        <v>Escola Básica de Lavra, Cinfães</v>
      </c>
      <c r="AI228" s="48" t="str">
        <f t="shared" si="22"/>
        <v>-</v>
      </c>
      <c r="AJ228" s="48" t="str">
        <f t="shared" si="24"/>
        <v>-</v>
      </c>
      <c r="AK228" s="48" t="str">
        <f t="shared" si="24"/>
        <v>-</v>
      </c>
    </row>
    <row r="229" spans="2:37" x14ac:dyDescent="0.3">
      <c r="B229" s="48" t="str">
        <f>D229&amp;COUNTIF($D$3:D229,D229)</f>
        <v>Entre Douro e Vouga100</v>
      </c>
      <c r="C229" t="s">
        <v>155</v>
      </c>
      <c r="D229" t="s">
        <v>121</v>
      </c>
      <c r="E229" t="s">
        <v>1193</v>
      </c>
      <c r="F229" t="s">
        <v>1194</v>
      </c>
      <c r="G229" t="s">
        <v>1195</v>
      </c>
      <c r="H229" t="s">
        <v>1196</v>
      </c>
      <c r="I229" s="50" t="s">
        <v>1197</v>
      </c>
      <c r="M229">
        <v>227</v>
      </c>
      <c r="N229" s="48" t="str">
        <f t="shared" si="21"/>
        <v>-</v>
      </c>
      <c r="O229" s="48" t="str">
        <f t="shared" si="21"/>
        <v>-</v>
      </c>
      <c r="P229" s="48" t="str">
        <f t="shared" si="21"/>
        <v>-</v>
      </c>
      <c r="Q229" s="48" t="str">
        <f t="shared" si="21"/>
        <v>-</v>
      </c>
      <c r="R229" s="48" t="str">
        <f t="shared" si="21"/>
        <v>-</v>
      </c>
      <c r="S229" s="48" t="str">
        <f t="shared" si="21"/>
        <v>-</v>
      </c>
      <c r="T229" s="48" t="str">
        <f t="shared" si="21"/>
        <v>Escola Básica de Charneca, Caldas das Taipas, Guimarães</v>
      </c>
      <c r="U229" s="48" t="str">
        <f t="shared" si="21"/>
        <v>-</v>
      </c>
      <c r="V229" s="48" t="str">
        <f t="shared" si="21"/>
        <v>-</v>
      </c>
      <c r="W229" s="48" t="str">
        <f t="shared" si="25"/>
        <v>-</v>
      </c>
      <c r="X229" s="48" t="str">
        <f t="shared" si="25"/>
        <v>-</v>
      </c>
      <c r="Y229" s="48" t="str">
        <f t="shared" si="25"/>
        <v>-</v>
      </c>
      <c r="Z229" s="48" t="str">
        <f t="shared" si="25"/>
        <v>-</v>
      </c>
      <c r="AA229" s="48" t="str">
        <f t="shared" si="25"/>
        <v>Escola Básica das Misericórdias, Ourém</v>
      </c>
      <c r="AB229" s="48" t="str">
        <f t="shared" si="25"/>
        <v>-</v>
      </c>
      <c r="AC229" s="48" t="str">
        <f t="shared" si="24"/>
        <v>-</v>
      </c>
      <c r="AD229" s="48" t="str">
        <f t="shared" si="24"/>
        <v>-</v>
      </c>
      <c r="AE229" s="48" t="str">
        <f t="shared" si="24"/>
        <v>Escola Básica de Aver-o-Mar, Póvoa de Varzim</v>
      </c>
      <c r="AF229" s="48" t="str">
        <f t="shared" si="24"/>
        <v>Escola Básica da Cotovia, Sesimbra</v>
      </c>
      <c r="AG229" s="48" t="str">
        <f t="shared" si="24"/>
        <v>-</v>
      </c>
      <c r="AH229" s="48" t="str">
        <f t="shared" si="24"/>
        <v>Escola Básica de Oliveira do Douro, Cinfães</v>
      </c>
      <c r="AI229" s="48" t="str">
        <f t="shared" si="22"/>
        <v>-</v>
      </c>
      <c r="AJ229" s="48" t="str">
        <f t="shared" si="24"/>
        <v>-</v>
      </c>
      <c r="AK229" s="48" t="str">
        <f t="shared" si="24"/>
        <v>-</v>
      </c>
    </row>
    <row r="230" spans="2:37" x14ac:dyDescent="0.3">
      <c r="B230" s="48" t="str">
        <f>D230&amp;COUNTIF($D$3:D230,D230)</f>
        <v>Entre Douro e Vouga101</v>
      </c>
      <c r="C230" t="s">
        <v>155</v>
      </c>
      <c r="D230" t="s">
        <v>121</v>
      </c>
      <c r="E230" t="s">
        <v>1198</v>
      </c>
      <c r="F230" t="s">
        <v>902</v>
      </c>
      <c r="G230" t="s">
        <v>1199</v>
      </c>
      <c r="H230" t="s">
        <v>1200</v>
      </c>
      <c r="I230" s="50" t="s">
        <v>1201</v>
      </c>
      <c r="M230">
        <v>228</v>
      </c>
      <c r="N230" s="48" t="str">
        <f t="shared" si="21"/>
        <v>-</v>
      </c>
      <c r="O230" s="48" t="str">
        <f t="shared" si="21"/>
        <v>-</v>
      </c>
      <c r="P230" s="48" t="str">
        <f t="shared" si="21"/>
        <v>-</v>
      </c>
      <c r="Q230" s="48" t="str">
        <f t="shared" si="21"/>
        <v>-</v>
      </c>
      <c r="R230" s="48" t="str">
        <f t="shared" si="21"/>
        <v>-</v>
      </c>
      <c r="S230" s="48" t="str">
        <f t="shared" si="21"/>
        <v>-</v>
      </c>
      <c r="T230" s="48" t="str">
        <f t="shared" si="21"/>
        <v>Escola Básica de Tabuadelo, Guimarães</v>
      </c>
      <c r="U230" s="48" t="str">
        <f t="shared" si="21"/>
        <v>-</v>
      </c>
      <c r="V230" s="48" t="str">
        <f t="shared" si="21"/>
        <v>-</v>
      </c>
      <c r="W230" s="48" t="str">
        <f t="shared" si="25"/>
        <v>-</v>
      </c>
      <c r="X230" s="48" t="str">
        <f t="shared" si="25"/>
        <v>-</v>
      </c>
      <c r="Y230" s="48" t="str">
        <f t="shared" si="25"/>
        <v>-</v>
      </c>
      <c r="Z230" s="48" t="str">
        <f t="shared" si="25"/>
        <v>-</v>
      </c>
      <c r="AA230" s="48" t="str">
        <f t="shared" si="25"/>
        <v>Escola Básica de Boleiros, Ourém</v>
      </c>
      <c r="AB230" s="48" t="str">
        <f t="shared" si="25"/>
        <v>-</v>
      </c>
      <c r="AC230" s="48" t="str">
        <f t="shared" si="24"/>
        <v>-</v>
      </c>
      <c r="AD230" s="48" t="str">
        <f t="shared" si="24"/>
        <v>-</v>
      </c>
      <c r="AE230" s="48" t="str">
        <f t="shared" si="24"/>
        <v>Escola Secundária Eça de Queirós, Póvoa de Varzim</v>
      </c>
      <c r="AF230" s="48" t="str">
        <f t="shared" ref="AC230:AK261" si="26">IFERROR(INDEX($E$3:$E$5400,MATCH(AF$1&amp;$M230,$B$3:$B$5400,0)),"-")</f>
        <v>Escola Básica n.º 2 da Quinta do Conde, Sesimbra</v>
      </c>
      <c r="AG230" s="48" t="str">
        <f t="shared" si="26"/>
        <v>-</v>
      </c>
      <c r="AH230" s="48" t="str">
        <f t="shared" si="26"/>
        <v>Escola Básica General Serpa Pinto, Cinfães</v>
      </c>
      <c r="AI230" s="48" t="str">
        <f t="shared" si="22"/>
        <v>-</v>
      </c>
      <c r="AJ230" s="48" t="str">
        <f t="shared" si="26"/>
        <v>-</v>
      </c>
      <c r="AK230" s="48" t="str">
        <f t="shared" si="26"/>
        <v>-</v>
      </c>
    </row>
    <row r="231" spans="2:37" x14ac:dyDescent="0.3">
      <c r="B231" s="48" t="str">
        <f>D231&amp;COUNTIF($D$3:D231,D231)</f>
        <v>Entre Douro e Vouga102</v>
      </c>
      <c r="C231" t="s">
        <v>155</v>
      </c>
      <c r="D231" t="s">
        <v>121</v>
      </c>
      <c r="E231" t="s">
        <v>1202</v>
      </c>
      <c r="F231" t="s">
        <v>1203</v>
      </c>
      <c r="G231" t="s">
        <v>1204</v>
      </c>
      <c r="H231" t="s">
        <v>1205</v>
      </c>
      <c r="I231" s="50" t="s">
        <v>1206</v>
      </c>
      <c r="M231">
        <v>229</v>
      </c>
      <c r="N231" s="48" t="str">
        <f t="shared" si="21"/>
        <v>-</v>
      </c>
      <c r="O231" s="48" t="str">
        <f t="shared" si="21"/>
        <v>-</v>
      </c>
      <c r="P231" s="48" t="str">
        <f t="shared" si="21"/>
        <v>-</v>
      </c>
      <c r="Q231" s="48" t="str">
        <f t="shared" si="21"/>
        <v>-</v>
      </c>
      <c r="R231" s="48" t="str">
        <f t="shared" si="21"/>
        <v>-</v>
      </c>
      <c r="S231" s="48" t="str">
        <f t="shared" si="21"/>
        <v>-</v>
      </c>
      <c r="T231" s="48" t="str">
        <f t="shared" si="21"/>
        <v>Escola Básica de Vizela</v>
      </c>
      <c r="U231" s="48" t="str">
        <f t="shared" si="21"/>
        <v>-</v>
      </c>
      <c r="V231" s="48" t="str">
        <f t="shared" si="21"/>
        <v>-</v>
      </c>
      <c r="W231" s="48" t="str">
        <f t="shared" si="25"/>
        <v>-</v>
      </c>
      <c r="X231" s="48" t="str">
        <f t="shared" si="25"/>
        <v>-</v>
      </c>
      <c r="Y231" s="48" t="str">
        <f t="shared" si="25"/>
        <v>-</v>
      </c>
      <c r="Z231" s="48" t="str">
        <f t="shared" si="25"/>
        <v>-</v>
      </c>
      <c r="AA231" s="48" t="str">
        <f t="shared" si="25"/>
        <v>Escola Básica da Moita Redonda, Ourém</v>
      </c>
      <c r="AB231" s="48" t="str">
        <f t="shared" si="25"/>
        <v>-</v>
      </c>
      <c r="AC231" s="48" t="str">
        <f t="shared" si="26"/>
        <v>-</v>
      </c>
      <c r="AD231" s="48" t="str">
        <f t="shared" si="26"/>
        <v>-</v>
      </c>
      <c r="AE231" s="48" t="str">
        <f t="shared" si="26"/>
        <v>Escola Básica de Cadilhe, Amorim, Póvoa de Varzim</v>
      </c>
      <c r="AF231" s="48" t="str">
        <f t="shared" si="26"/>
        <v>Escola Básica da Quinta do Conde, Sesimbra</v>
      </c>
      <c r="AG231" s="48" t="str">
        <f t="shared" si="26"/>
        <v>-</v>
      </c>
      <c r="AH231" s="48" t="str">
        <f t="shared" si="26"/>
        <v>Escola Básica de São Cristóvão, Cinfães</v>
      </c>
      <c r="AI231" s="48" t="str">
        <f t="shared" si="22"/>
        <v>-</v>
      </c>
      <c r="AJ231" s="48" t="str">
        <f t="shared" si="26"/>
        <v>-</v>
      </c>
      <c r="AK231" s="48" t="str">
        <f t="shared" si="26"/>
        <v>-</v>
      </c>
    </row>
    <row r="232" spans="2:37" x14ac:dyDescent="0.3">
      <c r="B232" s="48" t="str">
        <f>D232&amp;COUNTIF($D$3:D232,D232)</f>
        <v>Entre Douro e Vouga103</v>
      </c>
      <c r="C232" t="s">
        <v>155</v>
      </c>
      <c r="D232" t="s">
        <v>121</v>
      </c>
      <c r="E232" t="s">
        <v>1207</v>
      </c>
      <c r="F232" t="s">
        <v>1208</v>
      </c>
      <c r="G232" t="s">
        <v>1209</v>
      </c>
      <c r="H232" t="s">
        <v>1210</v>
      </c>
      <c r="I232" s="50" t="s">
        <v>1211</v>
      </c>
      <c r="M232">
        <v>230</v>
      </c>
      <c r="N232" s="48" t="str">
        <f t="shared" si="21"/>
        <v>-</v>
      </c>
      <c r="O232" s="48" t="str">
        <f t="shared" si="21"/>
        <v>-</v>
      </c>
      <c r="P232" s="48" t="str">
        <f t="shared" si="21"/>
        <v>-</v>
      </c>
      <c r="Q232" s="48" t="str">
        <f t="shared" si="21"/>
        <v>-</v>
      </c>
      <c r="R232" s="48" t="str">
        <f t="shared" si="21"/>
        <v>-</v>
      </c>
      <c r="S232" s="48" t="str">
        <f t="shared" si="21"/>
        <v>-</v>
      </c>
      <c r="T232" s="48" t="str">
        <f t="shared" si="21"/>
        <v>Escola Secundária Francisco de Holanda, Guimarães</v>
      </c>
      <c r="U232" s="48" t="str">
        <f t="shared" si="21"/>
        <v>-</v>
      </c>
      <c r="V232" s="48" t="str">
        <f t="shared" si="21"/>
        <v>-</v>
      </c>
      <c r="W232" s="48" t="str">
        <f t="shared" si="25"/>
        <v>-</v>
      </c>
      <c r="X232" s="48" t="str">
        <f t="shared" si="25"/>
        <v>-</v>
      </c>
      <c r="Y232" s="48" t="str">
        <f t="shared" si="25"/>
        <v>-</v>
      </c>
      <c r="Z232" s="48" t="str">
        <f t="shared" si="25"/>
        <v>-</v>
      </c>
      <c r="AA232" s="48" t="str">
        <f t="shared" si="25"/>
        <v>Escola Básica da Urqueira Norte, Amieira, Ourém</v>
      </c>
      <c r="AB232" s="48" t="str">
        <f t="shared" si="25"/>
        <v>-</v>
      </c>
      <c r="AC232" s="48" t="str">
        <f t="shared" si="26"/>
        <v>-</v>
      </c>
      <c r="AD232" s="48" t="str">
        <f t="shared" si="26"/>
        <v>-</v>
      </c>
      <c r="AE232" s="48" t="str">
        <f t="shared" si="26"/>
        <v>Escola Básica de Sininhos, Póvoa de Varzim</v>
      </c>
      <c r="AF232" s="48" t="str">
        <f t="shared" si="26"/>
        <v>Escola Básica de Alfarim, Sesimbra</v>
      </c>
      <c r="AG232" s="48" t="str">
        <f t="shared" si="26"/>
        <v>-</v>
      </c>
      <c r="AH232" s="48" t="str">
        <f t="shared" si="26"/>
        <v>Escola Básica de Tarouquela, Cinfães</v>
      </c>
      <c r="AI232" s="48" t="str">
        <f t="shared" si="22"/>
        <v>-</v>
      </c>
      <c r="AJ232" s="48" t="str">
        <f t="shared" si="26"/>
        <v>-</v>
      </c>
      <c r="AK232" s="48" t="str">
        <f t="shared" si="26"/>
        <v>-</v>
      </c>
    </row>
    <row r="233" spans="2:37" x14ac:dyDescent="0.3">
      <c r="B233" s="48" t="str">
        <f>D233&amp;COUNTIF($D$3:D233,D233)</f>
        <v>Entre Douro e Vouga104</v>
      </c>
      <c r="C233" t="s">
        <v>155</v>
      </c>
      <c r="D233" t="s">
        <v>121</v>
      </c>
      <c r="E233" t="s">
        <v>1212</v>
      </c>
      <c r="F233" t="s">
        <v>1213</v>
      </c>
      <c r="G233" t="s">
        <v>1214</v>
      </c>
      <c r="H233" t="s">
        <v>1215</v>
      </c>
      <c r="I233" s="50" t="s">
        <v>1216</v>
      </c>
      <c r="M233">
        <v>231</v>
      </c>
      <c r="N233" s="48" t="str">
        <f t="shared" si="21"/>
        <v>-</v>
      </c>
      <c r="O233" s="48" t="str">
        <f t="shared" si="21"/>
        <v>-</v>
      </c>
      <c r="P233" s="48" t="str">
        <f t="shared" si="21"/>
        <v>-</v>
      </c>
      <c r="Q233" s="48" t="str">
        <f t="shared" si="21"/>
        <v>-</v>
      </c>
      <c r="R233" s="48" t="str">
        <f t="shared" si="21"/>
        <v>-</v>
      </c>
      <c r="S233" s="48" t="str">
        <f t="shared" si="21"/>
        <v>-</v>
      </c>
      <c r="T233" s="48" t="str">
        <f t="shared" si="21"/>
        <v>Escola Secundária Martins Sarmento, Guimarães</v>
      </c>
      <c r="U233" s="48" t="str">
        <f t="shared" si="21"/>
        <v>-</v>
      </c>
      <c r="V233" s="48" t="str">
        <f t="shared" si="21"/>
        <v>-</v>
      </c>
      <c r="W233" s="48" t="str">
        <f t="shared" si="25"/>
        <v>-</v>
      </c>
      <c r="X233" s="48" t="str">
        <f t="shared" si="25"/>
        <v>-</v>
      </c>
      <c r="Y233" s="48" t="str">
        <f t="shared" si="25"/>
        <v>-</v>
      </c>
      <c r="Z233" s="48" t="str">
        <f t="shared" si="25"/>
        <v>-</v>
      </c>
      <c r="AA233" s="48" t="str">
        <f t="shared" si="25"/>
        <v>Escola Básica Cónego Dr. Manuel Lopes Perdigão, Caxarias, Ourém</v>
      </c>
      <c r="AB233" s="48" t="str">
        <f t="shared" si="25"/>
        <v>-</v>
      </c>
      <c r="AC233" s="48" t="str">
        <f t="shared" si="26"/>
        <v>-</v>
      </c>
      <c r="AD233" s="48" t="str">
        <f t="shared" si="26"/>
        <v>-</v>
      </c>
      <c r="AE233" s="48" t="str">
        <f t="shared" si="26"/>
        <v>Escola Básica de Aldeia, Aguçadoura, Póvoa de Varzim</v>
      </c>
      <c r="AF233" s="48" t="str">
        <f t="shared" si="26"/>
        <v>Escola Básica da Boa Água, Quinta do Conde, Sesimbra</v>
      </c>
      <c r="AG233" s="48" t="str">
        <f t="shared" si="26"/>
        <v>-</v>
      </c>
      <c r="AH233" s="48" t="str">
        <f t="shared" si="26"/>
        <v>Escola Básica de Souselo, Cinfães</v>
      </c>
      <c r="AI233" s="48" t="str">
        <f t="shared" si="22"/>
        <v>-</v>
      </c>
      <c r="AJ233" s="48" t="str">
        <f t="shared" si="26"/>
        <v>-</v>
      </c>
      <c r="AK233" s="48" t="str">
        <f t="shared" si="26"/>
        <v>-</v>
      </c>
    </row>
    <row r="234" spans="2:37" x14ac:dyDescent="0.3">
      <c r="B234" s="48" t="str">
        <f>D234&amp;COUNTIF($D$3:D234,D234)</f>
        <v>Entre Douro e Vouga105</v>
      </c>
      <c r="C234" t="s">
        <v>155</v>
      </c>
      <c r="D234" t="s">
        <v>121</v>
      </c>
      <c r="E234" t="s">
        <v>1217</v>
      </c>
      <c r="F234" t="s">
        <v>1218</v>
      </c>
      <c r="G234" t="s">
        <v>1219</v>
      </c>
      <c r="H234" t="s">
        <v>1220</v>
      </c>
      <c r="I234" s="50" t="s">
        <v>1221</v>
      </c>
      <c r="M234">
        <v>232</v>
      </c>
      <c r="N234" s="48" t="str">
        <f t="shared" si="21"/>
        <v>-</v>
      </c>
      <c r="O234" s="48" t="str">
        <f t="shared" si="21"/>
        <v>-</v>
      </c>
      <c r="P234" s="48" t="str">
        <f t="shared" si="21"/>
        <v>-</v>
      </c>
      <c r="Q234" s="48" t="str">
        <f t="shared" si="21"/>
        <v>-</v>
      </c>
      <c r="R234" s="48" t="str">
        <f t="shared" si="21"/>
        <v>-</v>
      </c>
      <c r="S234" s="48" t="str">
        <f t="shared" si="21"/>
        <v>-</v>
      </c>
      <c r="T234" s="48" t="str">
        <f t="shared" si="21"/>
        <v>Escola Básica de Candoso - São Martinho, Guimarães</v>
      </c>
      <c r="U234" s="48" t="str">
        <f t="shared" si="21"/>
        <v>-</v>
      </c>
      <c r="V234" s="48" t="str">
        <f t="shared" si="21"/>
        <v>-</v>
      </c>
      <c r="W234" s="48" t="str">
        <f t="shared" si="25"/>
        <v>-</v>
      </c>
      <c r="X234" s="48" t="str">
        <f t="shared" si="25"/>
        <v>-</v>
      </c>
      <c r="Y234" s="48" t="str">
        <f t="shared" si="25"/>
        <v>-</v>
      </c>
      <c r="Z234" s="48" t="str">
        <f t="shared" si="25"/>
        <v>-</v>
      </c>
      <c r="AA234" s="48" t="str">
        <f t="shared" si="25"/>
        <v>-</v>
      </c>
      <c r="AB234" s="48" t="str">
        <f t="shared" si="25"/>
        <v>-</v>
      </c>
      <c r="AC234" s="48" t="str">
        <f t="shared" si="26"/>
        <v>-</v>
      </c>
      <c r="AD234" s="48" t="str">
        <f t="shared" si="26"/>
        <v>-</v>
      </c>
      <c r="AE234" s="48" t="str">
        <f t="shared" si="26"/>
        <v>Escola Básica de Teso, Póvoa de Varzim</v>
      </c>
      <c r="AF234" s="48" t="str">
        <f t="shared" si="26"/>
        <v>Escola Básica da Brejoeira, Vila Nogueira de Azeitão, Setúbal</v>
      </c>
      <c r="AG234" s="48" t="str">
        <f t="shared" si="26"/>
        <v>-</v>
      </c>
      <c r="AH234" s="48" t="str">
        <f t="shared" si="26"/>
        <v>Escola Básica de Santiago de Piães, Cinfães</v>
      </c>
      <c r="AI234" s="48" t="str">
        <f t="shared" si="22"/>
        <v>-</v>
      </c>
      <c r="AJ234" s="48" t="str">
        <f t="shared" si="26"/>
        <v>-</v>
      </c>
      <c r="AK234" s="48" t="str">
        <f t="shared" si="26"/>
        <v>-</v>
      </c>
    </row>
    <row r="235" spans="2:37" x14ac:dyDescent="0.3">
      <c r="B235" s="48" t="str">
        <f>D235&amp;COUNTIF($D$3:D235,D235)</f>
        <v>Entre Douro e Vouga106</v>
      </c>
      <c r="C235" t="s">
        <v>155</v>
      </c>
      <c r="D235" t="s">
        <v>121</v>
      </c>
      <c r="E235" t="s">
        <v>1222</v>
      </c>
      <c r="F235" t="s">
        <v>1223</v>
      </c>
      <c r="G235" t="s">
        <v>1224</v>
      </c>
      <c r="H235" t="s">
        <v>1225</v>
      </c>
      <c r="I235" s="50" t="s">
        <v>1226</v>
      </c>
      <c r="M235">
        <v>233</v>
      </c>
      <c r="N235" s="48" t="str">
        <f t="shared" si="21"/>
        <v>-</v>
      </c>
      <c r="O235" s="48" t="str">
        <f t="shared" si="21"/>
        <v>-</v>
      </c>
      <c r="P235" s="48" t="str">
        <f t="shared" si="21"/>
        <v>-</v>
      </c>
      <c r="Q235" s="48" t="str">
        <f t="shared" si="21"/>
        <v>-</v>
      </c>
      <c r="R235" s="48" t="str">
        <f t="shared" si="21"/>
        <v>-</v>
      </c>
      <c r="S235" s="48" t="str">
        <f t="shared" si="21"/>
        <v>-</v>
      </c>
      <c r="T235" s="48" t="str">
        <f t="shared" si="21"/>
        <v>Escola Básica do Vale de São Torcato, Guimarães</v>
      </c>
      <c r="U235" s="48" t="str">
        <f t="shared" si="21"/>
        <v>-</v>
      </c>
      <c r="V235" s="48" t="str">
        <f t="shared" si="21"/>
        <v>-</v>
      </c>
      <c r="W235" s="48" t="str">
        <f t="shared" si="25"/>
        <v>-</v>
      </c>
      <c r="X235" s="48" t="str">
        <f t="shared" si="25"/>
        <v>-</v>
      </c>
      <c r="Y235" s="48" t="str">
        <f t="shared" si="25"/>
        <v>-</v>
      </c>
      <c r="Z235" s="48" t="str">
        <f t="shared" si="25"/>
        <v>-</v>
      </c>
      <c r="AA235" s="48" t="str">
        <f t="shared" si="25"/>
        <v>-</v>
      </c>
      <c r="AB235" s="48" t="str">
        <f t="shared" si="25"/>
        <v>-</v>
      </c>
      <c r="AC235" s="48" t="str">
        <f t="shared" si="26"/>
        <v>-</v>
      </c>
      <c r="AD235" s="48" t="str">
        <f t="shared" si="26"/>
        <v>-</v>
      </c>
      <c r="AE235" s="48" t="str">
        <f t="shared" si="26"/>
        <v>Escola Básica de Agro Velho, Aver-o-Mar, Póvoa de Varzim</v>
      </c>
      <c r="AF235" s="48" t="str">
        <f t="shared" si="26"/>
        <v>Escola Básica de Manteigadas, Setúbal</v>
      </c>
      <c r="AG235" s="48" t="str">
        <f t="shared" si="26"/>
        <v>-</v>
      </c>
      <c r="AH235" s="48" t="str">
        <f t="shared" si="26"/>
        <v>Escola Básica de Louredo, Cinfães</v>
      </c>
      <c r="AI235" s="48" t="str">
        <f t="shared" si="22"/>
        <v>-</v>
      </c>
      <c r="AJ235" s="48" t="str">
        <f t="shared" si="26"/>
        <v>-</v>
      </c>
      <c r="AK235" s="48" t="str">
        <f t="shared" si="26"/>
        <v>-</v>
      </c>
    </row>
    <row r="236" spans="2:37" x14ac:dyDescent="0.3">
      <c r="B236" s="48" t="str">
        <f>D236&amp;COUNTIF($D$3:D236,D236)</f>
        <v>Entre Douro e Vouga107</v>
      </c>
      <c r="C236" t="s">
        <v>155</v>
      </c>
      <c r="D236" t="s">
        <v>121</v>
      </c>
      <c r="E236" t="s">
        <v>1227</v>
      </c>
      <c r="F236" t="s">
        <v>1208</v>
      </c>
      <c r="G236" t="s">
        <v>1228</v>
      </c>
      <c r="H236" t="s">
        <v>1229</v>
      </c>
      <c r="I236" s="50" t="s">
        <v>1230</v>
      </c>
      <c r="M236">
        <v>234</v>
      </c>
      <c r="N236" s="48" t="str">
        <f t="shared" si="21"/>
        <v>-</v>
      </c>
      <c r="O236" s="48" t="str">
        <f t="shared" si="21"/>
        <v>-</v>
      </c>
      <c r="P236" s="48" t="str">
        <f t="shared" si="21"/>
        <v>-</v>
      </c>
      <c r="Q236" s="48" t="str">
        <f t="shared" si="21"/>
        <v>-</v>
      </c>
      <c r="R236" s="48" t="str">
        <f t="shared" si="21"/>
        <v>-</v>
      </c>
      <c r="S236" s="48" t="str">
        <f t="shared" si="21"/>
        <v>-</v>
      </c>
      <c r="T236" s="48" t="str">
        <f t="shared" si="21"/>
        <v>Escola Básica de Oliveira do Castelo, Guimarães</v>
      </c>
      <c r="U236" s="48" t="str">
        <f t="shared" si="21"/>
        <v>-</v>
      </c>
      <c r="V236" s="48" t="str">
        <f t="shared" si="21"/>
        <v>-</v>
      </c>
      <c r="W236" s="48" t="str">
        <f t="shared" si="25"/>
        <v>-</v>
      </c>
      <c r="X236" s="48" t="str">
        <f t="shared" si="25"/>
        <v>-</v>
      </c>
      <c r="Y236" s="48" t="str">
        <f t="shared" si="25"/>
        <v>-</v>
      </c>
      <c r="Z236" s="48" t="str">
        <f t="shared" si="25"/>
        <v>-</v>
      </c>
      <c r="AA236" s="48" t="str">
        <f t="shared" si="25"/>
        <v>-</v>
      </c>
      <c r="AB236" s="48" t="str">
        <f t="shared" si="25"/>
        <v>-</v>
      </c>
      <c r="AC236" s="48" t="str">
        <f t="shared" si="26"/>
        <v>-</v>
      </c>
      <c r="AD236" s="48" t="str">
        <f t="shared" si="26"/>
        <v>-</v>
      </c>
      <c r="AE236" s="48" t="str">
        <f t="shared" si="26"/>
        <v>Escola Básica de Pedreira, Argivai, Póvoa de Varzim</v>
      </c>
      <c r="AF236" s="48" t="str">
        <f t="shared" si="26"/>
        <v>Escola Básica e Secundária Lima de Freitas, Setúbal</v>
      </c>
      <c r="AG236" s="48" t="str">
        <f t="shared" si="26"/>
        <v>-</v>
      </c>
      <c r="AH236" s="48" t="str">
        <f t="shared" si="26"/>
        <v>Escola Básica de Santa Isabel, Cinfães</v>
      </c>
      <c r="AI236" s="48" t="str">
        <f t="shared" si="22"/>
        <v>-</v>
      </c>
      <c r="AJ236" s="48" t="str">
        <f t="shared" si="26"/>
        <v>-</v>
      </c>
      <c r="AK236" s="48" t="str">
        <f t="shared" si="26"/>
        <v>-</v>
      </c>
    </row>
    <row r="237" spans="2:37" x14ac:dyDescent="0.3">
      <c r="B237" s="48" t="str">
        <f>D237&amp;COUNTIF($D$3:D237,D237)</f>
        <v>Entre Douro e Vouga108</v>
      </c>
      <c r="C237" t="s">
        <v>155</v>
      </c>
      <c r="D237" t="s">
        <v>121</v>
      </c>
      <c r="E237" t="s">
        <v>1231</v>
      </c>
      <c r="F237" t="s">
        <v>1213</v>
      </c>
      <c r="G237" t="s">
        <v>1232</v>
      </c>
      <c r="H237" t="s">
        <v>1233</v>
      </c>
      <c r="I237" s="50" t="s">
        <v>1234</v>
      </c>
      <c r="M237">
        <v>235</v>
      </c>
      <c r="N237" s="48" t="str">
        <f t="shared" si="21"/>
        <v>-</v>
      </c>
      <c r="O237" s="48" t="str">
        <f t="shared" si="21"/>
        <v>-</v>
      </c>
      <c r="P237" s="48" t="str">
        <f t="shared" si="21"/>
        <v>-</v>
      </c>
      <c r="Q237" s="48" t="str">
        <f t="shared" si="21"/>
        <v>-</v>
      </c>
      <c r="R237" s="48" t="str">
        <f t="shared" si="21"/>
        <v>-</v>
      </c>
      <c r="S237" s="48" t="str">
        <f t="shared" ref="O237:V268" si="27">IFERROR(INDEX($E$3:$E$5400,MATCH(S$1&amp;$M237,$B$3:$B$5400,0)),"-")</f>
        <v>-</v>
      </c>
      <c r="T237" s="48" t="str">
        <f t="shared" si="27"/>
        <v>Escola Básica Joaquim Pinto, Caldas São João, Vizela</v>
      </c>
      <c r="U237" s="48" t="str">
        <f t="shared" si="27"/>
        <v>-</v>
      </c>
      <c r="V237" s="48" t="str">
        <f t="shared" si="27"/>
        <v>-</v>
      </c>
      <c r="W237" s="48" t="str">
        <f t="shared" si="25"/>
        <v>-</v>
      </c>
      <c r="X237" s="48" t="str">
        <f t="shared" si="25"/>
        <v>-</v>
      </c>
      <c r="Y237" s="48" t="str">
        <f t="shared" si="25"/>
        <v>-</v>
      </c>
      <c r="Z237" s="48" t="str">
        <f t="shared" si="25"/>
        <v>-</v>
      </c>
      <c r="AA237" s="48" t="str">
        <f t="shared" si="25"/>
        <v>-</v>
      </c>
      <c r="AB237" s="48" t="str">
        <f t="shared" si="25"/>
        <v>-</v>
      </c>
      <c r="AC237" s="48" t="str">
        <f t="shared" si="26"/>
        <v>-</v>
      </c>
      <c r="AD237" s="48" t="str">
        <f t="shared" si="26"/>
        <v>-</v>
      </c>
      <c r="AE237" s="48" t="str">
        <f t="shared" si="26"/>
        <v>Escola Básica do Desterro, Póvoa de Varzim</v>
      </c>
      <c r="AF237" s="48" t="str">
        <f t="shared" si="26"/>
        <v>Escola Básica do Sanatório do Outão, Setúbal</v>
      </c>
      <c r="AG237" s="48" t="str">
        <f t="shared" si="26"/>
        <v>-</v>
      </c>
      <c r="AH237" s="48" t="str">
        <f t="shared" si="26"/>
        <v>Escola Secundária Professor Doutor Flávio F. Pinto Resende, Cinfães</v>
      </c>
      <c r="AI237" s="48" t="str">
        <f t="shared" si="22"/>
        <v>-</v>
      </c>
      <c r="AJ237" s="48" t="str">
        <f t="shared" si="26"/>
        <v>-</v>
      </c>
      <c r="AK237" s="48" t="str">
        <f t="shared" si="26"/>
        <v>-</v>
      </c>
    </row>
    <row r="238" spans="2:37" x14ac:dyDescent="0.3">
      <c r="B238" s="48" t="str">
        <f>D238&amp;COUNTIF($D$3:D238,D238)</f>
        <v>Entre Douro e Vouga109</v>
      </c>
      <c r="C238" t="s">
        <v>155</v>
      </c>
      <c r="D238" t="s">
        <v>121</v>
      </c>
      <c r="E238" t="s">
        <v>1235</v>
      </c>
      <c r="F238" t="s">
        <v>1236</v>
      </c>
      <c r="G238" t="s">
        <v>1237</v>
      </c>
      <c r="H238" t="s">
        <v>1238</v>
      </c>
      <c r="I238" s="50" t="s">
        <v>1239</v>
      </c>
      <c r="M238">
        <v>236</v>
      </c>
      <c r="N238" s="48" t="str">
        <f t="shared" ref="N238:AC288" si="28">IFERROR(INDEX($E$3:$E$5400,MATCH(N$1&amp;$M238,$B$3:$B$5400,0)),"-")</f>
        <v>-</v>
      </c>
      <c r="O238" s="48" t="str">
        <f t="shared" si="27"/>
        <v>-</v>
      </c>
      <c r="P238" s="48" t="str">
        <f t="shared" si="27"/>
        <v>-</v>
      </c>
      <c r="Q238" s="48" t="str">
        <f t="shared" si="27"/>
        <v>-</v>
      </c>
      <c r="R238" s="48" t="str">
        <f t="shared" si="27"/>
        <v>-</v>
      </c>
      <c r="S238" s="48" t="str">
        <f t="shared" si="27"/>
        <v>-</v>
      </c>
      <c r="T238" s="48" t="str">
        <f t="shared" si="27"/>
        <v>Escola Básica de Infantas, Guimarães</v>
      </c>
      <c r="U238" s="48" t="str">
        <f t="shared" si="27"/>
        <v>-</v>
      </c>
      <c r="V238" s="48" t="str">
        <f t="shared" si="27"/>
        <v>-</v>
      </c>
      <c r="W238" s="48" t="str">
        <f t="shared" si="25"/>
        <v>-</v>
      </c>
      <c r="X238" s="48" t="str">
        <f t="shared" si="25"/>
        <v>-</v>
      </c>
      <c r="Y238" s="48" t="str">
        <f t="shared" si="25"/>
        <v>-</v>
      </c>
      <c r="Z238" s="48" t="str">
        <f t="shared" si="25"/>
        <v>-</v>
      </c>
      <c r="AA238" s="48" t="str">
        <f t="shared" si="25"/>
        <v>-</v>
      </c>
      <c r="AB238" s="48" t="str">
        <f t="shared" si="25"/>
        <v>-</v>
      </c>
      <c r="AC238" s="48" t="str">
        <f t="shared" si="26"/>
        <v>-</v>
      </c>
      <c r="AD238" s="48" t="str">
        <f t="shared" si="26"/>
        <v>-</v>
      </c>
      <c r="AE238" s="48" t="str">
        <f t="shared" si="26"/>
        <v>Escola Básica Dr. Flávio Gonçalves, Povoa de Varzim</v>
      </c>
      <c r="AF238" s="48" t="str">
        <f t="shared" si="26"/>
        <v>Escola Básica Barbosa du Bocage, Setúbal</v>
      </c>
      <c r="AG238" s="48" t="str">
        <f t="shared" si="26"/>
        <v>-</v>
      </c>
      <c r="AH238" s="48" t="str">
        <f t="shared" si="26"/>
        <v>Escola Básica n.º 1 de Resende</v>
      </c>
      <c r="AI238" s="48" t="str">
        <f t="shared" si="22"/>
        <v>-</v>
      </c>
      <c r="AJ238" s="48" t="str">
        <f t="shared" si="26"/>
        <v>-</v>
      </c>
      <c r="AK238" s="48" t="str">
        <f t="shared" si="26"/>
        <v>-</v>
      </c>
    </row>
    <row r="239" spans="2:37" x14ac:dyDescent="0.3">
      <c r="B239" s="48" t="str">
        <f>D239&amp;COUNTIF($D$3:D239,D239)</f>
        <v>Entre Douro e Vouga110</v>
      </c>
      <c r="C239" t="s">
        <v>155</v>
      </c>
      <c r="D239" t="s">
        <v>121</v>
      </c>
      <c r="E239" t="s">
        <v>1240</v>
      </c>
      <c r="F239" t="s">
        <v>1189</v>
      </c>
      <c r="G239" t="s">
        <v>1241</v>
      </c>
      <c r="H239" t="s">
        <v>1242</v>
      </c>
      <c r="I239" s="50" t="s">
        <v>1243</v>
      </c>
      <c r="M239">
        <v>237</v>
      </c>
      <c r="N239" s="48" t="str">
        <f t="shared" si="28"/>
        <v>-</v>
      </c>
      <c r="O239" s="48" t="str">
        <f t="shared" si="27"/>
        <v>-</v>
      </c>
      <c r="P239" s="48" t="str">
        <f t="shared" si="27"/>
        <v>-</v>
      </c>
      <c r="Q239" s="48" t="str">
        <f t="shared" si="27"/>
        <v>-</v>
      </c>
      <c r="R239" s="48" t="str">
        <f t="shared" si="27"/>
        <v>-</v>
      </c>
      <c r="S239" s="48" t="str">
        <f t="shared" si="27"/>
        <v>-</v>
      </c>
      <c r="T239" s="48" t="str">
        <f t="shared" si="27"/>
        <v>Escola Básica Virgínia Moura, Moreira de Cónegos, Guimarães</v>
      </c>
      <c r="U239" s="48" t="str">
        <f t="shared" si="27"/>
        <v>-</v>
      </c>
      <c r="V239" s="48" t="str">
        <f t="shared" si="27"/>
        <v>-</v>
      </c>
      <c r="W239" s="48" t="str">
        <f t="shared" si="25"/>
        <v>-</v>
      </c>
      <c r="X239" s="48" t="str">
        <f t="shared" si="25"/>
        <v>-</v>
      </c>
      <c r="Y239" s="48" t="str">
        <f t="shared" si="25"/>
        <v>-</v>
      </c>
      <c r="Z239" s="48" t="str">
        <f t="shared" si="25"/>
        <v>-</v>
      </c>
      <c r="AA239" s="48" t="str">
        <f t="shared" si="25"/>
        <v>-</v>
      </c>
      <c r="AB239" s="48" t="str">
        <f t="shared" si="25"/>
        <v>-</v>
      </c>
      <c r="AC239" s="48" t="str">
        <f t="shared" si="26"/>
        <v>-</v>
      </c>
      <c r="AD239" s="48" t="str">
        <f t="shared" si="26"/>
        <v>-</v>
      </c>
      <c r="AE239" s="48" t="str">
        <f t="shared" si="26"/>
        <v>Escola Básica da Giesteira, Póvoa de Varzim</v>
      </c>
      <c r="AF239" s="48" t="str">
        <f t="shared" si="26"/>
        <v>Escola Básica n.º 11 de Setúbal</v>
      </c>
      <c r="AG239" s="48" t="str">
        <f t="shared" si="26"/>
        <v>-</v>
      </c>
      <c r="AH239" s="48" t="str">
        <f t="shared" si="26"/>
        <v>Escola Básica D. António José de Castro, Resende</v>
      </c>
      <c r="AI239" s="48" t="str">
        <f t="shared" si="22"/>
        <v>-</v>
      </c>
      <c r="AJ239" s="48" t="str">
        <f t="shared" si="26"/>
        <v>-</v>
      </c>
      <c r="AK239" s="48" t="str">
        <f t="shared" si="26"/>
        <v>-</v>
      </c>
    </row>
    <row r="240" spans="2:37" x14ac:dyDescent="0.3">
      <c r="B240" s="48" t="str">
        <f>D240&amp;COUNTIF($D$3:D240,D240)</f>
        <v>Entre Douro e Vouga111</v>
      </c>
      <c r="C240" t="s">
        <v>155</v>
      </c>
      <c r="D240" t="s">
        <v>121</v>
      </c>
      <c r="E240" t="s">
        <v>1244</v>
      </c>
      <c r="F240" t="s">
        <v>1245</v>
      </c>
      <c r="G240" t="s">
        <v>1246</v>
      </c>
      <c r="H240" t="s">
        <v>1247</v>
      </c>
      <c r="I240" s="50" t="s">
        <v>1248</v>
      </c>
      <c r="M240">
        <v>238</v>
      </c>
      <c r="N240" s="48" t="str">
        <f t="shared" si="28"/>
        <v>-</v>
      </c>
      <c r="O240" s="48" t="str">
        <f t="shared" si="27"/>
        <v>-</v>
      </c>
      <c r="P240" s="48" t="str">
        <f t="shared" si="27"/>
        <v>-</v>
      </c>
      <c r="Q240" s="48" t="str">
        <f t="shared" si="27"/>
        <v>-</v>
      </c>
      <c r="R240" s="48" t="str">
        <f t="shared" si="27"/>
        <v>-</v>
      </c>
      <c r="S240" s="48" t="str">
        <f t="shared" si="27"/>
        <v>-</v>
      </c>
      <c r="T240" s="48" t="str">
        <f t="shared" si="27"/>
        <v>Escola Básica n.º 1 de Pevidém, Barreiro, Guimarães</v>
      </c>
      <c r="U240" s="48" t="str">
        <f t="shared" si="27"/>
        <v>-</v>
      </c>
      <c r="V240" s="48" t="str">
        <f t="shared" si="27"/>
        <v>-</v>
      </c>
      <c r="W240" s="48" t="str">
        <f t="shared" si="25"/>
        <v>-</v>
      </c>
      <c r="X240" s="48" t="str">
        <f t="shared" si="25"/>
        <v>-</v>
      </c>
      <c r="Y240" s="48" t="str">
        <f t="shared" si="25"/>
        <v>-</v>
      </c>
      <c r="Z240" s="48" t="str">
        <f t="shared" si="25"/>
        <v>-</v>
      </c>
      <c r="AA240" s="48" t="str">
        <f t="shared" si="25"/>
        <v>-</v>
      </c>
      <c r="AB240" s="48" t="str">
        <f t="shared" si="25"/>
        <v>-</v>
      </c>
      <c r="AC240" s="48" t="str">
        <f t="shared" si="26"/>
        <v>-</v>
      </c>
      <c r="AD240" s="48" t="str">
        <f t="shared" si="26"/>
        <v>-</v>
      </c>
      <c r="AE240" s="48" t="str">
        <f t="shared" si="26"/>
        <v>Escola Básica Cego do Maio, Póvoa de Varzim</v>
      </c>
      <c r="AF240" s="48" t="str">
        <f t="shared" si="26"/>
        <v>Escola Básica de Montinho da Cotovia, Pontes, Setúbal</v>
      </c>
      <c r="AG240" s="48" t="str">
        <f t="shared" si="26"/>
        <v>-</v>
      </c>
      <c r="AH240" s="48" t="str">
        <f t="shared" si="26"/>
        <v>Escola Secundária de Resende</v>
      </c>
      <c r="AI240" s="48" t="str">
        <f t="shared" si="22"/>
        <v>-</v>
      </c>
      <c r="AJ240" s="48" t="str">
        <f t="shared" si="26"/>
        <v>-</v>
      </c>
      <c r="AK240" s="48" t="str">
        <f t="shared" si="26"/>
        <v>-</v>
      </c>
    </row>
    <row r="241" spans="2:37" x14ac:dyDescent="0.3">
      <c r="B241" s="48" t="str">
        <f>D241&amp;COUNTIF($D$3:D241,D241)</f>
        <v>Entre Douro e Vouga112</v>
      </c>
      <c r="C241" t="s">
        <v>155</v>
      </c>
      <c r="D241" t="s">
        <v>121</v>
      </c>
      <c r="E241" t="s">
        <v>1249</v>
      </c>
      <c r="F241" t="s">
        <v>1213</v>
      </c>
      <c r="G241" t="s">
        <v>1250</v>
      </c>
      <c r="H241" t="s">
        <v>1251</v>
      </c>
      <c r="I241" s="50" t="s">
        <v>1252</v>
      </c>
      <c r="M241">
        <v>239</v>
      </c>
      <c r="N241" s="48" t="str">
        <f t="shared" si="28"/>
        <v>-</v>
      </c>
      <c r="O241" s="48" t="str">
        <f t="shared" si="27"/>
        <v>-</v>
      </c>
      <c r="P241" s="48" t="str">
        <f t="shared" si="27"/>
        <v>-</v>
      </c>
      <c r="Q241" s="48" t="str">
        <f t="shared" si="27"/>
        <v>-</v>
      </c>
      <c r="R241" s="48" t="str">
        <f t="shared" si="27"/>
        <v>-</v>
      </c>
      <c r="S241" s="48" t="str">
        <f t="shared" si="27"/>
        <v>-</v>
      </c>
      <c r="T241" s="48" t="str">
        <f t="shared" si="27"/>
        <v>Escola Básica de Vermis, Guimarães</v>
      </c>
      <c r="U241" s="48" t="str">
        <f t="shared" si="27"/>
        <v>-</v>
      </c>
      <c r="V241" s="48" t="str">
        <f t="shared" si="27"/>
        <v>-</v>
      </c>
      <c r="W241" s="48" t="str">
        <f t="shared" si="25"/>
        <v>-</v>
      </c>
      <c r="X241" s="48" t="str">
        <f t="shared" si="25"/>
        <v>-</v>
      </c>
      <c r="Y241" s="48" t="str">
        <f t="shared" si="25"/>
        <v>-</v>
      </c>
      <c r="Z241" s="48" t="str">
        <f t="shared" si="25"/>
        <v>-</v>
      </c>
      <c r="AA241" s="48" t="str">
        <f t="shared" si="25"/>
        <v>-</v>
      </c>
      <c r="AB241" s="48" t="str">
        <f t="shared" si="25"/>
        <v>-</v>
      </c>
      <c r="AC241" s="48" t="str">
        <f t="shared" si="26"/>
        <v>-</v>
      </c>
      <c r="AD241" s="48" t="str">
        <f t="shared" si="26"/>
        <v>-</v>
      </c>
      <c r="AE241" s="48" t="str">
        <f t="shared" si="26"/>
        <v>Escola Básica da Rua do Século, Póvoa de Varzim</v>
      </c>
      <c r="AF241" s="48" t="str">
        <f t="shared" si="26"/>
        <v>Escola Básica de Azeitão, Vila Nogueira de Azeitão, Setúbal</v>
      </c>
      <c r="AG241" s="48" t="str">
        <f t="shared" si="26"/>
        <v>-</v>
      </c>
      <c r="AH241" s="48" t="str">
        <f t="shared" si="26"/>
        <v>Escola Básica de São Martinho de Mouros, Resende</v>
      </c>
      <c r="AI241" s="48" t="str">
        <f t="shared" si="22"/>
        <v>-</v>
      </c>
      <c r="AJ241" s="48" t="str">
        <f t="shared" si="26"/>
        <v>-</v>
      </c>
      <c r="AK241" s="48" t="str">
        <f t="shared" si="26"/>
        <v>-</v>
      </c>
    </row>
    <row r="242" spans="2:37" x14ac:dyDescent="0.3">
      <c r="B242" s="48" t="str">
        <f>D242&amp;COUNTIF($D$3:D242,D242)</f>
        <v>Entre Douro e Vouga113</v>
      </c>
      <c r="C242" t="s">
        <v>155</v>
      </c>
      <c r="D242" t="s">
        <v>121</v>
      </c>
      <c r="E242" t="s">
        <v>1253</v>
      </c>
      <c r="F242" t="s">
        <v>1254</v>
      </c>
      <c r="G242" t="s">
        <v>1255</v>
      </c>
      <c r="H242" t="s">
        <v>1256</v>
      </c>
      <c r="I242" s="50" t="s">
        <v>1257</v>
      </c>
      <c r="M242">
        <v>240</v>
      </c>
      <c r="N242" s="48" t="str">
        <f t="shared" si="28"/>
        <v>-</v>
      </c>
      <c r="O242" s="48" t="str">
        <f t="shared" si="27"/>
        <v>-</v>
      </c>
      <c r="P242" s="48" t="str">
        <f t="shared" si="27"/>
        <v>-</v>
      </c>
      <c r="Q242" s="48" t="str">
        <f t="shared" si="27"/>
        <v>-</v>
      </c>
      <c r="R242" s="48" t="str">
        <f t="shared" si="27"/>
        <v>-</v>
      </c>
      <c r="S242" s="48" t="str">
        <f t="shared" si="27"/>
        <v>-</v>
      </c>
      <c r="T242" s="48" t="str">
        <f t="shared" si="27"/>
        <v>Escola Básica de São Roque, Guimarães</v>
      </c>
      <c r="U242" s="48" t="str">
        <f t="shared" si="27"/>
        <v>-</v>
      </c>
      <c r="V242" s="48" t="str">
        <f t="shared" si="27"/>
        <v>-</v>
      </c>
      <c r="W242" s="48" t="str">
        <f t="shared" si="25"/>
        <v>-</v>
      </c>
      <c r="X242" s="48" t="str">
        <f t="shared" si="25"/>
        <v>-</v>
      </c>
      <c r="Y242" s="48" t="str">
        <f t="shared" si="25"/>
        <v>-</v>
      </c>
      <c r="Z242" s="48" t="str">
        <f t="shared" si="25"/>
        <v>-</v>
      </c>
      <c r="AA242" s="48" t="str">
        <f t="shared" si="25"/>
        <v>-</v>
      </c>
      <c r="AB242" s="48" t="str">
        <f t="shared" si="25"/>
        <v>-</v>
      </c>
      <c r="AC242" s="48" t="str">
        <f t="shared" si="26"/>
        <v>-</v>
      </c>
      <c r="AD242" s="48" t="str">
        <f t="shared" si="26"/>
        <v>-</v>
      </c>
      <c r="AE242" s="48" t="str">
        <f t="shared" si="26"/>
        <v>Escola Básica de Fieiro, Aguçadoura, Póvoa de Varzim</v>
      </c>
      <c r="AF242" s="48" t="str">
        <f t="shared" si="26"/>
        <v>Escola Básica n.º 2 do Faralhão, Setúbal</v>
      </c>
      <c r="AG242" s="48" t="str">
        <f t="shared" si="26"/>
        <v>-</v>
      </c>
      <c r="AH242" s="48" t="str">
        <f t="shared" si="26"/>
        <v>Escola Básica de São Cipriano, Resende</v>
      </c>
      <c r="AI242" s="48" t="str">
        <f t="shared" si="22"/>
        <v>-</v>
      </c>
      <c r="AJ242" s="48" t="str">
        <f t="shared" si="26"/>
        <v>-</v>
      </c>
      <c r="AK242" s="48" t="str">
        <f t="shared" si="26"/>
        <v>-</v>
      </c>
    </row>
    <row r="243" spans="2:37" x14ac:dyDescent="0.3">
      <c r="B243" s="48" t="str">
        <f>D243&amp;COUNTIF($D$3:D243,D243)</f>
        <v>Entre Douro e Vouga114</v>
      </c>
      <c r="C243" t="s">
        <v>155</v>
      </c>
      <c r="D243" t="s">
        <v>121</v>
      </c>
      <c r="E243" t="s">
        <v>1258</v>
      </c>
      <c r="F243" t="s">
        <v>1259</v>
      </c>
      <c r="G243" t="s">
        <v>1260</v>
      </c>
      <c r="H243" t="s">
        <v>1261</v>
      </c>
      <c r="I243" s="50" t="s">
        <v>1262</v>
      </c>
      <c r="M243">
        <v>241</v>
      </c>
      <c r="N243" s="48" t="str">
        <f t="shared" si="28"/>
        <v>-</v>
      </c>
      <c r="O243" s="48" t="str">
        <f t="shared" si="27"/>
        <v>-</v>
      </c>
      <c r="P243" s="48" t="str">
        <f t="shared" si="27"/>
        <v>-</v>
      </c>
      <c r="Q243" s="48" t="str">
        <f t="shared" si="27"/>
        <v>-</v>
      </c>
      <c r="R243" s="48" t="str">
        <f t="shared" si="27"/>
        <v>-</v>
      </c>
      <c r="S243" s="48" t="str">
        <f t="shared" si="27"/>
        <v>-</v>
      </c>
      <c r="T243" s="48" t="str">
        <f t="shared" si="27"/>
        <v>Escola Básica de Polvoreira, Guimarães</v>
      </c>
      <c r="U243" s="48" t="str">
        <f t="shared" si="27"/>
        <v>-</v>
      </c>
      <c r="V243" s="48" t="str">
        <f t="shared" si="27"/>
        <v>-</v>
      </c>
      <c r="W243" s="48" t="str">
        <f t="shared" si="25"/>
        <v>-</v>
      </c>
      <c r="X243" s="48" t="str">
        <f t="shared" si="25"/>
        <v>-</v>
      </c>
      <c r="Y243" s="48" t="str">
        <f t="shared" si="25"/>
        <v>-</v>
      </c>
      <c r="Z243" s="48" t="str">
        <f t="shared" si="25"/>
        <v>-</v>
      </c>
      <c r="AA243" s="48" t="str">
        <f t="shared" si="25"/>
        <v>-</v>
      </c>
      <c r="AB243" s="48" t="str">
        <f t="shared" si="25"/>
        <v>-</v>
      </c>
      <c r="AC243" s="48" t="str">
        <f t="shared" si="26"/>
        <v>-</v>
      </c>
      <c r="AD243" s="48" t="str">
        <f t="shared" si="26"/>
        <v>-</v>
      </c>
      <c r="AE243" s="48" t="str">
        <f t="shared" si="26"/>
        <v>Escola Básica de Paço, Terroso, Póvoa de Varzim</v>
      </c>
      <c r="AF243" s="48" t="str">
        <f t="shared" si="26"/>
        <v>Escola Secundária du Bocage, Setúbal</v>
      </c>
      <c r="AG243" s="48" t="str">
        <f t="shared" si="26"/>
        <v>-</v>
      </c>
      <c r="AH243" s="48" t="str">
        <f t="shared" si="26"/>
        <v>-</v>
      </c>
      <c r="AI243" s="48" t="str">
        <f t="shared" si="22"/>
        <v>-</v>
      </c>
      <c r="AJ243" s="48" t="str">
        <f t="shared" si="26"/>
        <v>-</v>
      </c>
      <c r="AK243" s="48" t="str">
        <f t="shared" si="26"/>
        <v>-</v>
      </c>
    </row>
    <row r="244" spans="2:37" x14ac:dyDescent="0.3">
      <c r="B244" s="48" t="str">
        <f>D244&amp;COUNTIF($D$3:D244,D244)</f>
        <v>Entre Douro e Vouga115</v>
      </c>
      <c r="C244" t="s">
        <v>155</v>
      </c>
      <c r="D244" t="s">
        <v>121</v>
      </c>
      <c r="E244" t="s">
        <v>1263</v>
      </c>
      <c r="F244" t="s">
        <v>1184</v>
      </c>
      <c r="G244" t="s">
        <v>1264</v>
      </c>
      <c r="H244" t="s">
        <v>1265</v>
      </c>
      <c r="I244" s="50" t="s">
        <v>1266</v>
      </c>
      <c r="M244">
        <v>242</v>
      </c>
      <c r="N244" s="48" t="str">
        <f t="shared" si="28"/>
        <v>-</v>
      </c>
      <c r="O244" s="48" t="str">
        <f t="shared" si="27"/>
        <v>-</v>
      </c>
      <c r="P244" s="48" t="str">
        <f t="shared" si="27"/>
        <v>-</v>
      </c>
      <c r="Q244" s="48" t="str">
        <f t="shared" si="27"/>
        <v>-</v>
      </c>
      <c r="R244" s="48" t="str">
        <f t="shared" si="27"/>
        <v>-</v>
      </c>
      <c r="S244" s="48" t="str">
        <f t="shared" si="27"/>
        <v>-</v>
      </c>
      <c r="T244" s="48" t="str">
        <f t="shared" si="27"/>
        <v>Escola Básica de Casais, Brito, Guimarães</v>
      </c>
      <c r="U244" s="48" t="str">
        <f t="shared" si="27"/>
        <v>-</v>
      </c>
      <c r="V244" s="48" t="str">
        <f t="shared" si="27"/>
        <v>-</v>
      </c>
      <c r="W244" s="48" t="str">
        <f t="shared" si="25"/>
        <v>-</v>
      </c>
      <c r="X244" s="48" t="str">
        <f t="shared" si="25"/>
        <v>-</v>
      </c>
      <c r="Y244" s="48" t="str">
        <f t="shared" si="25"/>
        <v>-</v>
      </c>
      <c r="Z244" s="48" t="str">
        <f t="shared" si="25"/>
        <v>-</v>
      </c>
      <c r="AA244" s="48" t="str">
        <f t="shared" si="25"/>
        <v>-</v>
      </c>
      <c r="AB244" s="48" t="str">
        <f t="shared" si="25"/>
        <v>-</v>
      </c>
      <c r="AC244" s="48" t="str">
        <f t="shared" si="26"/>
        <v>-</v>
      </c>
      <c r="AD244" s="48" t="str">
        <f t="shared" si="26"/>
        <v>-</v>
      </c>
      <c r="AE244" s="48" t="str">
        <f t="shared" si="26"/>
        <v>Escola Básica de Igreja, Beiriz, Póvoa de Varzim</v>
      </c>
      <c r="AF244" s="48" t="str">
        <f t="shared" si="26"/>
        <v>Escola Básica de Aranguez, Setúbal</v>
      </c>
      <c r="AG244" s="48" t="str">
        <f t="shared" si="26"/>
        <v>-</v>
      </c>
      <c r="AH244" s="48" t="str">
        <f t="shared" si="26"/>
        <v>-</v>
      </c>
      <c r="AI244" s="48" t="str">
        <f t="shared" si="22"/>
        <v>-</v>
      </c>
      <c r="AJ244" s="48" t="str">
        <f t="shared" si="26"/>
        <v>-</v>
      </c>
      <c r="AK244" s="48" t="str">
        <f t="shared" si="26"/>
        <v>-</v>
      </c>
    </row>
    <row r="245" spans="2:37" x14ac:dyDescent="0.3">
      <c r="B245" s="48" t="str">
        <f>D245&amp;COUNTIF($D$3:D245,D245)</f>
        <v>Entre Douro e Vouga116</v>
      </c>
      <c r="C245" t="s">
        <v>155</v>
      </c>
      <c r="D245" t="s">
        <v>121</v>
      </c>
      <c r="E245" t="s">
        <v>1267</v>
      </c>
      <c r="F245" t="s">
        <v>1268</v>
      </c>
      <c r="G245" t="s">
        <v>1269</v>
      </c>
      <c r="H245" t="s">
        <v>1270</v>
      </c>
      <c r="I245" s="50" t="s">
        <v>1271</v>
      </c>
      <c r="M245">
        <v>243</v>
      </c>
      <c r="N245" s="48" t="str">
        <f t="shared" si="28"/>
        <v>-</v>
      </c>
      <c r="O245" s="48" t="str">
        <f t="shared" si="27"/>
        <v>-</v>
      </c>
      <c r="P245" s="48" t="str">
        <f t="shared" si="27"/>
        <v>-</v>
      </c>
      <c r="Q245" s="48" t="str">
        <f t="shared" si="27"/>
        <v>-</v>
      </c>
      <c r="R245" s="48" t="str">
        <f t="shared" si="27"/>
        <v>-</v>
      </c>
      <c r="S245" s="48" t="str">
        <f t="shared" si="27"/>
        <v>-</v>
      </c>
      <c r="T245" s="48" t="str">
        <f t="shared" si="27"/>
        <v>Escola Básica de Nespereira, Guimarães</v>
      </c>
      <c r="U245" s="48" t="str">
        <f t="shared" si="27"/>
        <v>-</v>
      </c>
      <c r="V245" s="48" t="str">
        <f t="shared" si="27"/>
        <v>-</v>
      </c>
      <c r="W245" s="48" t="str">
        <f t="shared" si="25"/>
        <v>-</v>
      </c>
      <c r="X245" s="48" t="str">
        <f t="shared" si="25"/>
        <v>-</v>
      </c>
      <c r="Y245" s="48" t="str">
        <f t="shared" si="25"/>
        <v>-</v>
      </c>
      <c r="Z245" s="48" t="str">
        <f t="shared" si="25"/>
        <v>-</v>
      </c>
      <c r="AA245" s="48" t="str">
        <f t="shared" si="25"/>
        <v>-</v>
      </c>
      <c r="AB245" s="48" t="str">
        <f t="shared" si="25"/>
        <v>-</v>
      </c>
      <c r="AC245" s="48" t="str">
        <f t="shared" si="26"/>
        <v>-</v>
      </c>
      <c r="AD245" s="48" t="str">
        <f t="shared" si="26"/>
        <v>-</v>
      </c>
      <c r="AE245" s="48" t="str">
        <f t="shared" si="26"/>
        <v>Escola Básica de Refojos, Aver-o-Mar, Póvoa de Varzim</v>
      </c>
      <c r="AF245" s="48" t="str">
        <f t="shared" si="26"/>
        <v>Escola Secundária Dom Manuel Martins, Setúbal</v>
      </c>
      <c r="AG245" s="48" t="str">
        <f t="shared" si="26"/>
        <v>-</v>
      </c>
      <c r="AH245" s="48" t="str">
        <f t="shared" si="26"/>
        <v>-</v>
      </c>
      <c r="AI245" s="48" t="str">
        <f t="shared" si="22"/>
        <v>-</v>
      </c>
      <c r="AJ245" s="48" t="str">
        <f t="shared" si="26"/>
        <v>-</v>
      </c>
      <c r="AK245" s="48" t="str">
        <f t="shared" si="26"/>
        <v>-</v>
      </c>
    </row>
    <row r="246" spans="2:37" x14ac:dyDescent="0.3">
      <c r="B246" s="48" t="str">
        <f>D246&amp;COUNTIF($D$3:D246,D246)</f>
        <v>Entre Douro e Vouga117</v>
      </c>
      <c r="C246" t="s">
        <v>155</v>
      </c>
      <c r="D246" t="s">
        <v>121</v>
      </c>
      <c r="E246" t="s">
        <v>1272</v>
      </c>
      <c r="F246" t="s">
        <v>1213</v>
      </c>
      <c r="G246" t="s">
        <v>1273</v>
      </c>
      <c r="H246" t="s">
        <v>1274</v>
      </c>
      <c r="I246" s="50" t="s">
        <v>1275</v>
      </c>
      <c r="M246">
        <v>244</v>
      </c>
      <c r="N246" s="48" t="str">
        <f t="shared" si="28"/>
        <v>-</v>
      </c>
      <c r="O246" s="48" t="str">
        <f t="shared" si="27"/>
        <v>-</v>
      </c>
      <c r="P246" s="48" t="str">
        <f t="shared" si="27"/>
        <v>-</v>
      </c>
      <c r="Q246" s="48" t="str">
        <f t="shared" si="27"/>
        <v>-</v>
      </c>
      <c r="R246" s="48" t="str">
        <f t="shared" si="27"/>
        <v>-</v>
      </c>
      <c r="S246" s="48" t="str">
        <f t="shared" si="27"/>
        <v>-</v>
      </c>
      <c r="T246" s="48" t="str">
        <f t="shared" si="27"/>
        <v>Escola Básica de São Romão, Mesão Frio, Guimarães</v>
      </c>
      <c r="U246" s="48" t="str">
        <f t="shared" si="27"/>
        <v>-</v>
      </c>
      <c r="V246" s="48" t="str">
        <f t="shared" si="27"/>
        <v>-</v>
      </c>
      <c r="W246" s="48" t="str">
        <f t="shared" si="25"/>
        <v>-</v>
      </c>
      <c r="X246" s="48" t="str">
        <f t="shared" si="25"/>
        <v>-</v>
      </c>
      <c r="Y246" s="48" t="str">
        <f t="shared" si="25"/>
        <v>-</v>
      </c>
      <c r="Z246" s="48" t="str">
        <f t="shared" si="25"/>
        <v>-</v>
      </c>
      <c r="AA246" s="48" t="str">
        <f t="shared" si="25"/>
        <v>-</v>
      </c>
      <c r="AB246" s="48" t="str">
        <f t="shared" si="25"/>
        <v>-</v>
      </c>
      <c r="AC246" s="48" t="str">
        <f t="shared" si="26"/>
        <v>-</v>
      </c>
      <c r="AD246" s="48" t="str">
        <f t="shared" si="26"/>
        <v>-</v>
      </c>
      <c r="AE246" s="48" t="str">
        <f t="shared" si="26"/>
        <v>Escola Básica de Machuqueiras, Laúndos, Póvoa de Varzim</v>
      </c>
      <c r="AF246" s="48" t="str">
        <f t="shared" si="26"/>
        <v>Escola Básica n.º 4 de Setúbal</v>
      </c>
      <c r="AG246" s="48" t="str">
        <f t="shared" si="26"/>
        <v>-</v>
      </c>
      <c r="AH246" s="48" t="str">
        <f t="shared" si="26"/>
        <v>-</v>
      </c>
      <c r="AI246" s="48" t="str">
        <f t="shared" si="22"/>
        <v>-</v>
      </c>
      <c r="AJ246" s="48" t="str">
        <f t="shared" si="26"/>
        <v>-</v>
      </c>
      <c r="AK246" s="48" t="str">
        <f t="shared" si="26"/>
        <v>-</v>
      </c>
    </row>
    <row r="247" spans="2:37" x14ac:dyDescent="0.3">
      <c r="B247" s="48" t="str">
        <f>D247&amp;COUNTIF($D$3:D247,D247)</f>
        <v>Entre Douro e Vouga118</v>
      </c>
      <c r="C247" t="s">
        <v>155</v>
      </c>
      <c r="D247" t="s">
        <v>121</v>
      </c>
      <c r="E247" t="s">
        <v>1276</v>
      </c>
      <c r="F247" t="s">
        <v>1194</v>
      </c>
      <c r="G247" t="s">
        <v>1277</v>
      </c>
      <c r="H247" t="s">
        <v>1278</v>
      </c>
      <c r="I247" s="50" t="s">
        <v>1279</v>
      </c>
      <c r="M247">
        <v>245</v>
      </c>
      <c r="N247" s="48" t="str">
        <f t="shared" si="28"/>
        <v>-</v>
      </c>
      <c r="O247" s="48" t="str">
        <f t="shared" si="27"/>
        <v>-</v>
      </c>
      <c r="P247" s="48" t="str">
        <f t="shared" si="27"/>
        <v>-</v>
      </c>
      <c r="Q247" s="48" t="str">
        <f t="shared" si="27"/>
        <v>-</v>
      </c>
      <c r="R247" s="48" t="str">
        <f t="shared" si="27"/>
        <v>-</v>
      </c>
      <c r="S247" s="48" t="str">
        <f t="shared" si="27"/>
        <v>-</v>
      </c>
      <c r="T247" s="48" t="str">
        <f t="shared" si="27"/>
        <v>Escola Básica de Mascotelos, Guimarães</v>
      </c>
      <c r="U247" s="48" t="str">
        <f t="shared" si="27"/>
        <v>-</v>
      </c>
      <c r="V247" s="48" t="str">
        <f t="shared" si="27"/>
        <v>-</v>
      </c>
      <c r="W247" s="48" t="str">
        <f t="shared" si="25"/>
        <v>-</v>
      </c>
      <c r="X247" s="48" t="str">
        <f t="shared" si="25"/>
        <v>-</v>
      </c>
      <c r="Y247" s="48" t="str">
        <f t="shared" si="25"/>
        <v>-</v>
      </c>
      <c r="Z247" s="48" t="str">
        <f t="shared" si="25"/>
        <v>-</v>
      </c>
      <c r="AA247" s="48" t="str">
        <f t="shared" si="25"/>
        <v>-</v>
      </c>
      <c r="AB247" s="48" t="str">
        <f t="shared" si="25"/>
        <v>-</v>
      </c>
      <c r="AC247" s="48" t="str">
        <f t="shared" si="26"/>
        <v>-</v>
      </c>
      <c r="AD247" s="48" t="str">
        <f t="shared" si="26"/>
        <v>-</v>
      </c>
      <c r="AE247" s="48" t="str">
        <f t="shared" si="26"/>
        <v>Escola Básica de Quinta, Balazar, Póvoa de Varzim</v>
      </c>
      <c r="AF247" s="48" t="str">
        <f t="shared" si="26"/>
        <v>Escola Básica de São Gabriel, Setúbal</v>
      </c>
      <c r="AG247" s="48" t="str">
        <f t="shared" si="26"/>
        <v>-</v>
      </c>
      <c r="AH247" s="48" t="str">
        <f t="shared" si="26"/>
        <v>-</v>
      </c>
      <c r="AI247" s="48" t="str">
        <f t="shared" si="22"/>
        <v>-</v>
      </c>
      <c r="AJ247" s="48" t="str">
        <f t="shared" si="26"/>
        <v>-</v>
      </c>
      <c r="AK247" s="48" t="str">
        <f t="shared" si="26"/>
        <v>-</v>
      </c>
    </row>
    <row r="248" spans="2:37" x14ac:dyDescent="0.3">
      <c r="B248" s="48" t="str">
        <f>D248&amp;COUNTIF($D$3:D248,D248)</f>
        <v>Entre Douro e Vouga119</v>
      </c>
      <c r="C248" t="s">
        <v>155</v>
      </c>
      <c r="D248" t="s">
        <v>121</v>
      </c>
      <c r="E248" t="s">
        <v>1280</v>
      </c>
      <c r="F248" t="s">
        <v>1203</v>
      </c>
      <c r="G248" t="s">
        <v>1281</v>
      </c>
      <c r="H248" t="s">
        <v>1282</v>
      </c>
      <c r="I248" s="50" t="s">
        <v>1283</v>
      </c>
      <c r="M248">
        <v>246</v>
      </c>
      <c r="N248" s="48" t="str">
        <f t="shared" si="28"/>
        <v>-</v>
      </c>
      <c r="O248" s="48" t="str">
        <f t="shared" si="27"/>
        <v>-</v>
      </c>
      <c r="P248" s="48" t="str">
        <f t="shared" si="27"/>
        <v>-</v>
      </c>
      <c r="Q248" s="48" t="str">
        <f t="shared" si="27"/>
        <v>-</v>
      </c>
      <c r="R248" s="48" t="str">
        <f t="shared" si="27"/>
        <v>-</v>
      </c>
      <c r="S248" s="48" t="str">
        <f t="shared" si="27"/>
        <v>-</v>
      </c>
      <c r="T248" s="48" t="str">
        <f t="shared" si="27"/>
        <v>Escola Básica de Sande, Vila Nova, Guimarães</v>
      </c>
      <c r="U248" s="48" t="str">
        <f t="shared" si="27"/>
        <v>-</v>
      </c>
      <c r="V248" s="48" t="str">
        <f t="shared" si="27"/>
        <v>-</v>
      </c>
      <c r="W248" s="48" t="str">
        <f t="shared" si="25"/>
        <v>-</v>
      </c>
      <c r="X248" s="48" t="str">
        <f t="shared" si="25"/>
        <v>-</v>
      </c>
      <c r="Y248" s="48" t="str">
        <f t="shared" si="25"/>
        <v>-</v>
      </c>
      <c r="Z248" s="48" t="str">
        <f t="shared" si="25"/>
        <v>-</v>
      </c>
      <c r="AA248" s="48" t="str">
        <f t="shared" si="25"/>
        <v>-</v>
      </c>
      <c r="AB248" s="48" t="str">
        <f t="shared" si="25"/>
        <v>-</v>
      </c>
      <c r="AC248" s="48" t="str">
        <f t="shared" si="26"/>
        <v>-</v>
      </c>
      <c r="AD248" s="48" t="str">
        <f t="shared" si="26"/>
        <v>-</v>
      </c>
      <c r="AE248" s="48" t="str">
        <f t="shared" si="26"/>
        <v>Escola Básica de Costa, Roriz, Santo Tirso</v>
      </c>
      <c r="AF248" s="48" t="str">
        <f t="shared" si="26"/>
        <v>Escola Básica de Vendas de Azeitão, Setúbal</v>
      </c>
      <c r="AG248" s="48" t="str">
        <f t="shared" si="26"/>
        <v>-</v>
      </c>
      <c r="AH248" s="48" t="str">
        <f t="shared" si="26"/>
        <v>-</v>
      </c>
      <c r="AI248" s="48" t="str">
        <f t="shared" si="22"/>
        <v>-</v>
      </c>
      <c r="AJ248" s="48" t="str">
        <f t="shared" si="26"/>
        <v>-</v>
      </c>
      <c r="AK248" s="48" t="str">
        <f t="shared" si="26"/>
        <v>-</v>
      </c>
    </row>
    <row r="249" spans="2:37" x14ac:dyDescent="0.3">
      <c r="B249" s="48" t="str">
        <f>D249&amp;COUNTIF($D$3:D249,D249)</f>
        <v>Entre Douro e Vouga120</v>
      </c>
      <c r="C249" t="s">
        <v>155</v>
      </c>
      <c r="D249" t="s">
        <v>121</v>
      </c>
      <c r="E249" t="s">
        <v>1284</v>
      </c>
      <c r="F249" t="s">
        <v>1285</v>
      </c>
      <c r="G249" t="s">
        <v>1286</v>
      </c>
      <c r="H249" t="s">
        <v>1287</v>
      </c>
      <c r="I249" s="50" t="s">
        <v>1288</v>
      </c>
      <c r="M249">
        <v>247</v>
      </c>
      <c r="N249" s="48" t="str">
        <f t="shared" si="28"/>
        <v>-</v>
      </c>
      <c r="O249" s="48" t="str">
        <f t="shared" si="27"/>
        <v>-</v>
      </c>
      <c r="P249" s="48" t="str">
        <f t="shared" si="27"/>
        <v>-</v>
      </c>
      <c r="Q249" s="48" t="str">
        <f t="shared" si="27"/>
        <v>-</v>
      </c>
      <c r="R249" s="48" t="str">
        <f t="shared" si="27"/>
        <v>-</v>
      </c>
      <c r="S249" s="48" t="str">
        <f t="shared" si="27"/>
        <v>-</v>
      </c>
      <c r="T249" s="48" t="str">
        <f t="shared" si="27"/>
        <v>Escola Básica D. Afonso Henriques, Creixomil, Guimarães</v>
      </c>
      <c r="U249" s="48" t="str">
        <f t="shared" si="27"/>
        <v>-</v>
      </c>
      <c r="V249" s="48" t="str">
        <f t="shared" si="27"/>
        <v>-</v>
      </c>
      <c r="W249" s="48" t="str">
        <f t="shared" si="25"/>
        <v>-</v>
      </c>
      <c r="X249" s="48" t="str">
        <f t="shared" si="25"/>
        <v>-</v>
      </c>
      <c r="Y249" s="48" t="str">
        <f t="shared" si="25"/>
        <v>-</v>
      </c>
      <c r="Z249" s="48" t="str">
        <f t="shared" si="25"/>
        <v>-</v>
      </c>
      <c r="AA249" s="48" t="str">
        <f t="shared" si="25"/>
        <v>-</v>
      </c>
      <c r="AB249" s="48" t="str">
        <f t="shared" si="25"/>
        <v>-</v>
      </c>
      <c r="AC249" s="48" t="str">
        <f t="shared" si="26"/>
        <v>-</v>
      </c>
      <c r="AD249" s="48" t="str">
        <f t="shared" si="26"/>
        <v>-</v>
      </c>
      <c r="AE249" s="48" t="str">
        <f t="shared" si="26"/>
        <v>Escola Básica de S. Tomé de Negrelos, Santo Tirso</v>
      </c>
      <c r="AF249" s="48" t="str">
        <f t="shared" si="26"/>
        <v>Escola Básica n.º 1 de Setúbal</v>
      </c>
      <c r="AG249" s="48" t="str">
        <f t="shared" si="26"/>
        <v>-</v>
      </c>
      <c r="AH249" s="48" t="str">
        <f t="shared" si="26"/>
        <v>-</v>
      </c>
      <c r="AI249" s="48" t="str">
        <f t="shared" si="22"/>
        <v>-</v>
      </c>
      <c r="AJ249" s="48" t="str">
        <f t="shared" si="26"/>
        <v>-</v>
      </c>
      <c r="AK249" s="48" t="str">
        <f t="shared" si="26"/>
        <v>-</v>
      </c>
    </row>
    <row r="250" spans="2:37" x14ac:dyDescent="0.3">
      <c r="B250" s="48" t="str">
        <f>D250&amp;COUNTIF($D$3:D250,D250)</f>
        <v>Entre Douro e Vouga121</v>
      </c>
      <c r="C250" t="s">
        <v>155</v>
      </c>
      <c r="D250" t="s">
        <v>121</v>
      </c>
      <c r="E250" t="s">
        <v>1289</v>
      </c>
      <c r="F250" t="s">
        <v>1290</v>
      </c>
      <c r="G250" t="s">
        <v>1291</v>
      </c>
      <c r="H250" t="s">
        <v>1292</v>
      </c>
      <c r="I250" s="50" t="s">
        <v>1293</v>
      </c>
      <c r="M250">
        <v>248</v>
      </c>
      <c r="N250" s="48" t="str">
        <f t="shared" si="28"/>
        <v>-</v>
      </c>
      <c r="O250" s="48" t="str">
        <f t="shared" si="27"/>
        <v>-</v>
      </c>
      <c r="P250" s="48" t="str">
        <f t="shared" si="27"/>
        <v>-</v>
      </c>
      <c r="Q250" s="48" t="str">
        <f t="shared" si="27"/>
        <v>-</v>
      </c>
      <c r="R250" s="48" t="str">
        <f t="shared" si="27"/>
        <v>-</v>
      </c>
      <c r="S250" s="48" t="str">
        <f t="shared" si="27"/>
        <v>-</v>
      </c>
      <c r="T250" s="48" t="str">
        <f t="shared" si="27"/>
        <v>Escola Básica de Roupeire, Airão - São João, Guimarães</v>
      </c>
      <c r="U250" s="48" t="str">
        <f t="shared" si="27"/>
        <v>-</v>
      </c>
      <c r="V250" s="48" t="str">
        <f t="shared" si="27"/>
        <v>-</v>
      </c>
      <c r="W250" s="48" t="str">
        <f t="shared" si="25"/>
        <v>-</v>
      </c>
      <c r="X250" s="48" t="str">
        <f t="shared" si="25"/>
        <v>-</v>
      </c>
      <c r="Y250" s="48" t="str">
        <f t="shared" ref="W250:AG286" si="29">IFERROR(INDEX($E$3:$E$5400,MATCH(Y$1&amp;$M250,$B$3:$B$5400,0)),"-")</f>
        <v>-</v>
      </c>
      <c r="Z250" s="48" t="str">
        <f t="shared" si="29"/>
        <v>-</v>
      </c>
      <c r="AA250" s="48" t="str">
        <f t="shared" si="29"/>
        <v>-</v>
      </c>
      <c r="AB250" s="48" t="str">
        <f t="shared" si="29"/>
        <v>-</v>
      </c>
      <c r="AC250" s="48" t="str">
        <f t="shared" si="26"/>
        <v>-</v>
      </c>
      <c r="AD250" s="48" t="str">
        <f t="shared" si="26"/>
        <v>-</v>
      </c>
      <c r="AE250" s="48" t="str">
        <f t="shared" si="26"/>
        <v>Escola Secundária D. Afonso Henriques, Aves, Santo Tirso</v>
      </c>
      <c r="AF250" s="48" t="str">
        <f t="shared" si="26"/>
        <v>Escola Secundária D. João II, Setúbal</v>
      </c>
      <c r="AG250" s="48" t="str">
        <f t="shared" si="26"/>
        <v>-</v>
      </c>
      <c r="AH250" s="48" t="str">
        <f t="shared" si="26"/>
        <v>-</v>
      </c>
      <c r="AI250" s="48" t="str">
        <f t="shared" si="22"/>
        <v>-</v>
      </c>
      <c r="AJ250" s="48" t="str">
        <f t="shared" si="26"/>
        <v>-</v>
      </c>
      <c r="AK250" s="48" t="str">
        <f t="shared" si="26"/>
        <v>-</v>
      </c>
    </row>
    <row r="251" spans="2:37" x14ac:dyDescent="0.3">
      <c r="B251" s="48" t="str">
        <f>D251&amp;COUNTIF($D$3:D251,D251)</f>
        <v>Entre Douro e Vouga122</v>
      </c>
      <c r="C251" t="s">
        <v>155</v>
      </c>
      <c r="D251" t="s">
        <v>121</v>
      </c>
      <c r="E251" t="s">
        <v>1294</v>
      </c>
      <c r="F251" t="s">
        <v>1203</v>
      </c>
      <c r="G251" t="s">
        <v>1295</v>
      </c>
      <c r="H251" t="s">
        <v>1296</v>
      </c>
      <c r="I251" s="50" t="s">
        <v>1297</v>
      </c>
      <c r="M251">
        <v>249</v>
      </c>
      <c r="N251" s="48" t="str">
        <f t="shared" si="28"/>
        <v>-</v>
      </c>
      <c r="O251" s="48" t="str">
        <f t="shared" si="27"/>
        <v>-</v>
      </c>
      <c r="P251" s="48" t="str">
        <f t="shared" si="27"/>
        <v>-</v>
      </c>
      <c r="Q251" s="48" t="str">
        <f t="shared" si="27"/>
        <v>-</v>
      </c>
      <c r="R251" s="48" t="str">
        <f t="shared" si="27"/>
        <v>-</v>
      </c>
      <c r="S251" s="48" t="str">
        <f t="shared" si="27"/>
        <v>-</v>
      </c>
      <c r="T251" s="48" t="str">
        <f t="shared" si="27"/>
        <v>Escola Básica de Nossa Senhora da Conceição, Fermentões, Guimarães</v>
      </c>
      <c r="U251" s="48" t="str">
        <f t="shared" si="27"/>
        <v>-</v>
      </c>
      <c r="V251" s="48" t="str">
        <f t="shared" si="27"/>
        <v>-</v>
      </c>
      <c r="W251" s="48" t="str">
        <f t="shared" si="29"/>
        <v>-</v>
      </c>
      <c r="X251" s="48" t="str">
        <f t="shared" si="29"/>
        <v>-</v>
      </c>
      <c r="Y251" s="48" t="str">
        <f t="shared" si="29"/>
        <v>-</v>
      </c>
      <c r="Z251" s="48" t="str">
        <f t="shared" si="29"/>
        <v>-</v>
      </c>
      <c r="AA251" s="48" t="str">
        <f t="shared" si="29"/>
        <v>-</v>
      </c>
      <c r="AB251" s="48" t="str">
        <f t="shared" si="29"/>
        <v>-</v>
      </c>
      <c r="AC251" s="48" t="str">
        <f t="shared" si="26"/>
        <v>-</v>
      </c>
      <c r="AD251" s="48" t="str">
        <f t="shared" si="26"/>
        <v>-</v>
      </c>
      <c r="AE251" s="48" t="str">
        <f t="shared" si="26"/>
        <v>Escola Básica de Santo Tirso</v>
      </c>
      <c r="AF251" s="48" t="str">
        <f t="shared" si="26"/>
        <v>Escola Básica n.º 6 de Setúbal</v>
      </c>
      <c r="AG251" s="48" t="str">
        <f t="shared" si="26"/>
        <v>-</v>
      </c>
      <c r="AH251" s="48" t="str">
        <f t="shared" si="26"/>
        <v>-</v>
      </c>
      <c r="AI251" s="48" t="str">
        <f t="shared" si="22"/>
        <v>-</v>
      </c>
      <c r="AJ251" s="48" t="str">
        <f t="shared" si="26"/>
        <v>-</v>
      </c>
      <c r="AK251" s="48" t="str">
        <f t="shared" si="26"/>
        <v>-</v>
      </c>
    </row>
    <row r="252" spans="2:37" x14ac:dyDescent="0.3">
      <c r="B252" s="48" t="str">
        <f>D252&amp;COUNTIF($D$3:D252,D252)</f>
        <v>Entre Douro e Vouga123</v>
      </c>
      <c r="C252" t="s">
        <v>155</v>
      </c>
      <c r="D252" t="s">
        <v>121</v>
      </c>
      <c r="E252" t="s">
        <v>1298</v>
      </c>
      <c r="F252" t="s">
        <v>1299</v>
      </c>
      <c r="G252" t="s">
        <v>1300</v>
      </c>
      <c r="H252" t="s">
        <v>1301</v>
      </c>
      <c r="I252" s="50" t="s">
        <v>1302</v>
      </c>
      <c r="M252">
        <v>250</v>
      </c>
      <c r="N252" s="48" t="str">
        <f t="shared" si="28"/>
        <v>-</v>
      </c>
      <c r="O252" s="48" t="str">
        <f t="shared" si="27"/>
        <v>-</v>
      </c>
      <c r="P252" s="48" t="str">
        <f t="shared" si="27"/>
        <v>-</v>
      </c>
      <c r="Q252" s="48" t="str">
        <f t="shared" si="27"/>
        <v>-</v>
      </c>
      <c r="R252" s="48" t="str">
        <f t="shared" si="27"/>
        <v>-</v>
      </c>
      <c r="S252" s="48" t="str">
        <f t="shared" si="27"/>
        <v>-</v>
      </c>
      <c r="T252" s="48" t="str">
        <f t="shared" si="27"/>
        <v>Escola Básica de Pevidém, Selho - São Jorge, Guimarães</v>
      </c>
      <c r="U252" s="48" t="str">
        <f t="shared" si="27"/>
        <v>-</v>
      </c>
      <c r="V252" s="48" t="str">
        <f t="shared" si="27"/>
        <v>-</v>
      </c>
      <c r="W252" s="48" t="str">
        <f t="shared" si="29"/>
        <v>-</v>
      </c>
      <c r="X252" s="48" t="str">
        <f t="shared" si="29"/>
        <v>-</v>
      </c>
      <c r="Y252" s="48" t="str">
        <f t="shared" si="29"/>
        <v>-</v>
      </c>
      <c r="Z252" s="48" t="str">
        <f t="shared" si="29"/>
        <v>-</v>
      </c>
      <c r="AA252" s="48" t="str">
        <f t="shared" si="29"/>
        <v>-</v>
      </c>
      <c r="AB252" s="48" t="str">
        <f t="shared" si="29"/>
        <v>-</v>
      </c>
      <c r="AC252" s="48" t="str">
        <f t="shared" si="26"/>
        <v>-</v>
      </c>
      <c r="AD252" s="48" t="str">
        <f t="shared" si="26"/>
        <v>-</v>
      </c>
      <c r="AE252" s="48" t="str">
        <f t="shared" si="26"/>
        <v>Escola Básica de Sequeiró, Santo Tirso</v>
      </c>
      <c r="AF252" s="48" t="str">
        <f t="shared" si="26"/>
        <v>Escola Básica n.º 12 de Setúbal</v>
      </c>
      <c r="AG252" s="48" t="str">
        <f t="shared" si="26"/>
        <v>-</v>
      </c>
      <c r="AH252" s="48" t="str">
        <f t="shared" si="26"/>
        <v>-</v>
      </c>
      <c r="AI252" s="48" t="str">
        <f t="shared" si="22"/>
        <v>-</v>
      </c>
      <c r="AJ252" s="48" t="str">
        <f t="shared" si="26"/>
        <v>-</v>
      </c>
      <c r="AK252" s="48" t="str">
        <f t="shared" si="26"/>
        <v>-</v>
      </c>
    </row>
    <row r="253" spans="2:37" x14ac:dyDescent="0.3">
      <c r="B253" s="48" t="str">
        <f>D253&amp;COUNTIF($D$3:D253,D253)</f>
        <v>Entre Douro e Vouga124</v>
      </c>
      <c r="C253" t="s">
        <v>155</v>
      </c>
      <c r="D253" t="s">
        <v>121</v>
      </c>
      <c r="E253" t="s">
        <v>1303</v>
      </c>
      <c r="F253" t="s">
        <v>1218</v>
      </c>
      <c r="G253" t="s">
        <v>1304</v>
      </c>
      <c r="H253" t="s">
        <v>1305</v>
      </c>
      <c r="I253" s="50" t="s">
        <v>1306</v>
      </c>
      <c r="M253">
        <v>251</v>
      </c>
      <c r="N253" s="48" t="str">
        <f t="shared" si="28"/>
        <v>-</v>
      </c>
      <c r="O253" s="48" t="str">
        <f t="shared" si="27"/>
        <v>-</v>
      </c>
      <c r="P253" s="48" t="str">
        <f t="shared" si="27"/>
        <v>-</v>
      </c>
      <c r="Q253" s="48" t="str">
        <f t="shared" si="27"/>
        <v>-</v>
      </c>
      <c r="R253" s="48" t="str">
        <f t="shared" si="27"/>
        <v>-</v>
      </c>
      <c r="S253" s="48" t="str">
        <f t="shared" si="27"/>
        <v>-</v>
      </c>
      <c r="T253" s="48" t="str">
        <f t="shared" si="27"/>
        <v>Escola Básica Gil Vicente, Urgeses, Guimarães</v>
      </c>
      <c r="U253" s="48" t="str">
        <f t="shared" si="27"/>
        <v>-</v>
      </c>
      <c r="V253" s="48" t="str">
        <f t="shared" si="27"/>
        <v>-</v>
      </c>
      <c r="W253" s="48" t="str">
        <f t="shared" si="29"/>
        <v>-</v>
      </c>
      <c r="X253" s="48" t="str">
        <f t="shared" si="29"/>
        <v>-</v>
      </c>
      <c r="Y253" s="48" t="str">
        <f t="shared" si="29"/>
        <v>-</v>
      </c>
      <c r="Z253" s="48" t="str">
        <f t="shared" si="29"/>
        <v>-</v>
      </c>
      <c r="AA253" s="48" t="str">
        <f t="shared" si="29"/>
        <v>-</v>
      </c>
      <c r="AB253" s="48" t="str">
        <f t="shared" si="29"/>
        <v>-</v>
      </c>
      <c r="AC253" s="48" t="str">
        <f t="shared" si="26"/>
        <v>-</v>
      </c>
      <c r="AD253" s="48" t="str">
        <f t="shared" si="26"/>
        <v>-</v>
      </c>
      <c r="AE253" s="48" t="str">
        <f t="shared" si="26"/>
        <v>Escola Básica de Tarrio, Santo Tirso</v>
      </c>
      <c r="AF253" s="48" t="str">
        <f t="shared" si="26"/>
        <v>Escola Básica n.º 2 de Setúbal</v>
      </c>
      <c r="AG253" s="48" t="str">
        <f t="shared" si="26"/>
        <v>-</v>
      </c>
      <c r="AH253" s="48" t="str">
        <f t="shared" si="26"/>
        <v>-</v>
      </c>
      <c r="AI253" s="48" t="str">
        <f t="shared" si="22"/>
        <v>-</v>
      </c>
      <c r="AJ253" s="48" t="str">
        <f t="shared" si="26"/>
        <v>-</v>
      </c>
      <c r="AK253" s="48" t="str">
        <f t="shared" si="26"/>
        <v>-</v>
      </c>
    </row>
    <row r="254" spans="2:37" x14ac:dyDescent="0.3">
      <c r="B254" s="48" t="str">
        <f>D254&amp;COUNTIF($D$3:D254,D254)</f>
        <v>Entre Douro e Vouga125</v>
      </c>
      <c r="C254" t="s">
        <v>155</v>
      </c>
      <c r="D254" t="s">
        <v>121</v>
      </c>
      <c r="E254" t="s">
        <v>1307</v>
      </c>
      <c r="F254" t="s">
        <v>1213</v>
      </c>
      <c r="G254" t="s">
        <v>1308</v>
      </c>
      <c r="H254" t="s">
        <v>1309</v>
      </c>
      <c r="I254" s="50" t="s">
        <v>1310</v>
      </c>
      <c r="M254">
        <v>252</v>
      </c>
      <c r="N254" s="48" t="str">
        <f t="shared" si="28"/>
        <v>-</v>
      </c>
      <c r="O254" s="48" t="str">
        <f t="shared" si="27"/>
        <v>-</v>
      </c>
      <c r="P254" s="48" t="str">
        <f t="shared" si="27"/>
        <v>-</v>
      </c>
      <c r="Q254" s="48" t="str">
        <f t="shared" si="27"/>
        <v>-</v>
      </c>
      <c r="R254" s="48" t="str">
        <f t="shared" si="27"/>
        <v>-</v>
      </c>
      <c r="S254" s="48" t="str">
        <f t="shared" si="27"/>
        <v>-</v>
      </c>
      <c r="T254" s="48" t="str">
        <f t="shared" si="27"/>
        <v>Escola Básica Professor Abel Salazar, Guimarães</v>
      </c>
      <c r="U254" s="48" t="str">
        <f t="shared" si="27"/>
        <v>-</v>
      </c>
      <c r="V254" s="48" t="str">
        <f t="shared" si="27"/>
        <v>-</v>
      </c>
      <c r="W254" s="48" t="str">
        <f t="shared" si="29"/>
        <v>-</v>
      </c>
      <c r="X254" s="48" t="str">
        <f t="shared" si="29"/>
        <v>-</v>
      </c>
      <c r="Y254" s="48" t="str">
        <f t="shared" si="29"/>
        <v>-</v>
      </c>
      <c r="Z254" s="48" t="str">
        <f t="shared" si="29"/>
        <v>-</v>
      </c>
      <c r="AA254" s="48" t="str">
        <f t="shared" si="29"/>
        <v>-</v>
      </c>
      <c r="AB254" s="48" t="str">
        <f t="shared" si="29"/>
        <v>-</v>
      </c>
      <c r="AC254" s="48" t="str">
        <f t="shared" si="26"/>
        <v>-</v>
      </c>
      <c r="AD254" s="48" t="str">
        <f t="shared" si="26"/>
        <v>-</v>
      </c>
      <c r="AE254" s="48" t="str">
        <f t="shared" si="26"/>
        <v>Escola Básica n.º 1 de Cerro, Guidões, Trofa</v>
      </c>
      <c r="AF254" s="48" t="str">
        <f t="shared" si="26"/>
        <v>Escola Básica Luísa Todi, Setúbal</v>
      </c>
      <c r="AG254" s="48" t="str">
        <f t="shared" si="26"/>
        <v>-</v>
      </c>
      <c r="AH254" s="48" t="str">
        <f t="shared" si="26"/>
        <v>-</v>
      </c>
      <c r="AI254" s="48" t="str">
        <f t="shared" si="22"/>
        <v>-</v>
      </c>
      <c r="AJ254" s="48" t="str">
        <f t="shared" si="26"/>
        <v>-</v>
      </c>
      <c r="AK254" s="48" t="str">
        <f t="shared" si="26"/>
        <v>-</v>
      </c>
    </row>
    <row r="255" spans="2:37" x14ac:dyDescent="0.3">
      <c r="B255" s="48" t="str">
        <f>D255&amp;COUNTIF($D$3:D255,D255)</f>
        <v>Entre Douro e Vouga126</v>
      </c>
      <c r="C255" t="s">
        <v>155</v>
      </c>
      <c r="D255" t="s">
        <v>121</v>
      </c>
      <c r="E255" t="s">
        <v>1311</v>
      </c>
      <c r="F255" t="s">
        <v>1245</v>
      </c>
      <c r="G255" t="s">
        <v>1312</v>
      </c>
      <c r="H255" t="s">
        <v>1313</v>
      </c>
      <c r="I255" s="50" t="s">
        <v>1314</v>
      </c>
      <c r="M255">
        <v>253</v>
      </c>
      <c r="N255" s="48" t="str">
        <f t="shared" si="28"/>
        <v>-</v>
      </c>
      <c r="O255" s="48" t="str">
        <f t="shared" si="27"/>
        <v>-</v>
      </c>
      <c r="P255" s="48" t="str">
        <f t="shared" si="27"/>
        <v>-</v>
      </c>
      <c r="Q255" s="48" t="str">
        <f t="shared" si="27"/>
        <v>-</v>
      </c>
      <c r="R255" s="48" t="str">
        <f t="shared" si="27"/>
        <v>-</v>
      </c>
      <c r="S255" s="48" t="str">
        <f t="shared" si="27"/>
        <v>-</v>
      </c>
      <c r="T255" s="48" t="str">
        <f t="shared" si="27"/>
        <v>Escola Básica de Poças, Guimarães</v>
      </c>
      <c r="U255" s="48" t="str">
        <f t="shared" si="27"/>
        <v>-</v>
      </c>
      <c r="V255" s="48" t="str">
        <f t="shared" si="27"/>
        <v>-</v>
      </c>
      <c r="W255" s="48" t="str">
        <f t="shared" si="29"/>
        <v>-</v>
      </c>
      <c r="X255" s="48" t="str">
        <f t="shared" si="29"/>
        <v>-</v>
      </c>
      <c r="Y255" s="48" t="str">
        <f t="shared" si="29"/>
        <v>-</v>
      </c>
      <c r="Z255" s="48" t="str">
        <f t="shared" si="29"/>
        <v>-</v>
      </c>
      <c r="AA255" s="48" t="str">
        <f t="shared" si="29"/>
        <v>-</v>
      </c>
      <c r="AB255" s="48" t="str">
        <f t="shared" si="29"/>
        <v>-</v>
      </c>
      <c r="AC255" s="48" t="str">
        <f t="shared" si="26"/>
        <v>-</v>
      </c>
      <c r="AD255" s="48" t="str">
        <f t="shared" si="26"/>
        <v>-</v>
      </c>
      <c r="AE255" s="48" t="str">
        <f t="shared" si="26"/>
        <v>Escola Básica de Portela, São Romão do Coronado, Trofa</v>
      </c>
      <c r="AF255" s="48" t="str">
        <f t="shared" si="26"/>
        <v>Escola Básica n.º 9 de Setúbal</v>
      </c>
      <c r="AG255" s="48" t="str">
        <f t="shared" si="26"/>
        <v>-</v>
      </c>
      <c r="AH255" s="48" t="str">
        <f t="shared" si="26"/>
        <v>-</v>
      </c>
      <c r="AI255" s="48" t="str">
        <f t="shared" si="22"/>
        <v>-</v>
      </c>
      <c r="AJ255" s="48" t="str">
        <f t="shared" si="26"/>
        <v>-</v>
      </c>
      <c r="AK255" s="48" t="str">
        <f t="shared" si="26"/>
        <v>-</v>
      </c>
    </row>
    <row r="256" spans="2:37" x14ac:dyDescent="0.3">
      <c r="B256" s="48" t="str">
        <f>D256&amp;COUNTIF($D$3:D256,D256)</f>
        <v>Entre Douro e Vouga127</v>
      </c>
      <c r="C256" t="s">
        <v>155</v>
      </c>
      <c r="D256" t="s">
        <v>121</v>
      </c>
      <c r="E256" t="s">
        <v>1315</v>
      </c>
      <c r="F256" t="s">
        <v>1316</v>
      </c>
      <c r="G256" t="s">
        <v>1317</v>
      </c>
      <c r="H256" t="s">
        <v>1318</v>
      </c>
      <c r="I256" s="50" t="s">
        <v>1319</v>
      </c>
      <c r="M256">
        <v>254</v>
      </c>
      <c r="N256" s="48" t="str">
        <f t="shared" si="28"/>
        <v>-</v>
      </c>
      <c r="O256" s="48" t="str">
        <f t="shared" si="27"/>
        <v>-</v>
      </c>
      <c r="P256" s="48" t="str">
        <f t="shared" si="27"/>
        <v>-</v>
      </c>
      <c r="Q256" s="48" t="str">
        <f t="shared" si="27"/>
        <v>-</v>
      </c>
      <c r="R256" s="48" t="str">
        <f t="shared" si="27"/>
        <v>-</v>
      </c>
      <c r="S256" s="48" t="str">
        <f t="shared" si="27"/>
        <v>-</v>
      </c>
      <c r="T256" s="48" t="str">
        <f t="shared" si="27"/>
        <v>Escola Básica de Cruz de Argola, Mesão Frio, Guimarães</v>
      </c>
      <c r="U256" s="48" t="str">
        <f t="shared" si="27"/>
        <v>-</v>
      </c>
      <c r="V256" s="48" t="str">
        <f t="shared" si="27"/>
        <v>-</v>
      </c>
      <c r="W256" s="48" t="str">
        <f t="shared" si="29"/>
        <v>-</v>
      </c>
      <c r="X256" s="48" t="str">
        <f t="shared" si="29"/>
        <v>-</v>
      </c>
      <c r="Y256" s="48" t="str">
        <f t="shared" si="29"/>
        <v>-</v>
      </c>
      <c r="Z256" s="48" t="str">
        <f t="shared" si="29"/>
        <v>-</v>
      </c>
      <c r="AA256" s="48" t="str">
        <f t="shared" si="29"/>
        <v>-</v>
      </c>
      <c r="AB256" s="48" t="str">
        <f t="shared" si="29"/>
        <v>-</v>
      </c>
      <c r="AC256" s="48" t="str">
        <f t="shared" si="26"/>
        <v>-</v>
      </c>
      <c r="AD256" s="48" t="str">
        <f t="shared" si="26"/>
        <v>-</v>
      </c>
      <c r="AE256" s="48" t="str">
        <f t="shared" si="26"/>
        <v>Escola Básica de Fonteleite, São Romão do Coronado, Trofa</v>
      </c>
      <c r="AF256" s="48" t="str">
        <f t="shared" si="26"/>
        <v>Escola Básica do Faralhão, Setúbal</v>
      </c>
      <c r="AG256" s="48" t="str">
        <f t="shared" si="26"/>
        <v>-</v>
      </c>
      <c r="AH256" s="48" t="str">
        <f t="shared" si="26"/>
        <v>-</v>
      </c>
      <c r="AI256" s="48" t="str">
        <f t="shared" si="26"/>
        <v>-</v>
      </c>
      <c r="AJ256" s="48" t="str">
        <f t="shared" si="26"/>
        <v>-</v>
      </c>
      <c r="AK256" s="48" t="str">
        <f t="shared" si="26"/>
        <v>-</v>
      </c>
    </row>
    <row r="257" spans="2:37" x14ac:dyDescent="0.3">
      <c r="B257" s="48" t="str">
        <f>D257&amp;COUNTIF($D$3:D257,D257)</f>
        <v>Entre Douro e Vouga128</v>
      </c>
      <c r="C257" t="s">
        <v>155</v>
      </c>
      <c r="D257" t="s">
        <v>121</v>
      </c>
      <c r="E257" t="s">
        <v>1320</v>
      </c>
      <c r="F257" t="s">
        <v>1321</v>
      </c>
      <c r="G257" t="s">
        <v>1322</v>
      </c>
      <c r="H257" t="s">
        <v>1323</v>
      </c>
      <c r="I257" s="50" t="s">
        <v>1324</v>
      </c>
      <c r="M257">
        <v>255</v>
      </c>
      <c r="N257" s="48" t="str">
        <f t="shared" si="28"/>
        <v>-</v>
      </c>
      <c r="O257" s="48" t="str">
        <f t="shared" si="27"/>
        <v>-</v>
      </c>
      <c r="P257" s="48" t="str">
        <f t="shared" si="27"/>
        <v>-</v>
      </c>
      <c r="Q257" s="48" t="str">
        <f t="shared" si="27"/>
        <v>-</v>
      </c>
      <c r="R257" s="48" t="str">
        <f t="shared" si="27"/>
        <v>-</v>
      </c>
      <c r="S257" s="48" t="str">
        <f t="shared" si="27"/>
        <v>-</v>
      </c>
      <c r="T257" s="48" t="str">
        <f t="shared" si="27"/>
        <v>Escola Básica Professor João de Meira, Guimarães</v>
      </c>
      <c r="U257" s="48" t="str">
        <f t="shared" si="27"/>
        <v>-</v>
      </c>
      <c r="V257" s="48" t="str">
        <f t="shared" si="27"/>
        <v>-</v>
      </c>
      <c r="W257" s="48" t="str">
        <f t="shared" si="29"/>
        <v>-</v>
      </c>
      <c r="X257" s="48" t="str">
        <f t="shared" si="29"/>
        <v>-</v>
      </c>
      <c r="Y257" s="48" t="str">
        <f t="shared" si="29"/>
        <v>-</v>
      </c>
      <c r="Z257" s="48" t="str">
        <f t="shared" si="29"/>
        <v>-</v>
      </c>
      <c r="AA257" s="48" t="str">
        <f t="shared" si="29"/>
        <v>-</v>
      </c>
      <c r="AB257" s="48" t="str">
        <f t="shared" si="29"/>
        <v>-</v>
      </c>
      <c r="AC257" s="48" t="str">
        <f t="shared" si="26"/>
        <v>-</v>
      </c>
      <c r="AD257" s="48" t="str">
        <f t="shared" si="26"/>
        <v>-</v>
      </c>
      <c r="AE257" s="48" t="str">
        <f t="shared" si="26"/>
        <v>Escola Básica n.º 2 de Cerro, Guidões, Trofa</v>
      </c>
      <c r="AF257" s="48" t="str">
        <f t="shared" si="26"/>
        <v>Escola Básica de Brejos do Clérigo, Setúbal</v>
      </c>
      <c r="AG257" s="48" t="str">
        <f t="shared" si="26"/>
        <v>-</v>
      </c>
      <c r="AH257" s="48" t="str">
        <f t="shared" si="26"/>
        <v>-</v>
      </c>
      <c r="AI257" s="48" t="str">
        <f t="shared" si="26"/>
        <v>-</v>
      </c>
      <c r="AJ257" s="48" t="str">
        <f t="shared" si="26"/>
        <v>-</v>
      </c>
      <c r="AK257" s="48" t="str">
        <f t="shared" si="26"/>
        <v>-</v>
      </c>
    </row>
    <row r="258" spans="2:37" x14ac:dyDescent="0.3">
      <c r="B258" s="48" t="str">
        <f>D258&amp;COUNTIF($D$3:D258,D258)</f>
        <v>Entre Douro e Vouga129</v>
      </c>
      <c r="C258" t="s">
        <v>155</v>
      </c>
      <c r="D258" t="s">
        <v>121</v>
      </c>
      <c r="E258" t="s">
        <v>1325</v>
      </c>
      <c r="F258" t="s">
        <v>1189</v>
      </c>
      <c r="G258" t="s">
        <v>1326</v>
      </c>
      <c r="H258" t="s">
        <v>1327</v>
      </c>
      <c r="I258" s="50" t="s">
        <v>1328</v>
      </c>
      <c r="M258">
        <v>256</v>
      </c>
      <c r="N258" s="48" t="str">
        <f t="shared" si="28"/>
        <v>-</v>
      </c>
      <c r="O258" s="48" t="str">
        <f t="shared" si="27"/>
        <v>-</v>
      </c>
      <c r="P258" s="48" t="str">
        <f t="shared" si="27"/>
        <v>-</v>
      </c>
      <c r="Q258" s="48" t="str">
        <f t="shared" si="27"/>
        <v>-</v>
      </c>
      <c r="R258" s="48" t="str">
        <f t="shared" si="27"/>
        <v>-</v>
      </c>
      <c r="S258" s="48" t="str">
        <f t="shared" si="27"/>
        <v>-</v>
      </c>
      <c r="T258" s="48" t="str">
        <f t="shared" si="27"/>
        <v>Escola Básica de Conde, Guimarães</v>
      </c>
      <c r="U258" s="48" t="str">
        <f t="shared" si="27"/>
        <v>-</v>
      </c>
      <c r="V258" s="48" t="str">
        <f t="shared" si="27"/>
        <v>-</v>
      </c>
      <c r="W258" s="48" t="str">
        <f t="shared" si="29"/>
        <v>-</v>
      </c>
      <c r="X258" s="48" t="str">
        <f t="shared" si="29"/>
        <v>-</v>
      </c>
      <c r="Y258" s="48" t="str">
        <f t="shared" si="29"/>
        <v>-</v>
      </c>
      <c r="Z258" s="48" t="str">
        <f t="shared" si="29"/>
        <v>-</v>
      </c>
      <c r="AA258" s="48" t="str">
        <f t="shared" si="29"/>
        <v>-</v>
      </c>
      <c r="AB258" s="48" t="str">
        <f t="shared" si="29"/>
        <v>-</v>
      </c>
      <c r="AC258" s="48" t="str">
        <f t="shared" si="26"/>
        <v>-</v>
      </c>
      <c r="AD258" s="48" t="str">
        <f t="shared" si="26"/>
        <v>-</v>
      </c>
      <c r="AE258" s="48" t="str">
        <f t="shared" si="26"/>
        <v>Escola Básica de Paranho, São Martinho do Bougado, Trofa</v>
      </c>
      <c r="AF258" s="48" t="str">
        <f t="shared" si="26"/>
        <v>Escola Básica de Gâmbia, Setúbal</v>
      </c>
      <c r="AG258" s="48" t="str">
        <f t="shared" si="26"/>
        <v>-</v>
      </c>
      <c r="AH258" s="48" t="str">
        <f t="shared" si="26"/>
        <v>-</v>
      </c>
      <c r="AI258" s="48" t="str">
        <f t="shared" si="26"/>
        <v>-</v>
      </c>
      <c r="AJ258" s="48" t="str">
        <f t="shared" si="26"/>
        <v>-</v>
      </c>
      <c r="AK258" s="48" t="str">
        <f t="shared" si="26"/>
        <v>-</v>
      </c>
    </row>
    <row r="259" spans="2:37" x14ac:dyDescent="0.3">
      <c r="B259" s="48" t="str">
        <f>D259&amp;COUNTIF($D$3:D259,D259)</f>
        <v>Aveiro128</v>
      </c>
      <c r="C259" t="s">
        <v>155</v>
      </c>
      <c r="D259" t="s">
        <v>117</v>
      </c>
      <c r="E259" t="s">
        <v>1329</v>
      </c>
      <c r="F259" t="s">
        <v>1330</v>
      </c>
      <c r="G259" t="s">
        <v>1331</v>
      </c>
      <c r="H259" t="s">
        <v>1332</v>
      </c>
      <c r="I259" s="50" t="s">
        <v>1333</v>
      </c>
      <c r="M259">
        <v>257</v>
      </c>
      <c r="N259" s="48" t="str">
        <f t="shared" si="28"/>
        <v>-</v>
      </c>
      <c r="O259" s="48" t="str">
        <f t="shared" si="27"/>
        <v>-</v>
      </c>
      <c r="P259" s="48" t="str">
        <f t="shared" si="27"/>
        <v>-</v>
      </c>
      <c r="Q259" s="48" t="str">
        <f t="shared" si="27"/>
        <v>-</v>
      </c>
      <c r="R259" s="48" t="str">
        <f t="shared" si="27"/>
        <v>-</v>
      </c>
      <c r="S259" s="48" t="str">
        <f t="shared" si="27"/>
        <v>-</v>
      </c>
      <c r="T259" s="48" t="str">
        <f t="shared" si="27"/>
        <v>Escola Básica Egas Moniz, Guimarães</v>
      </c>
      <c r="U259" s="48" t="str">
        <f t="shared" si="27"/>
        <v>-</v>
      </c>
      <c r="V259" s="48" t="str">
        <f t="shared" si="27"/>
        <v>-</v>
      </c>
      <c r="W259" s="48" t="str">
        <f t="shared" si="29"/>
        <v>-</v>
      </c>
      <c r="X259" s="48" t="str">
        <f t="shared" si="29"/>
        <v>-</v>
      </c>
      <c r="Y259" s="48" t="str">
        <f t="shared" si="29"/>
        <v>-</v>
      </c>
      <c r="Z259" s="48" t="str">
        <f t="shared" si="29"/>
        <v>-</v>
      </c>
      <c r="AA259" s="48" t="str">
        <f t="shared" si="29"/>
        <v>-</v>
      </c>
      <c r="AB259" s="48" t="str">
        <f t="shared" si="29"/>
        <v>-</v>
      </c>
      <c r="AC259" s="48" t="str">
        <f t="shared" si="26"/>
        <v>-</v>
      </c>
      <c r="AD259" s="48" t="str">
        <f t="shared" si="26"/>
        <v>-</v>
      </c>
      <c r="AE259" s="48" t="str">
        <f t="shared" si="26"/>
        <v>Escola Básica de Feira Nova, São Mamede Coronado, Trofa</v>
      </c>
      <c r="AF259" s="48" t="str">
        <f t="shared" si="26"/>
        <v>Escola Básica n.º 7 de Setúbal</v>
      </c>
      <c r="AG259" s="48" t="str">
        <f t="shared" si="26"/>
        <v>-</v>
      </c>
      <c r="AH259" s="48" t="str">
        <f t="shared" si="26"/>
        <v>-</v>
      </c>
      <c r="AI259" s="48" t="str">
        <f t="shared" si="26"/>
        <v>-</v>
      </c>
      <c r="AJ259" s="48" t="str">
        <f t="shared" si="26"/>
        <v>-</v>
      </c>
      <c r="AK259" s="48" t="str">
        <f t="shared" si="26"/>
        <v>-</v>
      </c>
    </row>
    <row r="260" spans="2:37" x14ac:dyDescent="0.3">
      <c r="B260" s="48" t="str">
        <f>D260&amp;COUNTIF($D$3:D260,D260)</f>
        <v>Aveiro129</v>
      </c>
      <c r="C260" t="s">
        <v>155</v>
      </c>
      <c r="D260" t="s">
        <v>117</v>
      </c>
      <c r="E260" t="s">
        <v>1334</v>
      </c>
      <c r="F260" t="s">
        <v>1335</v>
      </c>
      <c r="G260" t="s">
        <v>1336</v>
      </c>
      <c r="H260" t="s">
        <v>1337</v>
      </c>
      <c r="I260" s="50" t="s">
        <v>1338</v>
      </c>
      <c r="M260">
        <v>258</v>
      </c>
      <c r="N260" s="48" t="str">
        <f t="shared" si="28"/>
        <v>-</v>
      </c>
      <c r="O260" s="48" t="str">
        <f t="shared" si="27"/>
        <v>-</v>
      </c>
      <c r="P260" s="48" t="str">
        <f t="shared" si="27"/>
        <v>-</v>
      </c>
      <c r="Q260" s="48" t="str">
        <f t="shared" si="27"/>
        <v>-</v>
      </c>
      <c r="R260" s="48" t="str">
        <f t="shared" si="27"/>
        <v>-</v>
      </c>
      <c r="S260" s="48" t="str">
        <f t="shared" si="27"/>
        <v>-</v>
      </c>
      <c r="T260" s="48" t="str">
        <f t="shared" si="27"/>
        <v>Escola Básica de Igreja, Sande - São Martinho, Guimarães</v>
      </c>
      <c r="U260" s="48" t="str">
        <f t="shared" si="27"/>
        <v>-</v>
      </c>
      <c r="V260" s="48" t="str">
        <f t="shared" si="27"/>
        <v>-</v>
      </c>
      <c r="W260" s="48" t="str">
        <f t="shared" si="29"/>
        <v>-</v>
      </c>
      <c r="X260" s="48" t="str">
        <f t="shared" si="29"/>
        <v>-</v>
      </c>
      <c r="Y260" s="48" t="str">
        <f t="shared" si="29"/>
        <v>-</v>
      </c>
      <c r="Z260" s="48" t="str">
        <f t="shared" si="29"/>
        <v>-</v>
      </c>
      <c r="AA260" s="48" t="str">
        <f t="shared" si="29"/>
        <v>-</v>
      </c>
      <c r="AB260" s="48" t="str">
        <f t="shared" si="29"/>
        <v>-</v>
      </c>
      <c r="AC260" s="48" t="str">
        <f t="shared" si="26"/>
        <v>-</v>
      </c>
      <c r="AD260" s="48" t="str">
        <f t="shared" si="26"/>
        <v>-</v>
      </c>
      <c r="AE260" s="48" t="str">
        <f t="shared" si="26"/>
        <v>Escola Básica do Castro, Alvarelhos, Trofa</v>
      </c>
      <c r="AF260" s="48" t="str">
        <f t="shared" si="26"/>
        <v>Escola Secundária Sebastião da Gama, Setúbal</v>
      </c>
      <c r="AG260" s="48" t="str">
        <f t="shared" si="26"/>
        <v>-</v>
      </c>
      <c r="AH260" s="48" t="str">
        <f t="shared" si="26"/>
        <v>-</v>
      </c>
      <c r="AI260" s="48" t="str">
        <f t="shared" si="26"/>
        <v>-</v>
      </c>
      <c r="AJ260" s="48" t="str">
        <f t="shared" si="26"/>
        <v>-</v>
      </c>
      <c r="AK260" s="48" t="str">
        <f t="shared" si="26"/>
        <v>-</v>
      </c>
    </row>
    <row r="261" spans="2:37" x14ac:dyDescent="0.3">
      <c r="B261" s="48" t="str">
        <f>D261&amp;COUNTIF($D$3:D261,D261)</f>
        <v>Aveiro130</v>
      </c>
      <c r="C261" t="s">
        <v>155</v>
      </c>
      <c r="D261" t="s">
        <v>117</v>
      </c>
      <c r="E261" t="s">
        <v>1339</v>
      </c>
      <c r="F261" t="s">
        <v>1340</v>
      </c>
      <c r="G261" t="s">
        <v>1341</v>
      </c>
      <c r="H261" t="s">
        <v>1342</v>
      </c>
      <c r="I261" s="50" t="s">
        <v>1343</v>
      </c>
      <c r="M261">
        <v>259</v>
      </c>
      <c r="N261" s="48" t="str">
        <f t="shared" si="28"/>
        <v>-</v>
      </c>
      <c r="O261" s="48" t="str">
        <f t="shared" si="27"/>
        <v>-</v>
      </c>
      <c r="P261" s="48" t="str">
        <f t="shared" si="27"/>
        <v>-</v>
      </c>
      <c r="Q261" s="48" t="str">
        <f t="shared" si="27"/>
        <v>-</v>
      </c>
      <c r="R261" s="48" t="str">
        <f t="shared" si="27"/>
        <v>-</v>
      </c>
      <c r="S261" s="48" t="str">
        <f t="shared" si="27"/>
        <v>-</v>
      </c>
      <c r="T261" s="48" t="str">
        <f t="shared" si="27"/>
        <v>Escola Básica de Souto - Santa Maria, Guimarães</v>
      </c>
      <c r="U261" s="48" t="str">
        <f t="shared" si="27"/>
        <v>-</v>
      </c>
      <c r="V261" s="48" t="str">
        <f t="shared" si="27"/>
        <v>-</v>
      </c>
      <c r="W261" s="48" t="str">
        <f t="shared" si="29"/>
        <v>-</v>
      </c>
      <c r="X261" s="48" t="str">
        <f t="shared" si="29"/>
        <v>-</v>
      </c>
      <c r="Y261" s="48" t="str">
        <f t="shared" si="29"/>
        <v>-</v>
      </c>
      <c r="Z261" s="48" t="str">
        <f t="shared" si="29"/>
        <v>-</v>
      </c>
      <c r="AA261" s="48" t="str">
        <f t="shared" si="29"/>
        <v>-</v>
      </c>
      <c r="AB261" s="48" t="str">
        <f t="shared" si="29"/>
        <v>-</v>
      </c>
      <c r="AC261" s="48" t="str">
        <f t="shared" si="26"/>
        <v>-</v>
      </c>
      <c r="AD261" s="48" t="str">
        <f t="shared" si="26"/>
        <v>-</v>
      </c>
      <c r="AE261" s="48" t="str">
        <f t="shared" si="26"/>
        <v>Escola Básica de Quelha, Santo Tirso</v>
      </c>
      <c r="AF261" s="48" t="str">
        <f t="shared" si="26"/>
        <v>Escola Básica n.º 3 de Setúbal</v>
      </c>
      <c r="AG261" s="48" t="str">
        <f t="shared" si="26"/>
        <v>-</v>
      </c>
      <c r="AH261" s="48" t="str">
        <f t="shared" ref="AC261:AK310" si="30">IFERROR(INDEX($E$3:$E$5400,MATCH(AH$1&amp;$M261,$B$3:$B$5400,0)),"-")</f>
        <v>-</v>
      </c>
      <c r="AI261" s="48" t="str">
        <f t="shared" si="30"/>
        <v>-</v>
      </c>
      <c r="AJ261" s="48" t="str">
        <f t="shared" si="30"/>
        <v>-</v>
      </c>
      <c r="AK261" s="48" t="str">
        <f t="shared" si="30"/>
        <v>-</v>
      </c>
    </row>
    <row r="262" spans="2:37" x14ac:dyDescent="0.3">
      <c r="B262" s="48" t="str">
        <f>D262&amp;COUNTIF($D$3:D262,D262)</f>
        <v>Aveiro131</v>
      </c>
      <c r="C262" t="s">
        <v>155</v>
      </c>
      <c r="D262" t="s">
        <v>117</v>
      </c>
      <c r="E262" t="s">
        <v>1344</v>
      </c>
      <c r="F262" t="s">
        <v>1345</v>
      </c>
      <c r="G262" t="s">
        <v>1346</v>
      </c>
      <c r="H262" t="s">
        <v>1347</v>
      </c>
      <c r="I262" s="50" t="s">
        <v>1348</v>
      </c>
      <c r="M262">
        <v>260</v>
      </c>
      <c r="N262" s="48" t="str">
        <f t="shared" si="28"/>
        <v>-</v>
      </c>
      <c r="O262" s="48" t="str">
        <f t="shared" si="27"/>
        <v>-</v>
      </c>
      <c r="P262" s="48" t="str">
        <f t="shared" si="27"/>
        <v>-</v>
      </c>
      <c r="Q262" s="48" t="str">
        <f t="shared" si="27"/>
        <v>-</v>
      </c>
      <c r="R262" s="48" t="str">
        <f t="shared" si="27"/>
        <v>-</v>
      </c>
      <c r="S262" s="48" t="str">
        <f t="shared" si="27"/>
        <v>-</v>
      </c>
      <c r="T262" s="48" t="str">
        <f t="shared" si="27"/>
        <v>Escola Básica de Serzedo, Guimarães</v>
      </c>
      <c r="U262" s="48" t="str">
        <f t="shared" si="27"/>
        <v>-</v>
      </c>
      <c r="V262" s="48" t="str">
        <f t="shared" si="27"/>
        <v>-</v>
      </c>
      <c r="W262" s="48" t="str">
        <f t="shared" si="29"/>
        <v>-</v>
      </c>
      <c r="X262" s="48" t="str">
        <f t="shared" si="29"/>
        <v>-</v>
      </c>
      <c r="Y262" s="48" t="str">
        <f t="shared" si="29"/>
        <v>-</v>
      </c>
      <c r="Z262" s="48" t="str">
        <f t="shared" si="29"/>
        <v>-</v>
      </c>
      <c r="AA262" s="48" t="str">
        <f t="shared" si="29"/>
        <v>-</v>
      </c>
      <c r="AB262" s="48" t="str">
        <f t="shared" si="29"/>
        <v>-</v>
      </c>
      <c r="AC262" s="48" t="str">
        <f t="shared" si="30"/>
        <v>-</v>
      </c>
      <c r="AD262" s="48" t="str">
        <f t="shared" si="30"/>
        <v>-</v>
      </c>
      <c r="AE262" s="48" t="str">
        <f t="shared" si="30"/>
        <v>Escola Básica de Ramada, Lajinhas, Santo Tirso</v>
      </c>
      <c r="AF262" s="48" t="str">
        <f t="shared" si="30"/>
        <v>Escola Básica de Montalvão, Setúbal</v>
      </c>
      <c r="AG262" s="48" t="str">
        <f t="shared" si="30"/>
        <v>-</v>
      </c>
      <c r="AH262" s="48" t="str">
        <f t="shared" si="30"/>
        <v>-</v>
      </c>
      <c r="AI262" s="48" t="str">
        <f t="shared" si="30"/>
        <v>-</v>
      </c>
      <c r="AJ262" s="48" t="str">
        <f t="shared" si="30"/>
        <v>-</v>
      </c>
      <c r="AK262" s="48" t="str">
        <f t="shared" si="30"/>
        <v>-</v>
      </c>
    </row>
    <row r="263" spans="2:37" x14ac:dyDescent="0.3">
      <c r="B263" s="48" t="str">
        <f>D263&amp;COUNTIF($D$3:D263,D263)</f>
        <v>Aveiro132</v>
      </c>
      <c r="C263" t="s">
        <v>155</v>
      </c>
      <c r="D263" t="s">
        <v>117</v>
      </c>
      <c r="E263" t="s">
        <v>1349</v>
      </c>
      <c r="F263" t="s">
        <v>1345</v>
      </c>
      <c r="G263" t="s">
        <v>1350</v>
      </c>
      <c r="H263" t="s">
        <v>1351</v>
      </c>
      <c r="I263" s="50" t="s">
        <v>1352</v>
      </c>
      <c r="M263">
        <v>261</v>
      </c>
      <c r="N263" s="48" t="str">
        <f t="shared" si="28"/>
        <v>-</v>
      </c>
      <c r="O263" s="48" t="str">
        <f t="shared" si="27"/>
        <v>-</v>
      </c>
      <c r="P263" s="48" t="str">
        <f t="shared" si="27"/>
        <v>-</v>
      </c>
      <c r="Q263" s="48" t="str">
        <f t="shared" si="27"/>
        <v>-</v>
      </c>
      <c r="R263" s="48" t="str">
        <f t="shared" si="27"/>
        <v>-</v>
      </c>
      <c r="S263" s="48" t="str">
        <f t="shared" si="27"/>
        <v>-</v>
      </c>
      <c r="T263" s="48" t="str">
        <f t="shared" si="27"/>
        <v>Escola Básica de Vinha, Guimarães</v>
      </c>
      <c r="U263" s="48" t="str">
        <f t="shared" si="27"/>
        <v>-</v>
      </c>
      <c r="V263" s="48" t="str">
        <f t="shared" si="27"/>
        <v>-</v>
      </c>
      <c r="W263" s="48" t="str">
        <f t="shared" si="29"/>
        <v>-</v>
      </c>
      <c r="X263" s="48" t="str">
        <f t="shared" si="29"/>
        <v>-</v>
      </c>
      <c r="Y263" s="48" t="str">
        <f t="shared" si="29"/>
        <v>-</v>
      </c>
      <c r="Z263" s="48" t="str">
        <f t="shared" si="29"/>
        <v>-</v>
      </c>
      <c r="AA263" s="48" t="str">
        <f t="shared" si="29"/>
        <v>-</v>
      </c>
      <c r="AB263" s="48" t="str">
        <f t="shared" si="29"/>
        <v>-</v>
      </c>
      <c r="AC263" s="48" t="str">
        <f t="shared" si="30"/>
        <v>-</v>
      </c>
      <c r="AD263" s="48" t="str">
        <f t="shared" si="30"/>
        <v>-</v>
      </c>
      <c r="AE263" s="48" t="str">
        <f t="shared" si="30"/>
        <v>Escola Básica de Igreja, Lama, Santo Tirso</v>
      </c>
      <c r="AF263" s="48" t="str">
        <f t="shared" si="30"/>
        <v>Escola Básica dos Arcos, Setúbal</v>
      </c>
      <c r="AG263" s="48" t="str">
        <f t="shared" si="30"/>
        <v>-</v>
      </c>
      <c r="AH263" s="48" t="str">
        <f t="shared" si="30"/>
        <v>-</v>
      </c>
      <c r="AI263" s="48" t="str">
        <f t="shared" si="30"/>
        <v>-</v>
      </c>
      <c r="AJ263" s="48" t="str">
        <f t="shared" si="30"/>
        <v>-</v>
      </c>
      <c r="AK263" s="48" t="str">
        <f t="shared" si="30"/>
        <v>-</v>
      </c>
    </row>
    <row r="264" spans="2:37" x14ac:dyDescent="0.3">
      <c r="B264" s="48" t="str">
        <f>D264&amp;COUNTIF($D$3:D264,D264)</f>
        <v>Aveiro133</v>
      </c>
      <c r="C264" t="s">
        <v>155</v>
      </c>
      <c r="D264" t="s">
        <v>117</v>
      </c>
      <c r="E264" t="s">
        <v>1353</v>
      </c>
      <c r="F264" t="s">
        <v>1330</v>
      </c>
      <c r="G264" t="s">
        <v>1354</v>
      </c>
      <c r="H264" t="s">
        <v>1355</v>
      </c>
      <c r="I264" s="50" t="s">
        <v>1356</v>
      </c>
      <c r="M264">
        <v>262</v>
      </c>
      <c r="N264" s="48" t="str">
        <f t="shared" si="28"/>
        <v>-</v>
      </c>
      <c r="O264" s="48" t="str">
        <f t="shared" si="27"/>
        <v>-</v>
      </c>
      <c r="P264" s="48" t="str">
        <f t="shared" si="27"/>
        <v>-</v>
      </c>
      <c r="Q264" s="48" t="str">
        <f t="shared" si="27"/>
        <v>-</v>
      </c>
      <c r="R264" s="48" t="str">
        <f t="shared" si="27"/>
        <v>-</v>
      </c>
      <c r="S264" s="48" t="str">
        <f t="shared" si="27"/>
        <v>-</v>
      </c>
      <c r="T264" s="48" t="str">
        <f t="shared" si="27"/>
        <v>Escola Básica de Longos, Guimarães</v>
      </c>
      <c r="U264" s="48" t="str">
        <f t="shared" si="27"/>
        <v>-</v>
      </c>
      <c r="V264" s="48" t="str">
        <f t="shared" si="27"/>
        <v>-</v>
      </c>
      <c r="W264" s="48" t="str">
        <f t="shared" si="29"/>
        <v>-</v>
      </c>
      <c r="X264" s="48" t="str">
        <f t="shared" si="29"/>
        <v>-</v>
      </c>
      <c r="Y264" s="48" t="str">
        <f t="shared" si="29"/>
        <v>-</v>
      </c>
      <c r="Z264" s="48" t="str">
        <f t="shared" si="29"/>
        <v>-</v>
      </c>
      <c r="AA264" s="48" t="str">
        <f t="shared" si="29"/>
        <v>-</v>
      </c>
      <c r="AB264" s="48" t="str">
        <f t="shared" si="29"/>
        <v>-</v>
      </c>
      <c r="AC264" s="48" t="str">
        <f t="shared" si="30"/>
        <v>-</v>
      </c>
      <c r="AD264" s="48" t="str">
        <f t="shared" si="30"/>
        <v>-</v>
      </c>
      <c r="AE264" s="48" t="str">
        <f t="shared" si="30"/>
        <v>Escola Básica de Paradela, Trofa</v>
      </c>
      <c r="AF264" s="48" t="str">
        <f t="shared" si="30"/>
        <v>Escola Básica de Setúbal</v>
      </c>
      <c r="AG264" s="48" t="str">
        <f t="shared" si="30"/>
        <v>-</v>
      </c>
      <c r="AH264" s="48" t="str">
        <f t="shared" si="30"/>
        <v>-</v>
      </c>
      <c r="AI264" s="48" t="str">
        <f t="shared" si="30"/>
        <v>-</v>
      </c>
      <c r="AJ264" s="48" t="str">
        <f t="shared" si="30"/>
        <v>-</v>
      </c>
      <c r="AK264" s="48" t="str">
        <f t="shared" si="30"/>
        <v>-</v>
      </c>
    </row>
    <row r="265" spans="2:37" x14ac:dyDescent="0.3">
      <c r="B265" s="48" t="str">
        <f>D265&amp;COUNTIF($D$3:D265,D265)</f>
        <v>Aveiro134</v>
      </c>
      <c r="C265" t="s">
        <v>155</v>
      </c>
      <c r="D265" t="s">
        <v>117</v>
      </c>
      <c r="E265" t="s">
        <v>1357</v>
      </c>
      <c r="F265" t="s">
        <v>1330</v>
      </c>
      <c r="G265" t="s">
        <v>1358</v>
      </c>
      <c r="H265" t="s">
        <v>1359</v>
      </c>
      <c r="I265" s="50" t="s">
        <v>1360</v>
      </c>
      <c r="M265">
        <v>263</v>
      </c>
      <c r="N265" s="48" t="str">
        <f t="shared" si="28"/>
        <v>-</v>
      </c>
      <c r="O265" s="48" t="str">
        <f t="shared" si="27"/>
        <v>-</v>
      </c>
      <c r="P265" s="48" t="str">
        <f t="shared" si="27"/>
        <v>-</v>
      </c>
      <c r="Q265" s="48" t="str">
        <f t="shared" si="27"/>
        <v>-</v>
      </c>
      <c r="R265" s="48" t="str">
        <f t="shared" si="27"/>
        <v>-</v>
      </c>
      <c r="S265" s="48" t="str">
        <f t="shared" si="27"/>
        <v>-</v>
      </c>
      <c r="T265" s="48" t="str">
        <f t="shared" si="27"/>
        <v>Escola Básica do Serrado, Briteiros - Santa Leocádia, Guimarães</v>
      </c>
      <c r="U265" s="48" t="str">
        <f t="shared" si="27"/>
        <v>-</v>
      </c>
      <c r="V265" s="48" t="str">
        <f t="shared" si="27"/>
        <v>-</v>
      </c>
      <c r="W265" s="48" t="str">
        <f t="shared" si="29"/>
        <v>-</v>
      </c>
      <c r="X265" s="48" t="str">
        <f t="shared" si="29"/>
        <v>-</v>
      </c>
      <c r="Y265" s="48" t="str">
        <f t="shared" si="29"/>
        <v>-</v>
      </c>
      <c r="Z265" s="48" t="str">
        <f t="shared" si="29"/>
        <v>-</v>
      </c>
      <c r="AA265" s="48" t="str">
        <f t="shared" si="29"/>
        <v>-</v>
      </c>
      <c r="AB265" s="48" t="str">
        <f t="shared" si="29"/>
        <v>-</v>
      </c>
      <c r="AC265" s="48" t="str">
        <f t="shared" si="30"/>
        <v>-</v>
      </c>
      <c r="AD265" s="48" t="str">
        <f t="shared" si="30"/>
        <v>-</v>
      </c>
      <c r="AE265" s="48" t="str">
        <f t="shared" si="30"/>
        <v>Escola Básica n.º 1 de Giesta, Alvarelhos, Trofa</v>
      </c>
      <c r="AF265" s="48" t="str">
        <f t="shared" si="30"/>
        <v>Escola Básica de Azeda, Setúbal</v>
      </c>
      <c r="AG265" s="48" t="str">
        <f t="shared" si="30"/>
        <v>-</v>
      </c>
      <c r="AH265" s="48" t="str">
        <f t="shared" si="30"/>
        <v>-</v>
      </c>
      <c r="AI265" s="48" t="str">
        <f t="shared" si="30"/>
        <v>-</v>
      </c>
      <c r="AJ265" s="48" t="str">
        <f t="shared" si="30"/>
        <v>-</v>
      </c>
      <c r="AK265" s="48" t="str">
        <f t="shared" si="30"/>
        <v>-</v>
      </c>
    </row>
    <row r="266" spans="2:37" x14ac:dyDescent="0.3">
      <c r="B266" s="48" t="str">
        <f>D266&amp;COUNTIF($D$3:D266,D266)</f>
        <v>Aveiro135</v>
      </c>
      <c r="C266" t="s">
        <v>155</v>
      </c>
      <c r="D266" t="s">
        <v>117</v>
      </c>
      <c r="E266" t="s">
        <v>1361</v>
      </c>
      <c r="F266" t="s">
        <v>1330</v>
      </c>
      <c r="G266" t="s">
        <v>1362</v>
      </c>
      <c r="H266" t="s">
        <v>1363</v>
      </c>
      <c r="I266" s="50" t="s">
        <v>1364</v>
      </c>
      <c r="M266">
        <v>264</v>
      </c>
      <c r="N266" s="48" t="str">
        <f t="shared" si="28"/>
        <v>-</v>
      </c>
      <c r="O266" s="48" t="str">
        <f t="shared" si="27"/>
        <v>-</v>
      </c>
      <c r="P266" s="48" t="str">
        <f t="shared" si="27"/>
        <v>-</v>
      </c>
      <c r="Q266" s="48" t="str">
        <f t="shared" si="27"/>
        <v>-</v>
      </c>
      <c r="R266" s="48" t="str">
        <f t="shared" si="27"/>
        <v>-</v>
      </c>
      <c r="S266" s="48" t="str">
        <f t="shared" si="27"/>
        <v>-</v>
      </c>
      <c r="T266" s="48" t="str">
        <f t="shared" si="27"/>
        <v>Escola Básica de Selho - São Cristóvão, Guimarães</v>
      </c>
      <c r="U266" s="48" t="str">
        <f t="shared" si="27"/>
        <v>-</v>
      </c>
      <c r="V266" s="48" t="str">
        <f t="shared" si="27"/>
        <v>-</v>
      </c>
      <c r="W266" s="48" t="str">
        <f t="shared" si="29"/>
        <v>-</v>
      </c>
      <c r="X266" s="48" t="str">
        <f t="shared" si="29"/>
        <v>-</v>
      </c>
      <c r="Y266" s="48" t="str">
        <f t="shared" si="29"/>
        <v>-</v>
      </c>
      <c r="Z266" s="48" t="str">
        <f t="shared" si="29"/>
        <v>-</v>
      </c>
      <c r="AA266" s="48" t="str">
        <f t="shared" si="29"/>
        <v>-</v>
      </c>
      <c r="AB266" s="48" t="str">
        <f t="shared" si="29"/>
        <v>-</v>
      </c>
      <c r="AC266" s="48" t="str">
        <f t="shared" si="30"/>
        <v>-</v>
      </c>
      <c r="AD266" s="48" t="str">
        <f t="shared" si="30"/>
        <v>-</v>
      </c>
      <c r="AE266" s="48" t="str">
        <f t="shared" si="30"/>
        <v>Escola Básica de Vila, Trofa</v>
      </c>
      <c r="AF266" s="48" t="str">
        <f t="shared" si="30"/>
        <v>Escola Básica n.º 8 de Setúbal</v>
      </c>
      <c r="AG266" s="48" t="str">
        <f t="shared" si="30"/>
        <v>-</v>
      </c>
      <c r="AH266" s="48" t="str">
        <f t="shared" si="30"/>
        <v>-</v>
      </c>
      <c r="AI266" s="48" t="str">
        <f t="shared" si="30"/>
        <v>-</v>
      </c>
      <c r="AJ266" s="48" t="str">
        <f t="shared" si="30"/>
        <v>-</v>
      </c>
      <c r="AK266" s="48" t="str">
        <f t="shared" si="30"/>
        <v>-</v>
      </c>
    </row>
    <row r="267" spans="2:37" x14ac:dyDescent="0.3">
      <c r="B267" s="48" t="str">
        <f>D267&amp;COUNTIF($D$3:D267,D267)</f>
        <v>Aveiro136</v>
      </c>
      <c r="C267" t="s">
        <v>155</v>
      </c>
      <c r="D267" t="s">
        <v>117</v>
      </c>
      <c r="E267" t="s">
        <v>1365</v>
      </c>
      <c r="F267" t="s">
        <v>1345</v>
      </c>
      <c r="G267" t="s">
        <v>1366</v>
      </c>
      <c r="H267" t="s">
        <v>1367</v>
      </c>
      <c r="I267" s="50" t="s">
        <v>1368</v>
      </c>
      <c r="M267">
        <v>265</v>
      </c>
      <c r="N267" s="48" t="str">
        <f t="shared" si="28"/>
        <v>-</v>
      </c>
      <c r="O267" s="48" t="str">
        <f t="shared" si="27"/>
        <v>-</v>
      </c>
      <c r="P267" s="48" t="str">
        <f t="shared" si="27"/>
        <v>-</v>
      </c>
      <c r="Q267" s="48" t="str">
        <f t="shared" si="27"/>
        <v>-</v>
      </c>
      <c r="R267" s="48" t="str">
        <f t="shared" si="27"/>
        <v>-</v>
      </c>
      <c r="S267" s="48" t="str">
        <f t="shared" si="27"/>
        <v>-</v>
      </c>
      <c r="T267" s="48" t="str">
        <f t="shared" si="27"/>
        <v>Escola Básica e Secundária Santos Simões, Guimarães</v>
      </c>
      <c r="U267" s="48" t="str">
        <f t="shared" si="27"/>
        <v>-</v>
      </c>
      <c r="V267" s="48" t="str">
        <f t="shared" si="27"/>
        <v>-</v>
      </c>
      <c r="W267" s="48" t="str">
        <f t="shared" si="29"/>
        <v>-</v>
      </c>
      <c r="X267" s="48" t="str">
        <f t="shared" si="29"/>
        <v>-</v>
      </c>
      <c r="Y267" s="48" t="str">
        <f t="shared" si="29"/>
        <v>-</v>
      </c>
      <c r="Z267" s="48" t="str">
        <f t="shared" si="29"/>
        <v>-</v>
      </c>
      <c r="AA267" s="48" t="str">
        <f t="shared" si="29"/>
        <v>-</v>
      </c>
      <c r="AB267" s="48" t="str">
        <f t="shared" si="29"/>
        <v>-</v>
      </c>
      <c r="AC267" s="48" t="str">
        <f t="shared" si="30"/>
        <v>-</v>
      </c>
      <c r="AD267" s="48" t="str">
        <f t="shared" si="30"/>
        <v>-</v>
      </c>
      <c r="AE267" s="48" t="str">
        <f t="shared" si="30"/>
        <v>Escola Básica de Cabanas, Santo Tirso</v>
      </c>
      <c r="AF267" s="48" t="str">
        <f t="shared" si="30"/>
        <v>Escola Básica do Viso, Setúbal</v>
      </c>
      <c r="AG267" s="48" t="str">
        <f t="shared" si="30"/>
        <v>-</v>
      </c>
      <c r="AH267" s="48" t="str">
        <f t="shared" si="30"/>
        <v>-</v>
      </c>
      <c r="AI267" s="48" t="str">
        <f t="shared" si="30"/>
        <v>-</v>
      </c>
      <c r="AJ267" s="48" t="str">
        <f t="shared" si="30"/>
        <v>-</v>
      </c>
      <c r="AK267" s="48" t="str">
        <f t="shared" si="30"/>
        <v>-</v>
      </c>
    </row>
    <row r="268" spans="2:37" x14ac:dyDescent="0.3">
      <c r="B268" s="48" t="str">
        <f>D268&amp;COUNTIF($D$3:D268,D268)</f>
        <v>Aveiro137</v>
      </c>
      <c r="C268" t="s">
        <v>155</v>
      </c>
      <c r="D268" t="s">
        <v>117</v>
      </c>
      <c r="E268" t="s">
        <v>1369</v>
      </c>
      <c r="F268" t="s">
        <v>1370</v>
      </c>
      <c r="G268" t="s">
        <v>1371</v>
      </c>
      <c r="H268" t="s">
        <v>1372</v>
      </c>
      <c r="I268" s="50" t="s">
        <v>1373</v>
      </c>
      <c r="M268">
        <v>266</v>
      </c>
      <c r="N268" s="48" t="str">
        <f t="shared" si="28"/>
        <v>-</v>
      </c>
      <c r="O268" s="48" t="str">
        <f t="shared" si="27"/>
        <v>-</v>
      </c>
      <c r="P268" s="48" t="str">
        <f t="shared" si="27"/>
        <v>-</v>
      </c>
      <c r="Q268" s="48" t="str">
        <f t="shared" si="27"/>
        <v>-</v>
      </c>
      <c r="R268" s="48" t="str">
        <f t="shared" si="27"/>
        <v>-</v>
      </c>
      <c r="S268" s="48" t="str">
        <f t="shared" si="27"/>
        <v>-</v>
      </c>
      <c r="T268" s="48" t="str">
        <f t="shared" si="27"/>
        <v>Escola Básica de Agrolongo, Guimarães</v>
      </c>
      <c r="U268" s="48" t="str">
        <f t="shared" si="27"/>
        <v>-</v>
      </c>
      <c r="V268" s="48" t="str">
        <f t="shared" si="27"/>
        <v>-</v>
      </c>
      <c r="W268" s="48" t="str">
        <f t="shared" si="29"/>
        <v>-</v>
      </c>
      <c r="X268" s="48" t="str">
        <f t="shared" si="29"/>
        <v>-</v>
      </c>
      <c r="Y268" s="48" t="str">
        <f t="shared" si="29"/>
        <v>-</v>
      </c>
      <c r="Z268" s="48" t="str">
        <f t="shared" si="29"/>
        <v>-</v>
      </c>
      <c r="AA268" s="48" t="str">
        <f t="shared" si="29"/>
        <v>-</v>
      </c>
      <c r="AB268" s="48" t="str">
        <f t="shared" si="29"/>
        <v>-</v>
      </c>
      <c r="AC268" s="48" t="str">
        <f t="shared" si="30"/>
        <v>-</v>
      </c>
      <c r="AD268" s="48" t="str">
        <f t="shared" si="30"/>
        <v>-</v>
      </c>
      <c r="AE268" s="48" t="str">
        <f t="shared" si="30"/>
        <v>Escola Básica de Campinhos, Agrela, Santo Tirso</v>
      </c>
      <c r="AF268" s="48" t="str">
        <f t="shared" si="30"/>
        <v>Escola Básica do Alto da Guerra, Setúbal</v>
      </c>
      <c r="AG268" s="48" t="str">
        <f t="shared" si="30"/>
        <v>-</v>
      </c>
      <c r="AH268" s="48" t="str">
        <f t="shared" si="30"/>
        <v>-</v>
      </c>
      <c r="AI268" s="48" t="str">
        <f t="shared" si="30"/>
        <v>-</v>
      </c>
      <c r="AJ268" s="48" t="str">
        <f t="shared" si="30"/>
        <v>-</v>
      </c>
      <c r="AK268" s="48" t="str">
        <f t="shared" si="30"/>
        <v>-</v>
      </c>
    </row>
    <row r="269" spans="2:37" x14ac:dyDescent="0.3">
      <c r="B269" s="48" t="str">
        <f>D269&amp;COUNTIF($D$3:D269,D269)</f>
        <v>Aveiro138</v>
      </c>
      <c r="C269" t="s">
        <v>155</v>
      </c>
      <c r="D269" t="s">
        <v>117</v>
      </c>
      <c r="E269" t="s">
        <v>1374</v>
      </c>
      <c r="F269" t="s">
        <v>1375</v>
      </c>
      <c r="G269" t="s">
        <v>1376</v>
      </c>
      <c r="H269" t="s">
        <v>1377</v>
      </c>
      <c r="I269" s="50" t="s">
        <v>1378</v>
      </c>
      <c r="M269">
        <v>267</v>
      </c>
      <c r="N269" s="48" t="str">
        <f t="shared" si="28"/>
        <v>-</v>
      </c>
      <c r="O269" s="48" t="str">
        <f t="shared" si="28"/>
        <v>-</v>
      </c>
      <c r="P269" s="48" t="str">
        <f t="shared" si="28"/>
        <v>-</v>
      </c>
      <c r="Q269" s="48" t="str">
        <f t="shared" si="28"/>
        <v>-</v>
      </c>
      <c r="R269" s="48" t="str">
        <f t="shared" si="28"/>
        <v>-</v>
      </c>
      <c r="S269" s="48" t="str">
        <f t="shared" si="28"/>
        <v>-</v>
      </c>
      <c r="T269" s="48" t="str">
        <f t="shared" si="28"/>
        <v>Escola Básica de Carreiro, Guimarães</v>
      </c>
      <c r="U269" s="48" t="str">
        <f t="shared" si="28"/>
        <v>-</v>
      </c>
      <c r="V269" s="48" t="str">
        <f t="shared" si="28"/>
        <v>-</v>
      </c>
      <c r="W269" s="48" t="str">
        <f t="shared" si="29"/>
        <v>-</v>
      </c>
      <c r="X269" s="48" t="str">
        <f t="shared" si="29"/>
        <v>-</v>
      </c>
      <c r="Y269" s="48" t="str">
        <f t="shared" si="29"/>
        <v>-</v>
      </c>
      <c r="Z269" s="48" t="str">
        <f t="shared" si="29"/>
        <v>-</v>
      </c>
      <c r="AA269" s="48" t="str">
        <f t="shared" si="29"/>
        <v>-</v>
      </c>
      <c r="AB269" s="48" t="str">
        <f t="shared" si="29"/>
        <v>-</v>
      </c>
      <c r="AC269" s="48" t="str">
        <f t="shared" si="30"/>
        <v>-</v>
      </c>
      <c r="AD269" s="48" t="str">
        <f t="shared" si="30"/>
        <v>-</v>
      </c>
      <c r="AE269" s="48" t="str">
        <f t="shared" si="30"/>
        <v>Escola Básica de Esprela, São Martinho de Bougado, Trofa</v>
      </c>
      <c r="AF269" s="48" t="str">
        <f t="shared" si="30"/>
        <v>Escola Básica de Vila Fresca de Azeitão, Setúbal</v>
      </c>
      <c r="AG269" s="48" t="str">
        <f t="shared" si="30"/>
        <v>-</v>
      </c>
      <c r="AH269" s="48" t="str">
        <f t="shared" si="30"/>
        <v>-</v>
      </c>
      <c r="AI269" s="48" t="str">
        <f t="shared" si="30"/>
        <v>-</v>
      </c>
      <c r="AJ269" s="48" t="str">
        <f t="shared" si="30"/>
        <v>-</v>
      </c>
      <c r="AK269" s="48" t="str">
        <f t="shared" si="30"/>
        <v>-</v>
      </c>
    </row>
    <row r="270" spans="2:37" x14ac:dyDescent="0.3">
      <c r="B270" s="48" t="str">
        <f>D270&amp;COUNTIF($D$3:D270,D270)</f>
        <v>Aveiro139</v>
      </c>
      <c r="C270" t="s">
        <v>155</v>
      </c>
      <c r="D270" t="s">
        <v>117</v>
      </c>
      <c r="E270" t="s">
        <v>1379</v>
      </c>
      <c r="F270" t="s">
        <v>1380</v>
      </c>
      <c r="G270" t="s">
        <v>1381</v>
      </c>
      <c r="H270" t="s">
        <v>1382</v>
      </c>
      <c r="I270" s="50" t="s">
        <v>1383</v>
      </c>
      <c r="M270">
        <v>268</v>
      </c>
      <c r="N270" s="48" t="str">
        <f t="shared" si="28"/>
        <v>-</v>
      </c>
      <c r="O270" s="48" t="str">
        <f t="shared" si="28"/>
        <v>-</v>
      </c>
      <c r="P270" s="48" t="str">
        <f t="shared" si="28"/>
        <v>-</v>
      </c>
      <c r="Q270" s="48" t="str">
        <f t="shared" si="28"/>
        <v>-</v>
      </c>
      <c r="R270" s="48" t="str">
        <f t="shared" si="28"/>
        <v>-</v>
      </c>
      <c r="S270" s="48" t="str">
        <f t="shared" si="28"/>
        <v>-</v>
      </c>
      <c r="T270" s="48" t="str">
        <f t="shared" si="28"/>
        <v>Escola Básica de Silvares, Guimarães</v>
      </c>
      <c r="U270" s="48" t="str">
        <f t="shared" si="28"/>
        <v>-</v>
      </c>
      <c r="V270" s="48" t="str">
        <f t="shared" si="28"/>
        <v>-</v>
      </c>
      <c r="W270" s="48" t="str">
        <f t="shared" si="29"/>
        <v>-</v>
      </c>
      <c r="X270" s="48" t="str">
        <f t="shared" si="29"/>
        <v>-</v>
      </c>
      <c r="Y270" s="48" t="str">
        <f t="shared" si="29"/>
        <v>-</v>
      </c>
      <c r="Z270" s="48" t="str">
        <f t="shared" si="29"/>
        <v>-</v>
      </c>
      <c r="AA270" s="48" t="str">
        <f t="shared" si="29"/>
        <v>-</v>
      </c>
      <c r="AB270" s="48" t="str">
        <f t="shared" si="29"/>
        <v>-</v>
      </c>
      <c r="AC270" s="48" t="str">
        <f t="shared" si="30"/>
        <v>-</v>
      </c>
      <c r="AD270" s="48" t="str">
        <f t="shared" si="30"/>
        <v>-</v>
      </c>
      <c r="AE270" s="48" t="str">
        <f t="shared" si="30"/>
        <v>Escola Básica de Estação, Muro, Trofa</v>
      </c>
      <c r="AF270" s="48" t="str">
        <f t="shared" si="30"/>
        <v>Escola Básica e Secundária Ordem de Sant´Iago, Setúbal</v>
      </c>
      <c r="AG270" s="48" t="str">
        <f t="shared" si="30"/>
        <v>-</v>
      </c>
      <c r="AH270" s="48" t="str">
        <f t="shared" si="30"/>
        <v>-</v>
      </c>
      <c r="AI270" s="48" t="str">
        <f t="shared" si="30"/>
        <v>-</v>
      </c>
      <c r="AJ270" s="48" t="str">
        <f t="shared" si="30"/>
        <v>-</v>
      </c>
      <c r="AK270" s="48" t="str">
        <f t="shared" si="30"/>
        <v>-</v>
      </c>
    </row>
    <row r="271" spans="2:37" x14ac:dyDescent="0.3">
      <c r="B271" s="48" t="str">
        <f>D271&amp;COUNTIF($D$3:D271,D271)</f>
        <v>Aveiro140</v>
      </c>
      <c r="C271" t="s">
        <v>155</v>
      </c>
      <c r="D271" t="s">
        <v>117</v>
      </c>
      <c r="E271" t="s">
        <v>1384</v>
      </c>
      <c r="F271" t="s">
        <v>1385</v>
      </c>
      <c r="G271" t="s">
        <v>1386</v>
      </c>
      <c r="H271" t="s">
        <v>1387</v>
      </c>
      <c r="I271" s="50" t="s">
        <v>1388</v>
      </c>
      <c r="M271">
        <v>269</v>
      </c>
      <c r="N271" s="48" t="str">
        <f t="shared" si="28"/>
        <v>-</v>
      </c>
      <c r="O271" s="48" t="str">
        <f t="shared" si="28"/>
        <v>-</v>
      </c>
      <c r="P271" s="48" t="str">
        <f t="shared" si="28"/>
        <v>-</v>
      </c>
      <c r="Q271" s="48" t="str">
        <f t="shared" si="28"/>
        <v>-</v>
      </c>
      <c r="R271" s="48" t="str">
        <f t="shared" si="28"/>
        <v>-</v>
      </c>
      <c r="S271" s="48" t="str">
        <f t="shared" si="28"/>
        <v>-</v>
      </c>
      <c r="T271" s="48" t="str">
        <f t="shared" si="28"/>
        <v>Escola Básica de Mosteiro, Guimarães</v>
      </c>
      <c r="U271" s="48" t="str">
        <f t="shared" si="28"/>
        <v>-</v>
      </c>
      <c r="V271" s="48" t="str">
        <f t="shared" si="28"/>
        <v>-</v>
      </c>
      <c r="W271" s="48" t="str">
        <f t="shared" si="29"/>
        <v>-</v>
      </c>
      <c r="X271" s="48" t="str">
        <f t="shared" si="29"/>
        <v>-</v>
      </c>
      <c r="Y271" s="48" t="str">
        <f t="shared" si="29"/>
        <v>-</v>
      </c>
      <c r="Z271" s="48" t="str">
        <f t="shared" si="29"/>
        <v>-</v>
      </c>
      <c r="AA271" s="48" t="str">
        <f t="shared" si="29"/>
        <v>-</v>
      </c>
      <c r="AB271" s="48" t="str">
        <f t="shared" si="29"/>
        <v>-</v>
      </c>
      <c r="AC271" s="48" t="str">
        <f t="shared" si="30"/>
        <v>-</v>
      </c>
      <c r="AD271" s="48" t="str">
        <f t="shared" si="30"/>
        <v>-</v>
      </c>
      <c r="AE271" s="48" t="str">
        <f t="shared" si="30"/>
        <v>Escola Secundária da Trofa</v>
      </c>
      <c r="AF271" s="48" t="str">
        <f t="shared" si="30"/>
        <v>Escola Básica n.º 1 do Faralhão, Setúbal</v>
      </c>
      <c r="AG271" s="48" t="str">
        <f t="shared" si="30"/>
        <v>-</v>
      </c>
      <c r="AH271" s="48" t="str">
        <f t="shared" si="30"/>
        <v>-</v>
      </c>
      <c r="AI271" s="48" t="str">
        <f t="shared" si="30"/>
        <v>-</v>
      </c>
      <c r="AJ271" s="48" t="str">
        <f t="shared" si="30"/>
        <v>-</v>
      </c>
      <c r="AK271" s="48" t="str">
        <f t="shared" si="30"/>
        <v>-</v>
      </c>
    </row>
    <row r="272" spans="2:37" x14ac:dyDescent="0.3">
      <c r="B272" s="48" t="str">
        <f>D272&amp;COUNTIF($D$3:D272,D272)</f>
        <v>Aveiro141</v>
      </c>
      <c r="C272" t="s">
        <v>155</v>
      </c>
      <c r="D272" t="s">
        <v>117</v>
      </c>
      <c r="E272" t="s">
        <v>1389</v>
      </c>
      <c r="F272" t="s">
        <v>1390</v>
      </c>
      <c r="G272" t="s">
        <v>1391</v>
      </c>
      <c r="H272" t="s">
        <v>1392</v>
      </c>
      <c r="I272" s="50" t="s">
        <v>1393</v>
      </c>
      <c r="M272">
        <v>270</v>
      </c>
      <c r="N272" s="48" t="str">
        <f t="shared" si="28"/>
        <v>-</v>
      </c>
      <c r="O272" s="48" t="str">
        <f t="shared" si="28"/>
        <v>-</v>
      </c>
      <c r="P272" s="48" t="str">
        <f t="shared" si="28"/>
        <v>-</v>
      </c>
      <c r="Q272" s="48" t="str">
        <f t="shared" si="28"/>
        <v>-</v>
      </c>
      <c r="R272" s="48" t="str">
        <f t="shared" si="28"/>
        <v>-</v>
      </c>
      <c r="S272" s="48" t="str">
        <f t="shared" si="28"/>
        <v>-</v>
      </c>
      <c r="T272" s="48" t="str">
        <f t="shared" si="28"/>
        <v>Escola Básica de Eirinha, Serzedelo, Guimarães</v>
      </c>
      <c r="U272" s="48" t="str">
        <f t="shared" si="28"/>
        <v>-</v>
      </c>
      <c r="V272" s="48" t="str">
        <f t="shared" si="28"/>
        <v>-</v>
      </c>
      <c r="W272" s="48" t="str">
        <f t="shared" si="29"/>
        <v>-</v>
      </c>
      <c r="X272" s="48" t="str">
        <f t="shared" si="29"/>
        <v>-</v>
      </c>
      <c r="Y272" s="48" t="str">
        <f t="shared" si="29"/>
        <v>-</v>
      </c>
      <c r="Z272" s="48" t="str">
        <f t="shared" si="29"/>
        <v>-</v>
      </c>
      <c r="AA272" s="48" t="str">
        <f t="shared" si="29"/>
        <v>-</v>
      </c>
      <c r="AB272" s="48" t="str">
        <f t="shared" si="29"/>
        <v>-</v>
      </c>
      <c r="AC272" s="48" t="str">
        <f t="shared" si="30"/>
        <v>-</v>
      </c>
      <c r="AD272" s="48" t="str">
        <f t="shared" si="30"/>
        <v>-</v>
      </c>
      <c r="AE272" s="48" t="str">
        <f t="shared" si="30"/>
        <v>Escola Básica de Lagoa, Santiago de Bougado, Trofa</v>
      </c>
      <c r="AF272" s="48" t="str">
        <f t="shared" si="30"/>
        <v>Escola Básica n.º 5 de Setúbal</v>
      </c>
      <c r="AG272" s="48" t="str">
        <f t="shared" si="30"/>
        <v>-</v>
      </c>
      <c r="AH272" s="48" t="str">
        <f t="shared" si="30"/>
        <v>-</v>
      </c>
      <c r="AI272" s="48" t="str">
        <f t="shared" si="30"/>
        <v>-</v>
      </c>
      <c r="AJ272" s="48" t="str">
        <f t="shared" si="30"/>
        <v>-</v>
      </c>
      <c r="AK272" s="48" t="str">
        <f t="shared" si="30"/>
        <v>-</v>
      </c>
    </row>
    <row r="273" spans="2:37" x14ac:dyDescent="0.3">
      <c r="B273" s="48" t="str">
        <f>D273&amp;COUNTIF($D$3:D273,D273)</f>
        <v>Aveiro142</v>
      </c>
      <c r="C273" t="s">
        <v>155</v>
      </c>
      <c r="D273" t="s">
        <v>117</v>
      </c>
      <c r="E273" t="s">
        <v>1394</v>
      </c>
      <c r="F273" t="s">
        <v>1395</v>
      </c>
      <c r="G273" t="s">
        <v>1396</v>
      </c>
      <c r="H273" t="s">
        <v>1397</v>
      </c>
      <c r="I273" s="50" t="s">
        <v>1398</v>
      </c>
      <c r="M273">
        <v>271</v>
      </c>
      <c r="N273" s="48" t="str">
        <f t="shared" si="28"/>
        <v>-</v>
      </c>
      <c r="O273" s="48" t="str">
        <f t="shared" si="28"/>
        <v>-</v>
      </c>
      <c r="P273" s="48" t="str">
        <f t="shared" si="28"/>
        <v>-</v>
      </c>
      <c r="Q273" s="48" t="str">
        <f t="shared" si="28"/>
        <v>-</v>
      </c>
      <c r="R273" s="48" t="str">
        <f t="shared" si="28"/>
        <v>-</v>
      </c>
      <c r="S273" s="48" t="str">
        <f t="shared" si="28"/>
        <v>-</v>
      </c>
      <c r="T273" s="48" t="str">
        <f t="shared" si="28"/>
        <v>Escola Básica de Motelo, Guimarães</v>
      </c>
      <c r="U273" s="48" t="str">
        <f t="shared" si="28"/>
        <v>-</v>
      </c>
      <c r="V273" s="48" t="str">
        <f t="shared" si="28"/>
        <v>-</v>
      </c>
      <c r="W273" s="48" t="str">
        <f t="shared" si="29"/>
        <v>-</v>
      </c>
      <c r="X273" s="48" t="str">
        <f t="shared" si="29"/>
        <v>-</v>
      </c>
      <c r="Y273" s="48" t="str">
        <f t="shared" si="29"/>
        <v>-</v>
      </c>
      <c r="Z273" s="48" t="str">
        <f t="shared" si="29"/>
        <v>-</v>
      </c>
      <c r="AA273" s="48" t="str">
        <f t="shared" si="29"/>
        <v>-</v>
      </c>
      <c r="AB273" s="48" t="str">
        <f t="shared" si="29"/>
        <v>-</v>
      </c>
      <c r="AC273" s="48" t="str">
        <f t="shared" si="29"/>
        <v>-</v>
      </c>
      <c r="AD273" s="48" t="str">
        <f t="shared" si="29"/>
        <v>-</v>
      </c>
      <c r="AE273" s="48" t="str">
        <f t="shared" si="29"/>
        <v>Escola Básica de Quintão, Palmeira, Santo Tirso</v>
      </c>
      <c r="AF273" s="48" t="str">
        <f t="shared" si="29"/>
        <v>Escola Básica de Vila Nogueira de Azeitão, Setúbal</v>
      </c>
      <c r="AG273" s="48" t="str">
        <f t="shared" si="29"/>
        <v>-</v>
      </c>
      <c r="AH273" s="48" t="str">
        <f t="shared" si="30"/>
        <v>-</v>
      </c>
      <c r="AI273" s="48" t="str">
        <f t="shared" si="30"/>
        <v>-</v>
      </c>
      <c r="AJ273" s="48" t="str">
        <f t="shared" si="30"/>
        <v>-</v>
      </c>
      <c r="AK273" s="48" t="str">
        <f t="shared" si="30"/>
        <v>-</v>
      </c>
    </row>
    <row r="274" spans="2:37" x14ac:dyDescent="0.3">
      <c r="B274" s="48" t="str">
        <f>D274&amp;COUNTIF($D$3:D274,D274)</f>
        <v>Aveiro143</v>
      </c>
      <c r="C274" t="s">
        <v>155</v>
      </c>
      <c r="D274" t="s">
        <v>117</v>
      </c>
      <c r="E274" t="s">
        <v>1399</v>
      </c>
      <c r="F274" t="s">
        <v>1395</v>
      </c>
      <c r="G274" t="s">
        <v>1400</v>
      </c>
      <c r="H274" t="s">
        <v>1401</v>
      </c>
      <c r="I274" s="50" t="s">
        <v>1402</v>
      </c>
      <c r="M274">
        <v>272</v>
      </c>
      <c r="N274" s="48" t="str">
        <f t="shared" si="28"/>
        <v>-</v>
      </c>
      <c r="O274" s="48" t="str">
        <f t="shared" si="28"/>
        <v>-</v>
      </c>
      <c r="P274" s="48" t="str">
        <f t="shared" si="28"/>
        <v>-</v>
      </c>
      <c r="Q274" s="48" t="str">
        <f t="shared" si="28"/>
        <v>-</v>
      </c>
      <c r="R274" s="48" t="str">
        <f t="shared" si="28"/>
        <v>-</v>
      </c>
      <c r="S274" s="48" t="str">
        <f t="shared" si="28"/>
        <v>-</v>
      </c>
      <c r="T274" s="48" t="str">
        <f t="shared" si="28"/>
        <v>Escola Básica de Pégada, Azurém, Guimarães</v>
      </c>
      <c r="U274" s="48" t="str">
        <f t="shared" si="28"/>
        <v>-</v>
      </c>
      <c r="V274" s="48" t="str">
        <f t="shared" si="28"/>
        <v>-</v>
      </c>
      <c r="W274" s="48" t="str">
        <f t="shared" si="29"/>
        <v>-</v>
      </c>
      <c r="X274" s="48" t="str">
        <f t="shared" si="29"/>
        <v>-</v>
      </c>
      <c r="Y274" s="48" t="str">
        <f t="shared" si="29"/>
        <v>-</v>
      </c>
      <c r="Z274" s="48" t="str">
        <f t="shared" si="29"/>
        <v>-</v>
      </c>
      <c r="AA274" s="48" t="str">
        <f t="shared" si="29"/>
        <v>-</v>
      </c>
      <c r="AB274" s="48" t="str">
        <f t="shared" si="29"/>
        <v>-</v>
      </c>
      <c r="AC274" s="48" t="str">
        <f t="shared" si="29"/>
        <v>-</v>
      </c>
      <c r="AD274" s="48" t="str">
        <f t="shared" si="29"/>
        <v>-</v>
      </c>
      <c r="AE274" s="48" t="str">
        <f t="shared" si="29"/>
        <v>Escola Básica de Quinchães, Santo Tirso</v>
      </c>
      <c r="AF274" s="48" t="str">
        <f t="shared" si="29"/>
        <v>Escola Básica do Bairro Afonso Costa, Setúbal</v>
      </c>
      <c r="AG274" s="48" t="str">
        <f t="shared" si="29"/>
        <v>-</v>
      </c>
      <c r="AH274" s="48" t="str">
        <f t="shared" si="30"/>
        <v>-</v>
      </c>
      <c r="AI274" s="48" t="str">
        <f t="shared" si="30"/>
        <v>-</v>
      </c>
      <c r="AJ274" s="48" t="str">
        <f t="shared" si="30"/>
        <v>-</v>
      </c>
      <c r="AK274" s="48" t="str">
        <f t="shared" si="30"/>
        <v>-</v>
      </c>
    </row>
    <row r="275" spans="2:37" x14ac:dyDescent="0.3">
      <c r="B275" s="48" t="str">
        <f>D275&amp;COUNTIF($D$3:D275,D275)</f>
        <v>Aveiro144</v>
      </c>
      <c r="C275" t="s">
        <v>155</v>
      </c>
      <c r="D275" t="s">
        <v>117</v>
      </c>
      <c r="E275" t="s">
        <v>1403</v>
      </c>
      <c r="F275" t="s">
        <v>1390</v>
      </c>
      <c r="G275" t="s">
        <v>1404</v>
      </c>
      <c r="H275" t="s">
        <v>1405</v>
      </c>
      <c r="I275" s="50" t="s">
        <v>1406</v>
      </c>
      <c r="M275">
        <v>273</v>
      </c>
      <c r="N275" s="48" t="str">
        <f t="shared" si="28"/>
        <v>-</v>
      </c>
      <c r="O275" s="48" t="str">
        <f t="shared" si="28"/>
        <v>-</v>
      </c>
      <c r="P275" s="48" t="str">
        <f t="shared" si="28"/>
        <v>-</v>
      </c>
      <c r="Q275" s="48" t="str">
        <f t="shared" si="28"/>
        <v>-</v>
      </c>
      <c r="R275" s="48" t="str">
        <f t="shared" si="28"/>
        <v>-</v>
      </c>
      <c r="S275" s="48" t="str">
        <f t="shared" si="28"/>
        <v>-</v>
      </c>
      <c r="T275" s="48" t="str">
        <f t="shared" si="28"/>
        <v>Escola Básica de Infias, Vizela</v>
      </c>
      <c r="U275" s="48" t="str">
        <f t="shared" si="28"/>
        <v>-</v>
      </c>
      <c r="V275" s="48" t="str">
        <f t="shared" si="28"/>
        <v>-</v>
      </c>
      <c r="W275" s="48" t="str">
        <f t="shared" si="29"/>
        <v>-</v>
      </c>
      <c r="X275" s="48" t="str">
        <f t="shared" si="29"/>
        <v>-</v>
      </c>
      <c r="Y275" s="48" t="str">
        <f t="shared" si="29"/>
        <v>-</v>
      </c>
      <c r="Z275" s="48" t="str">
        <f t="shared" si="29"/>
        <v>-</v>
      </c>
      <c r="AA275" s="48" t="str">
        <f t="shared" si="29"/>
        <v>-</v>
      </c>
      <c r="AB275" s="48" t="str">
        <f t="shared" si="29"/>
        <v>-</v>
      </c>
      <c r="AC275" s="48" t="str">
        <f t="shared" si="29"/>
        <v>-</v>
      </c>
      <c r="AD275" s="48" t="str">
        <f t="shared" si="29"/>
        <v>-</v>
      </c>
      <c r="AE275" s="48" t="str">
        <f t="shared" si="29"/>
        <v>Escola Básica de São Bento da Batalha, Santo Tirso</v>
      </c>
      <c r="AF275" s="48" t="str">
        <f t="shared" si="29"/>
        <v>-</v>
      </c>
      <c r="AG275" s="48" t="str">
        <f t="shared" si="29"/>
        <v>-</v>
      </c>
      <c r="AH275" s="48" t="str">
        <f t="shared" si="30"/>
        <v>-</v>
      </c>
      <c r="AI275" s="48" t="str">
        <f t="shared" si="30"/>
        <v>-</v>
      </c>
      <c r="AJ275" s="48" t="str">
        <f t="shared" si="30"/>
        <v>-</v>
      </c>
      <c r="AK275" s="48" t="str">
        <f t="shared" si="30"/>
        <v>-</v>
      </c>
    </row>
    <row r="276" spans="2:37" x14ac:dyDescent="0.3">
      <c r="B276" s="48" t="str">
        <f>D276&amp;COUNTIF($D$3:D276,D276)</f>
        <v>Aveiro145</v>
      </c>
      <c r="C276" t="s">
        <v>155</v>
      </c>
      <c r="D276" t="s">
        <v>117</v>
      </c>
      <c r="E276" t="s">
        <v>1407</v>
      </c>
      <c r="F276" t="s">
        <v>1385</v>
      </c>
      <c r="G276" t="s">
        <v>1408</v>
      </c>
      <c r="H276" t="s">
        <v>1409</v>
      </c>
      <c r="I276" s="50" t="s">
        <v>1410</v>
      </c>
      <c r="M276">
        <v>274</v>
      </c>
      <c r="N276" s="48" t="str">
        <f t="shared" si="28"/>
        <v>-</v>
      </c>
      <c r="O276" s="48" t="str">
        <f t="shared" si="28"/>
        <v>-</v>
      </c>
      <c r="P276" s="48" t="str">
        <f t="shared" si="28"/>
        <v>-</v>
      </c>
      <c r="Q276" s="48" t="str">
        <f t="shared" si="28"/>
        <v>-</v>
      </c>
      <c r="R276" s="48" t="str">
        <f t="shared" si="28"/>
        <v>-</v>
      </c>
      <c r="S276" s="48" t="str">
        <f t="shared" si="28"/>
        <v>-</v>
      </c>
      <c r="T276" s="48" t="str">
        <f t="shared" si="28"/>
        <v>Escola Básica de Gondar, Guimarães</v>
      </c>
      <c r="U276" s="48" t="str">
        <f t="shared" si="28"/>
        <v>-</v>
      </c>
      <c r="V276" s="48" t="str">
        <f t="shared" si="28"/>
        <v>-</v>
      </c>
      <c r="W276" s="48" t="str">
        <f t="shared" si="29"/>
        <v>-</v>
      </c>
      <c r="X276" s="48" t="str">
        <f t="shared" si="29"/>
        <v>-</v>
      </c>
      <c r="Y276" s="48" t="str">
        <f t="shared" si="29"/>
        <v>-</v>
      </c>
      <c r="Z276" s="48" t="str">
        <f t="shared" si="29"/>
        <v>-</v>
      </c>
      <c r="AA276" s="48" t="str">
        <f t="shared" si="29"/>
        <v>-</v>
      </c>
      <c r="AB276" s="48" t="str">
        <f t="shared" si="29"/>
        <v>-</v>
      </c>
      <c r="AC276" s="48" t="str">
        <f t="shared" si="29"/>
        <v>-</v>
      </c>
      <c r="AD276" s="48" t="str">
        <f t="shared" si="29"/>
        <v>-</v>
      </c>
      <c r="AE276" s="48" t="str">
        <f t="shared" si="29"/>
        <v>Escola Básica de Olival, Santo Tirso</v>
      </c>
      <c r="AF276" s="48" t="str">
        <f t="shared" si="29"/>
        <v>-</v>
      </c>
      <c r="AG276" s="48" t="str">
        <f t="shared" si="29"/>
        <v>-</v>
      </c>
      <c r="AH276" s="48" t="str">
        <f t="shared" si="30"/>
        <v>-</v>
      </c>
      <c r="AI276" s="48" t="str">
        <f t="shared" si="30"/>
        <v>-</v>
      </c>
      <c r="AJ276" s="48" t="str">
        <f t="shared" si="30"/>
        <v>-</v>
      </c>
      <c r="AK276" s="48" t="str">
        <f t="shared" si="30"/>
        <v>-</v>
      </c>
    </row>
    <row r="277" spans="2:37" x14ac:dyDescent="0.3">
      <c r="B277" s="48" t="str">
        <f>D277&amp;COUNTIF($D$3:D277,D277)</f>
        <v>Aveiro146</v>
      </c>
      <c r="C277" t="s">
        <v>155</v>
      </c>
      <c r="D277" t="s">
        <v>117</v>
      </c>
      <c r="E277" t="s">
        <v>1411</v>
      </c>
      <c r="F277" t="s">
        <v>1412</v>
      </c>
      <c r="G277" t="s">
        <v>1413</v>
      </c>
      <c r="H277" t="s">
        <v>1414</v>
      </c>
      <c r="I277" s="50" t="s">
        <v>1415</v>
      </c>
      <c r="M277">
        <v>275</v>
      </c>
      <c r="N277" s="48" t="str">
        <f t="shared" si="28"/>
        <v>-</v>
      </c>
      <c r="O277" s="48" t="str">
        <f t="shared" si="28"/>
        <v>-</v>
      </c>
      <c r="P277" s="48" t="str">
        <f t="shared" si="28"/>
        <v>-</v>
      </c>
      <c r="Q277" s="48" t="str">
        <f t="shared" si="28"/>
        <v>-</v>
      </c>
      <c r="R277" s="48" t="str">
        <f t="shared" si="28"/>
        <v>-</v>
      </c>
      <c r="S277" s="48" t="str">
        <f t="shared" si="28"/>
        <v>-</v>
      </c>
      <c r="T277" s="48" t="str">
        <f t="shared" si="28"/>
        <v>Escola Básica de Caneiros, Fermentões, Guimarães</v>
      </c>
      <c r="U277" s="48" t="str">
        <f t="shared" si="28"/>
        <v>-</v>
      </c>
      <c r="V277" s="48" t="str">
        <f t="shared" si="28"/>
        <v>-</v>
      </c>
      <c r="W277" s="48" t="str">
        <f t="shared" si="29"/>
        <v>-</v>
      </c>
      <c r="X277" s="48" t="str">
        <f t="shared" si="29"/>
        <v>-</v>
      </c>
      <c r="Y277" s="48" t="str">
        <f t="shared" si="29"/>
        <v>-</v>
      </c>
      <c r="Z277" s="48" t="str">
        <f t="shared" si="29"/>
        <v>-</v>
      </c>
      <c r="AA277" s="48" t="str">
        <f t="shared" si="29"/>
        <v>-</v>
      </c>
      <c r="AB277" s="48" t="str">
        <f t="shared" si="29"/>
        <v>-</v>
      </c>
      <c r="AC277" s="48" t="str">
        <f t="shared" si="29"/>
        <v>-</v>
      </c>
      <c r="AD277" s="48" t="str">
        <f t="shared" si="29"/>
        <v>-</v>
      </c>
      <c r="AE277" s="48" t="str">
        <f t="shared" si="29"/>
        <v>Escola Básica de São José, Refojos de Riba de Ave, Santo Tirso</v>
      </c>
      <c r="AF277" s="48" t="str">
        <f t="shared" si="29"/>
        <v>-</v>
      </c>
      <c r="AG277" s="48" t="str">
        <f t="shared" si="29"/>
        <v>-</v>
      </c>
      <c r="AH277" s="48" t="str">
        <f t="shared" si="30"/>
        <v>-</v>
      </c>
      <c r="AI277" s="48" t="str">
        <f t="shared" si="30"/>
        <v>-</v>
      </c>
      <c r="AJ277" s="48" t="str">
        <f t="shared" si="30"/>
        <v>-</v>
      </c>
      <c r="AK277" s="48" t="str">
        <f t="shared" si="30"/>
        <v>-</v>
      </c>
    </row>
    <row r="278" spans="2:37" x14ac:dyDescent="0.3">
      <c r="B278" s="48" t="str">
        <f>D278&amp;COUNTIF($D$3:D278,D278)</f>
        <v>Aveiro147</v>
      </c>
      <c r="C278" t="s">
        <v>155</v>
      </c>
      <c r="D278" t="s">
        <v>117</v>
      </c>
      <c r="E278" t="s">
        <v>1416</v>
      </c>
      <c r="F278" t="s">
        <v>1395</v>
      </c>
      <c r="G278" t="s">
        <v>1417</v>
      </c>
      <c r="H278" t="s">
        <v>1418</v>
      </c>
      <c r="I278" s="50" t="s">
        <v>1419</v>
      </c>
      <c r="M278">
        <v>276</v>
      </c>
      <c r="N278" s="48" t="str">
        <f t="shared" si="28"/>
        <v>-</v>
      </c>
      <c r="O278" s="48" t="str">
        <f t="shared" si="28"/>
        <v>-</v>
      </c>
      <c r="P278" s="48" t="str">
        <f t="shared" si="28"/>
        <v>-</v>
      </c>
      <c r="Q278" s="48" t="str">
        <f t="shared" si="28"/>
        <v>-</v>
      </c>
      <c r="R278" s="48" t="str">
        <f t="shared" si="28"/>
        <v>-</v>
      </c>
      <c r="S278" s="48" t="str">
        <f t="shared" si="28"/>
        <v>-</v>
      </c>
      <c r="T278" s="48" t="str">
        <f t="shared" si="28"/>
        <v>Escola Básica dos Enxertos, Vizela</v>
      </c>
      <c r="U278" s="48" t="str">
        <f t="shared" si="28"/>
        <v>-</v>
      </c>
      <c r="V278" s="48" t="str">
        <f t="shared" si="28"/>
        <v>-</v>
      </c>
      <c r="W278" s="48" t="str">
        <f t="shared" si="29"/>
        <v>-</v>
      </c>
      <c r="X278" s="48" t="str">
        <f t="shared" si="29"/>
        <v>-</v>
      </c>
      <c r="Y278" s="48" t="str">
        <f t="shared" si="29"/>
        <v>-</v>
      </c>
      <c r="Z278" s="48" t="str">
        <f t="shared" si="29"/>
        <v>-</v>
      </c>
      <c r="AA278" s="48" t="str">
        <f t="shared" si="29"/>
        <v>-</v>
      </c>
      <c r="AB278" s="48" t="str">
        <f t="shared" si="29"/>
        <v>-</v>
      </c>
      <c r="AC278" s="48" t="str">
        <f t="shared" si="29"/>
        <v>-</v>
      </c>
      <c r="AD278" s="48" t="str">
        <f t="shared" si="29"/>
        <v>-</v>
      </c>
      <c r="AE278" s="48" t="str">
        <f t="shared" si="29"/>
        <v>Escola Básica da Agrela e Vale do Leça, Santo Tirso</v>
      </c>
      <c r="AF278" s="48" t="str">
        <f t="shared" si="29"/>
        <v>-</v>
      </c>
      <c r="AG278" s="48" t="str">
        <f t="shared" si="29"/>
        <v>-</v>
      </c>
      <c r="AH278" s="48" t="str">
        <f t="shared" si="30"/>
        <v>-</v>
      </c>
      <c r="AI278" s="48" t="str">
        <f t="shared" si="30"/>
        <v>-</v>
      </c>
      <c r="AJ278" s="48" t="str">
        <f t="shared" si="30"/>
        <v>-</v>
      </c>
      <c r="AK278" s="48" t="str">
        <f t="shared" si="30"/>
        <v>-</v>
      </c>
    </row>
    <row r="279" spans="2:37" x14ac:dyDescent="0.3">
      <c r="B279" s="48" t="str">
        <f>D279&amp;COUNTIF($D$3:D279,D279)</f>
        <v>Aveiro148</v>
      </c>
      <c r="C279" t="s">
        <v>155</v>
      </c>
      <c r="D279" t="s">
        <v>117</v>
      </c>
      <c r="E279" t="s">
        <v>1420</v>
      </c>
      <c r="F279" t="s">
        <v>1385</v>
      </c>
      <c r="G279" t="s">
        <v>1421</v>
      </c>
      <c r="H279" t="s">
        <v>1422</v>
      </c>
      <c r="I279" s="50" t="s">
        <v>1423</v>
      </c>
      <c r="M279">
        <v>277</v>
      </c>
      <c r="N279" s="48" t="str">
        <f t="shared" si="28"/>
        <v>-</v>
      </c>
      <c r="O279" s="48" t="str">
        <f t="shared" si="28"/>
        <v>-</v>
      </c>
      <c r="P279" s="48" t="str">
        <f t="shared" si="28"/>
        <v>-</v>
      </c>
      <c r="Q279" s="48" t="str">
        <f t="shared" si="28"/>
        <v>-</v>
      </c>
      <c r="R279" s="48" t="str">
        <f t="shared" si="28"/>
        <v>-</v>
      </c>
      <c r="S279" s="48" t="str">
        <f t="shared" si="28"/>
        <v>-</v>
      </c>
      <c r="T279" s="48" t="str">
        <f t="shared" si="28"/>
        <v>Escola Básica de Alto da Bandeira, Creixomil, Guimarães</v>
      </c>
      <c r="U279" s="48" t="str">
        <f t="shared" si="28"/>
        <v>-</v>
      </c>
      <c r="V279" s="48" t="str">
        <f t="shared" si="28"/>
        <v>-</v>
      </c>
      <c r="W279" s="48" t="str">
        <f t="shared" si="29"/>
        <v>-</v>
      </c>
      <c r="X279" s="48" t="str">
        <f t="shared" si="29"/>
        <v>-</v>
      </c>
      <c r="Y279" s="48" t="str">
        <f t="shared" si="29"/>
        <v>-</v>
      </c>
      <c r="Z279" s="48" t="str">
        <f t="shared" si="29"/>
        <v>-</v>
      </c>
      <c r="AA279" s="48" t="str">
        <f t="shared" si="29"/>
        <v>-</v>
      </c>
      <c r="AB279" s="48" t="str">
        <f t="shared" si="29"/>
        <v>-</v>
      </c>
      <c r="AC279" s="48" t="str">
        <f t="shared" si="29"/>
        <v>-</v>
      </c>
      <c r="AD279" s="48" t="str">
        <f t="shared" si="29"/>
        <v>-</v>
      </c>
      <c r="AE279" s="48" t="str">
        <f t="shared" si="29"/>
        <v>Escola Básica Ave, Vila das Aves, Santo Tirso</v>
      </c>
      <c r="AF279" s="48" t="str">
        <f t="shared" si="29"/>
        <v>-</v>
      </c>
      <c r="AG279" s="48" t="str">
        <f t="shared" si="29"/>
        <v>-</v>
      </c>
      <c r="AH279" s="48" t="str">
        <f t="shared" si="30"/>
        <v>-</v>
      </c>
      <c r="AI279" s="48" t="str">
        <f t="shared" si="30"/>
        <v>-</v>
      </c>
      <c r="AJ279" s="48" t="str">
        <f t="shared" si="30"/>
        <v>-</v>
      </c>
      <c r="AK279" s="48" t="str">
        <f t="shared" si="30"/>
        <v>-</v>
      </c>
    </row>
    <row r="280" spans="2:37" x14ac:dyDescent="0.3">
      <c r="B280" s="48" t="str">
        <f>D280&amp;COUNTIF($D$3:D280,D280)</f>
        <v>Aveiro149</v>
      </c>
      <c r="C280" t="s">
        <v>155</v>
      </c>
      <c r="D280" t="s">
        <v>117</v>
      </c>
      <c r="E280" t="s">
        <v>1424</v>
      </c>
      <c r="F280" t="s">
        <v>1385</v>
      </c>
      <c r="G280" t="s">
        <v>1425</v>
      </c>
      <c r="H280" t="s">
        <v>1426</v>
      </c>
      <c r="I280" s="50" t="s">
        <v>1427</v>
      </c>
      <c r="M280">
        <v>278</v>
      </c>
      <c r="N280" s="48" t="str">
        <f t="shared" si="28"/>
        <v>-</v>
      </c>
      <c r="O280" s="48" t="str">
        <f t="shared" si="28"/>
        <v>-</v>
      </c>
      <c r="P280" s="48" t="str">
        <f t="shared" si="28"/>
        <v>-</v>
      </c>
      <c r="Q280" s="48" t="str">
        <f t="shared" si="28"/>
        <v>-</v>
      </c>
      <c r="R280" s="48" t="str">
        <f t="shared" si="28"/>
        <v>-</v>
      </c>
      <c r="S280" s="48" t="str">
        <f t="shared" si="28"/>
        <v>-</v>
      </c>
      <c r="T280" s="48" t="str">
        <f t="shared" si="28"/>
        <v>Escola Básica de Santa Luzia, Azurém, Guimarães</v>
      </c>
      <c r="U280" s="48" t="str">
        <f t="shared" si="28"/>
        <v>-</v>
      </c>
      <c r="V280" s="48" t="str">
        <f t="shared" si="28"/>
        <v>-</v>
      </c>
      <c r="W280" s="48" t="str">
        <f t="shared" si="29"/>
        <v>-</v>
      </c>
      <c r="X280" s="48" t="str">
        <f t="shared" si="29"/>
        <v>-</v>
      </c>
      <c r="Y280" s="48" t="str">
        <f t="shared" si="29"/>
        <v>-</v>
      </c>
      <c r="Z280" s="48" t="str">
        <f t="shared" si="29"/>
        <v>-</v>
      </c>
      <c r="AA280" s="48" t="str">
        <f t="shared" si="29"/>
        <v>-</v>
      </c>
      <c r="AB280" s="48" t="str">
        <f t="shared" si="29"/>
        <v>-</v>
      </c>
      <c r="AC280" s="48" t="str">
        <f t="shared" si="29"/>
        <v>-</v>
      </c>
      <c r="AD280" s="48" t="str">
        <f t="shared" si="29"/>
        <v>-</v>
      </c>
      <c r="AE280" s="48" t="str">
        <f t="shared" si="29"/>
        <v>Escola Básica e Secundária de Coronado e Castro, São Romão do Coronado, Trofa</v>
      </c>
      <c r="AF280" s="48" t="str">
        <f t="shared" si="29"/>
        <v>-</v>
      </c>
      <c r="AG280" s="48" t="str">
        <f t="shared" si="29"/>
        <v>-</v>
      </c>
      <c r="AH280" s="48" t="str">
        <f t="shared" si="30"/>
        <v>-</v>
      </c>
      <c r="AI280" s="48" t="str">
        <f t="shared" si="30"/>
        <v>-</v>
      </c>
      <c r="AJ280" s="48" t="str">
        <f t="shared" si="30"/>
        <v>-</v>
      </c>
      <c r="AK280" s="48" t="str">
        <f t="shared" si="30"/>
        <v>-</v>
      </c>
    </row>
    <row r="281" spans="2:37" x14ac:dyDescent="0.3">
      <c r="B281" s="48" t="str">
        <f>D281&amp;COUNTIF($D$3:D281,D281)</f>
        <v>Aveiro150</v>
      </c>
      <c r="C281" t="s">
        <v>155</v>
      </c>
      <c r="D281" t="s">
        <v>117</v>
      </c>
      <c r="E281" t="s">
        <v>1428</v>
      </c>
      <c r="F281" t="s">
        <v>1385</v>
      </c>
      <c r="G281" t="s">
        <v>1429</v>
      </c>
      <c r="H281" t="s">
        <v>1430</v>
      </c>
      <c r="I281" s="50" t="s">
        <v>1431</v>
      </c>
      <c r="M281">
        <v>279</v>
      </c>
      <c r="N281" s="48" t="str">
        <f t="shared" si="28"/>
        <v>-</v>
      </c>
      <c r="O281" s="48" t="str">
        <f t="shared" si="28"/>
        <v>-</v>
      </c>
      <c r="P281" s="48" t="str">
        <f t="shared" si="28"/>
        <v>-</v>
      </c>
      <c r="Q281" s="48" t="str">
        <f t="shared" si="28"/>
        <v>-</v>
      </c>
      <c r="R281" s="48" t="str">
        <f t="shared" si="28"/>
        <v>-</v>
      </c>
      <c r="S281" s="48" t="str">
        <f t="shared" si="28"/>
        <v>-</v>
      </c>
      <c r="T281" s="48" t="str">
        <f t="shared" si="28"/>
        <v>Escola Básica de Caldas de Vizela, Vizela</v>
      </c>
      <c r="U281" s="48" t="str">
        <f t="shared" si="28"/>
        <v>-</v>
      </c>
      <c r="V281" s="48" t="str">
        <f t="shared" si="28"/>
        <v>-</v>
      </c>
      <c r="W281" s="48" t="str">
        <f t="shared" si="29"/>
        <v>-</v>
      </c>
      <c r="X281" s="48" t="str">
        <f t="shared" si="29"/>
        <v>-</v>
      </c>
      <c r="Y281" s="48" t="str">
        <f t="shared" si="29"/>
        <v>-</v>
      </c>
      <c r="Z281" s="48" t="str">
        <f t="shared" si="29"/>
        <v>-</v>
      </c>
      <c r="AA281" s="48" t="str">
        <f t="shared" si="29"/>
        <v>-</v>
      </c>
      <c r="AB281" s="48" t="str">
        <f t="shared" si="29"/>
        <v>-</v>
      </c>
      <c r="AC281" s="48" t="str">
        <f t="shared" si="29"/>
        <v>-</v>
      </c>
      <c r="AD281" s="48" t="str">
        <f t="shared" si="29"/>
        <v>-</v>
      </c>
      <c r="AE281" s="48" t="str">
        <f t="shared" si="29"/>
        <v>Escola Básica de Santa Luzia, Monte Cordova, Santo Tirso</v>
      </c>
      <c r="AF281" s="48" t="str">
        <f t="shared" si="29"/>
        <v>-</v>
      </c>
      <c r="AG281" s="48" t="str">
        <f t="shared" si="29"/>
        <v>-</v>
      </c>
      <c r="AH281" s="48" t="str">
        <f t="shared" si="30"/>
        <v>-</v>
      </c>
      <c r="AI281" s="48" t="str">
        <f t="shared" si="30"/>
        <v>-</v>
      </c>
      <c r="AJ281" s="48" t="str">
        <f t="shared" si="30"/>
        <v>-</v>
      </c>
      <c r="AK281" s="48" t="str">
        <f t="shared" si="30"/>
        <v>-</v>
      </c>
    </row>
    <row r="282" spans="2:37" x14ac:dyDescent="0.3">
      <c r="B282" s="48" t="str">
        <f>D282&amp;COUNTIF($D$3:D282,D282)</f>
        <v>Aveiro151</v>
      </c>
      <c r="C282" t="s">
        <v>155</v>
      </c>
      <c r="D282" t="s">
        <v>117</v>
      </c>
      <c r="E282" t="s">
        <v>1432</v>
      </c>
      <c r="F282" t="s">
        <v>1395</v>
      </c>
      <c r="G282" t="s">
        <v>1433</v>
      </c>
      <c r="H282" t="s">
        <v>1434</v>
      </c>
      <c r="I282" s="50" t="s">
        <v>1435</v>
      </c>
      <c r="M282">
        <v>280</v>
      </c>
      <c r="N282" s="48" t="str">
        <f t="shared" si="28"/>
        <v>-</v>
      </c>
      <c r="O282" s="48" t="str">
        <f t="shared" si="28"/>
        <v>-</v>
      </c>
      <c r="P282" s="48" t="str">
        <f t="shared" si="28"/>
        <v>-</v>
      </c>
      <c r="Q282" s="48" t="str">
        <f t="shared" si="28"/>
        <v>-</v>
      </c>
      <c r="R282" s="48" t="str">
        <f t="shared" si="28"/>
        <v>-</v>
      </c>
      <c r="S282" s="48" t="str">
        <f t="shared" si="28"/>
        <v>-</v>
      </c>
      <c r="T282" s="48" t="str">
        <f t="shared" si="28"/>
        <v>Escola Básica de Corvite, Guimarães</v>
      </c>
      <c r="U282" s="48" t="str">
        <f t="shared" si="28"/>
        <v>-</v>
      </c>
      <c r="V282" s="48" t="str">
        <f t="shared" si="28"/>
        <v>-</v>
      </c>
      <c r="W282" s="48" t="str">
        <f t="shared" si="28"/>
        <v>-</v>
      </c>
      <c r="X282" s="48" t="str">
        <f t="shared" si="28"/>
        <v>-</v>
      </c>
      <c r="Y282" s="48" t="str">
        <f t="shared" si="28"/>
        <v>-</v>
      </c>
      <c r="Z282" s="48" t="str">
        <f t="shared" si="28"/>
        <v>-</v>
      </c>
      <c r="AA282" s="48" t="str">
        <f t="shared" si="28"/>
        <v>-</v>
      </c>
      <c r="AB282" s="48" t="str">
        <f t="shared" si="28"/>
        <v>-</v>
      </c>
      <c r="AC282" s="48" t="str">
        <f t="shared" si="28"/>
        <v>-</v>
      </c>
      <c r="AD282" s="48" t="str">
        <f t="shared" si="29"/>
        <v>-</v>
      </c>
      <c r="AE282" s="48" t="str">
        <f t="shared" si="29"/>
        <v>Escola Básica de Foral, Santo Tirso</v>
      </c>
      <c r="AF282" s="48" t="str">
        <f t="shared" si="29"/>
        <v>-</v>
      </c>
      <c r="AG282" s="48" t="str">
        <f t="shared" si="29"/>
        <v>-</v>
      </c>
      <c r="AH282" s="48" t="str">
        <f t="shared" si="30"/>
        <v>-</v>
      </c>
      <c r="AI282" s="48" t="str">
        <f t="shared" si="30"/>
        <v>-</v>
      </c>
      <c r="AJ282" s="48" t="str">
        <f t="shared" si="30"/>
        <v>-</v>
      </c>
      <c r="AK282" s="48" t="str">
        <f t="shared" si="30"/>
        <v>-</v>
      </c>
    </row>
    <row r="283" spans="2:37" x14ac:dyDescent="0.3">
      <c r="B283" s="48" t="str">
        <f>D283&amp;COUNTIF($D$3:D283,D283)</f>
        <v>Aveiro152</v>
      </c>
      <c r="C283" t="s">
        <v>155</v>
      </c>
      <c r="D283" t="s">
        <v>117</v>
      </c>
      <c r="E283" t="s">
        <v>1436</v>
      </c>
      <c r="F283" t="s">
        <v>1412</v>
      </c>
      <c r="G283" t="s">
        <v>1437</v>
      </c>
      <c r="H283" t="s">
        <v>1438</v>
      </c>
      <c r="I283" s="50" t="s">
        <v>1439</v>
      </c>
      <c r="M283">
        <v>281</v>
      </c>
      <c r="N283" s="48" t="str">
        <f t="shared" si="28"/>
        <v>-</v>
      </c>
      <c r="O283" s="48" t="str">
        <f t="shared" si="28"/>
        <v>-</v>
      </c>
      <c r="P283" s="48" t="str">
        <f t="shared" si="28"/>
        <v>-</v>
      </c>
      <c r="Q283" s="48" t="str">
        <f t="shared" si="28"/>
        <v>-</v>
      </c>
      <c r="R283" s="48" t="str">
        <f t="shared" si="28"/>
        <v>-</v>
      </c>
      <c r="S283" s="48" t="str">
        <f t="shared" si="28"/>
        <v>-</v>
      </c>
      <c r="T283" s="48" t="str">
        <f t="shared" si="28"/>
        <v>Escola Básica de Briteiros, Guimarães</v>
      </c>
      <c r="U283" s="48" t="str">
        <f t="shared" si="28"/>
        <v>-</v>
      </c>
      <c r="V283" s="48" t="str">
        <f t="shared" si="28"/>
        <v>-</v>
      </c>
      <c r="W283" s="48" t="str">
        <f t="shared" si="28"/>
        <v>-</v>
      </c>
      <c r="X283" s="48" t="str">
        <f t="shared" si="28"/>
        <v>-</v>
      </c>
      <c r="Y283" s="48" t="str">
        <f t="shared" si="28"/>
        <v>-</v>
      </c>
      <c r="Z283" s="48" t="str">
        <f t="shared" si="28"/>
        <v>-</v>
      </c>
      <c r="AA283" s="48" t="str">
        <f t="shared" si="28"/>
        <v>-</v>
      </c>
      <c r="AB283" s="48" t="str">
        <f t="shared" si="28"/>
        <v>-</v>
      </c>
      <c r="AC283" s="48" t="str">
        <f t="shared" si="28"/>
        <v>-</v>
      </c>
      <c r="AD283" s="48" t="str">
        <f t="shared" si="29"/>
        <v>-</v>
      </c>
      <c r="AE283" s="48" t="str">
        <f t="shared" si="29"/>
        <v>Escola Básica de Cedões, Santiago de Bougado, Trofa</v>
      </c>
      <c r="AF283" s="48" t="str">
        <f t="shared" si="29"/>
        <v>-</v>
      </c>
      <c r="AG283" s="48" t="str">
        <f t="shared" si="29"/>
        <v>-</v>
      </c>
      <c r="AH283" s="48" t="str">
        <f t="shared" si="30"/>
        <v>-</v>
      </c>
      <c r="AI283" s="48" t="str">
        <f t="shared" si="30"/>
        <v>-</v>
      </c>
      <c r="AJ283" s="48" t="str">
        <f t="shared" si="30"/>
        <v>-</v>
      </c>
      <c r="AK283" s="48" t="str">
        <f t="shared" si="30"/>
        <v>-</v>
      </c>
    </row>
    <row r="284" spans="2:37" x14ac:dyDescent="0.3">
      <c r="B284" s="48" t="str">
        <f>D284&amp;COUNTIF($D$3:D284,D284)</f>
        <v>Aveiro153</v>
      </c>
      <c r="C284" t="s">
        <v>155</v>
      </c>
      <c r="D284" t="s">
        <v>117</v>
      </c>
      <c r="E284" t="s">
        <v>1440</v>
      </c>
      <c r="F284" t="s">
        <v>1395</v>
      </c>
      <c r="G284" t="s">
        <v>1441</v>
      </c>
      <c r="H284" t="s">
        <v>1442</v>
      </c>
      <c r="I284" s="50" t="s">
        <v>1443</v>
      </c>
      <c r="M284">
        <v>282</v>
      </c>
      <c r="N284" s="48" t="str">
        <f t="shared" si="28"/>
        <v>-</v>
      </c>
      <c r="O284" s="48" t="str">
        <f t="shared" si="28"/>
        <v>-</v>
      </c>
      <c r="P284" s="48" t="str">
        <f t="shared" si="28"/>
        <v>-</v>
      </c>
      <c r="Q284" s="48" t="str">
        <f t="shared" si="28"/>
        <v>-</v>
      </c>
      <c r="R284" s="48" t="str">
        <f t="shared" si="28"/>
        <v>-</v>
      </c>
      <c r="S284" s="48" t="str">
        <f t="shared" si="28"/>
        <v>-</v>
      </c>
      <c r="T284" s="48" t="str">
        <f t="shared" si="28"/>
        <v>Escola Básica de Igreja - São Salvador, Guimarães</v>
      </c>
      <c r="U284" s="48" t="str">
        <f t="shared" si="28"/>
        <v>-</v>
      </c>
      <c r="V284" s="48" t="str">
        <f t="shared" si="28"/>
        <v>-</v>
      </c>
      <c r="W284" s="48" t="str">
        <f t="shared" si="28"/>
        <v>-</v>
      </c>
      <c r="X284" s="48" t="str">
        <f t="shared" si="28"/>
        <v>-</v>
      </c>
      <c r="Y284" s="48" t="str">
        <f t="shared" si="28"/>
        <v>-</v>
      </c>
      <c r="Z284" s="48" t="str">
        <f t="shared" si="28"/>
        <v>-</v>
      </c>
      <c r="AA284" s="48" t="str">
        <f t="shared" si="28"/>
        <v>-</v>
      </c>
      <c r="AB284" s="48" t="str">
        <f t="shared" si="28"/>
        <v>-</v>
      </c>
      <c r="AC284" s="48" t="str">
        <f t="shared" si="28"/>
        <v>-</v>
      </c>
      <c r="AD284" s="48" t="str">
        <f t="shared" si="29"/>
        <v>-</v>
      </c>
      <c r="AE284" s="48" t="str">
        <f t="shared" si="29"/>
        <v>Escola Básica de Ribeira, Santo Tirso</v>
      </c>
      <c r="AF284" s="48" t="str">
        <f t="shared" si="29"/>
        <v>-</v>
      </c>
      <c r="AG284" s="48" t="str">
        <f t="shared" si="29"/>
        <v>-</v>
      </c>
      <c r="AH284" s="48" t="str">
        <f t="shared" si="30"/>
        <v>-</v>
      </c>
      <c r="AI284" s="48" t="str">
        <f t="shared" si="30"/>
        <v>-</v>
      </c>
      <c r="AJ284" s="48" t="str">
        <f t="shared" si="30"/>
        <v>-</v>
      </c>
      <c r="AK284" s="48" t="str">
        <f t="shared" si="30"/>
        <v>-</v>
      </c>
    </row>
    <row r="285" spans="2:37" x14ac:dyDescent="0.3">
      <c r="B285" s="48" t="str">
        <f>D285&amp;COUNTIF($D$3:D285,D285)</f>
        <v>Aveiro154</v>
      </c>
      <c r="C285" t="s">
        <v>155</v>
      </c>
      <c r="D285" t="s">
        <v>117</v>
      </c>
      <c r="E285" t="s">
        <v>1444</v>
      </c>
      <c r="F285" t="s">
        <v>1395</v>
      </c>
      <c r="G285" t="s">
        <v>1445</v>
      </c>
      <c r="H285" t="s">
        <v>1446</v>
      </c>
      <c r="I285" s="50" t="s">
        <v>1447</v>
      </c>
      <c r="M285">
        <v>283</v>
      </c>
      <c r="N285" s="48" t="str">
        <f t="shared" si="28"/>
        <v>-</v>
      </c>
      <c r="O285" s="48" t="str">
        <f t="shared" si="28"/>
        <v>-</v>
      </c>
      <c r="P285" s="48" t="str">
        <f t="shared" si="28"/>
        <v>-</v>
      </c>
      <c r="Q285" s="48" t="str">
        <f t="shared" si="28"/>
        <v>-</v>
      </c>
      <c r="R285" s="48" t="str">
        <f t="shared" si="28"/>
        <v>-</v>
      </c>
      <c r="S285" s="48" t="str">
        <f t="shared" si="28"/>
        <v>-</v>
      </c>
      <c r="T285" s="48" t="str">
        <f t="shared" si="28"/>
        <v>Escola Básica de Bela Vista, Guimarães</v>
      </c>
      <c r="U285" s="48" t="str">
        <f t="shared" si="28"/>
        <v>-</v>
      </c>
      <c r="V285" s="48" t="str">
        <f t="shared" si="28"/>
        <v>-</v>
      </c>
      <c r="W285" s="48" t="str">
        <f t="shared" si="28"/>
        <v>-</v>
      </c>
      <c r="X285" s="48" t="str">
        <f t="shared" si="28"/>
        <v>-</v>
      </c>
      <c r="Y285" s="48" t="str">
        <f t="shared" si="28"/>
        <v>-</v>
      </c>
      <c r="Z285" s="48" t="str">
        <f t="shared" si="28"/>
        <v>-</v>
      </c>
      <c r="AA285" s="48" t="str">
        <f t="shared" si="28"/>
        <v>-</v>
      </c>
      <c r="AB285" s="48" t="str">
        <f t="shared" si="28"/>
        <v>-</v>
      </c>
      <c r="AC285" s="48" t="str">
        <f t="shared" si="28"/>
        <v>-</v>
      </c>
      <c r="AD285" s="48" t="str">
        <f t="shared" si="29"/>
        <v>-</v>
      </c>
      <c r="AE285" s="48" t="str">
        <f t="shared" si="29"/>
        <v>Escola Básica de Cantim, Reguenga, Santo Tirso</v>
      </c>
      <c r="AF285" s="48" t="str">
        <f t="shared" si="29"/>
        <v>-</v>
      </c>
      <c r="AG285" s="48" t="str">
        <f t="shared" si="29"/>
        <v>-</v>
      </c>
      <c r="AH285" s="48" t="str">
        <f t="shared" si="30"/>
        <v>-</v>
      </c>
      <c r="AI285" s="48" t="str">
        <f t="shared" si="30"/>
        <v>-</v>
      </c>
      <c r="AJ285" s="48" t="str">
        <f t="shared" si="30"/>
        <v>-</v>
      </c>
      <c r="AK285" s="48" t="str">
        <f t="shared" si="30"/>
        <v>-</v>
      </c>
    </row>
    <row r="286" spans="2:37" x14ac:dyDescent="0.3">
      <c r="B286" s="48" t="str">
        <f>D286&amp;COUNTIF($D$3:D286,D286)</f>
        <v>Aveiro155</v>
      </c>
      <c r="C286" t="s">
        <v>155</v>
      </c>
      <c r="D286" t="s">
        <v>117</v>
      </c>
      <c r="E286" t="s">
        <v>1448</v>
      </c>
      <c r="F286" t="s">
        <v>1380</v>
      </c>
      <c r="G286" t="s">
        <v>1449</v>
      </c>
      <c r="H286" t="s">
        <v>1450</v>
      </c>
      <c r="I286" s="50" t="s">
        <v>1451</v>
      </c>
      <c r="M286">
        <v>284</v>
      </c>
      <c r="N286" s="48" t="str">
        <f t="shared" si="28"/>
        <v>-</v>
      </c>
      <c r="O286" s="48" t="str">
        <f t="shared" si="28"/>
        <v>-</v>
      </c>
      <c r="P286" s="48" t="str">
        <f t="shared" si="28"/>
        <v>-</v>
      </c>
      <c r="Q286" s="48" t="str">
        <f t="shared" si="28"/>
        <v>-</v>
      </c>
      <c r="R286" s="48" t="str">
        <f t="shared" si="28"/>
        <v>-</v>
      </c>
      <c r="S286" s="48" t="str">
        <f t="shared" si="28"/>
        <v>-</v>
      </c>
      <c r="T286" s="48" t="str">
        <f t="shared" si="28"/>
        <v>Escola Básica de Pinheiral, Guimarães</v>
      </c>
      <c r="U286" s="48" t="str">
        <f t="shared" si="28"/>
        <v>-</v>
      </c>
      <c r="V286" s="48" t="str">
        <f t="shared" si="28"/>
        <v>-</v>
      </c>
      <c r="W286" s="48" t="str">
        <f t="shared" si="28"/>
        <v>-</v>
      </c>
      <c r="X286" s="48" t="str">
        <f t="shared" si="28"/>
        <v>-</v>
      </c>
      <c r="Y286" s="48" t="str">
        <f t="shared" si="28"/>
        <v>-</v>
      </c>
      <c r="Z286" s="48" t="str">
        <f t="shared" si="28"/>
        <v>-</v>
      </c>
      <c r="AA286" s="48" t="str">
        <f t="shared" si="28"/>
        <v>-</v>
      </c>
      <c r="AB286" s="48" t="str">
        <f t="shared" si="28"/>
        <v>-</v>
      </c>
      <c r="AC286" s="48" t="str">
        <f t="shared" si="28"/>
        <v>-</v>
      </c>
      <c r="AD286" s="48" t="str">
        <f t="shared" si="29"/>
        <v>-</v>
      </c>
      <c r="AE286" s="48" t="str">
        <f t="shared" si="29"/>
        <v>Escola Básica de Arcozelo, Água Longa, Santo Tirso</v>
      </c>
      <c r="AF286" s="48" t="str">
        <f t="shared" si="29"/>
        <v>-</v>
      </c>
      <c r="AG286" s="48" t="str">
        <f t="shared" si="29"/>
        <v>-</v>
      </c>
      <c r="AH286" s="48" t="str">
        <f t="shared" si="30"/>
        <v>-</v>
      </c>
      <c r="AI286" s="48" t="str">
        <f t="shared" si="30"/>
        <v>-</v>
      </c>
      <c r="AJ286" s="48" t="str">
        <f t="shared" si="30"/>
        <v>-</v>
      </c>
      <c r="AK286" s="48" t="str">
        <f t="shared" si="30"/>
        <v>-</v>
      </c>
    </row>
    <row r="287" spans="2:37" x14ac:dyDescent="0.3">
      <c r="B287" s="48" t="str">
        <f>D287&amp;COUNTIF($D$3:D287,D287)</f>
        <v>Aveiro156</v>
      </c>
      <c r="C287" t="s">
        <v>155</v>
      </c>
      <c r="D287" t="s">
        <v>117</v>
      </c>
      <c r="E287" t="s">
        <v>1452</v>
      </c>
      <c r="F287" t="s">
        <v>1385</v>
      </c>
      <c r="G287" t="s">
        <v>1453</v>
      </c>
      <c r="H287" t="s">
        <v>1454</v>
      </c>
      <c r="I287" s="50" t="s">
        <v>1455</v>
      </c>
      <c r="M287">
        <v>285</v>
      </c>
      <c r="N287" s="48" t="str">
        <f t="shared" si="28"/>
        <v>-</v>
      </c>
      <c r="O287" s="48" t="str">
        <f t="shared" si="28"/>
        <v>-</v>
      </c>
      <c r="P287" s="48" t="str">
        <f t="shared" si="28"/>
        <v>-</v>
      </c>
      <c r="Q287" s="48" t="str">
        <f t="shared" si="28"/>
        <v>-</v>
      </c>
      <c r="R287" s="48" t="str">
        <f t="shared" si="28"/>
        <v>-</v>
      </c>
      <c r="S287" s="48" t="str">
        <f t="shared" si="28"/>
        <v>-</v>
      </c>
      <c r="T287" s="48" t="str">
        <f t="shared" si="28"/>
        <v>Escola Secundária de Caldas de Vizela, Vizela</v>
      </c>
      <c r="U287" s="48" t="str">
        <f t="shared" si="28"/>
        <v>-</v>
      </c>
      <c r="V287" s="48" t="str">
        <f t="shared" si="28"/>
        <v>-</v>
      </c>
      <c r="W287" s="48" t="str">
        <f t="shared" si="28"/>
        <v>-</v>
      </c>
      <c r="X287" s="48" t="str">
        <f t="shared" si="28"/>
        <v>-</v>
      </c>
      <c r="Y287" s="48" t="str">
        <f t="shared" si="28"/>
        <v>-</v>
      </c>
      <c r="Z287" s="48" t="str">
        <f t="shared" si="28"/>
        <v>-</v>
      </c>
      <c r="AA287" s="48" t="str">
        <f t="shared" si="28"/>
        <v>-</v>
      </c>
      <c r="AB287" s="48" t="str">
        <f t="shared" si="28"/>
        <v>-</v>
      </c>
      <c r="AC287" s="48" t="str">
        <f t="shared" si="28"/>
        <v>-</v>
      </c>
      <c r="AD287" s="48" t="str">
        <f t="shared" ref="AD287:AK336" si="31">IFERROR(INDEX($E$3:$E$5400,MATCH(AD$1&amp;$M287,$B$3:$B$5400,0)),"-")</f>
        <v>-</v>
      </c>
      <c r="AE287" s="48" t="str">
        <f t="shared" si="31"/>
        <v>Escola Profissional Agrícola Conde de São Bento, Santo Tirso</v>
      </c>
      <c r="AF287" s="48" t="str">
        <f t="shared" si="31"/>
        <v>-</v>
      </c>
      <c r="AG287" s="48" t="str">
        <f t="shared" si="31"/>
        <v>-</v>
      </c>
      <c r="AH287" s="48" t="str">
        <f t="shared" si="30"/>
        <v>-</v>
      </c>
      <c r="AI287" s="48" t="str">
        <f t="shared" si="30"/>
        <v>-</v>
      </c>
      <c r="AJ287" s="48" t="str">
        <f t="shared" si="30"/>
        <v>-</v>
      </c>
      <c r="AK287" s="48" t="str">
        <f t="shared" si="30"/>
        <v>-</v>
      </c>
    </row>
    <row r="288" spans="2:37" x14ac:dyDescent="0.3">
      <c r="B288" s="48" t="str">
        <f>D288&amp;COUNTIF($D$3:D288,D288)</f>
        <v>Aveiro157</v>
      </c>
      <c r="C288" t="s">
        <v>155</v>
      </c>
      <c r="D288" t="s">
        <v>117</v>
      </c>
      <c r="E288" t="s">
        <v>1456</v>
      </c>
      <c r="F288" t="s">
        <v>1457</v>
      </c>
      <c r="G288" t="s">
        <v>1458</v>
      </c>
      <c r="H288" t="s">
        <v>1459</v>
      </c>
      <c r="I288" s="50" t="s">
        <v>1460</v>
      </c>
      <c r="M288">
        <v>286</v>
      </c>
      <c r="N288" s="48" t="str">
        <f t="shared" si="28"/>
        <v>-</v>
      </c>
      <c r="O288" s="48" t="str">
        <f t="shared" si="28"/>
        <v>-</v>
      </c>
      <c r="P288" s="48" t="str">
        <f t="shared" si="28"/>
        <v>-</v>
      </c>
      <c r="Q288" s="48" t="str">
        <f t="shared" si="28"/>
        <v>-</v>
      </c>
      <c r="R288" s="48" t="str">
        <f t="shared" si="28"/>
        <v>-</v>
      </c>
      <c r="S288" s="48" t="str">
        <f t="shared" si="28"/>
        <v>-</v>
      </c>
      <c r="T288" s="48" t="str">
        <f t="shared" si="28"/>
        <v>Escola Secundária de Caldas das Taipas, Guimarães</v>
      </c>
      <c r="U288" s="48" t="str">
        <f t="shared" si="28"/>
        <v>-</v>
      </c>
      <c r="V288" s="48" t="str">
        <f t="shared" si="28"/>
        <v>-</v>
      </c>
      <c r="W288" s="48" t="str">
        <f t="shared" si="28"/>
        <v>-</v>
      </c>
      <c r="X288" s="48" t="str">
        <f t="shared" si="28"/>
        <v>-</v>
      </c>
      <c r="Y288" s="48" t="str">
        <f t="shared" ref="V288:AD329" si="32">IFERROR(INDEX($E$3:$E$5400,MATCH(Y$1&amp;$M288,$B$3:$B$5400,0)),"-")</f>
        <v>-</v>
      </c>
      <c r="Z288" s="48" t="str">
        <f t="shared" si="32"/>
        <v>-</v>
      </c>
      <c r="AA288" s="48" t="str">
        <f t="shared" si="32"/>
        <v>-</v>
      </c>
      <c r="AB288" s="48" t="str">
        <f t="shared" si="32"/>
        <v>-</v>
      </c>
      <c r="AC288" s="48" t="str">
        <f t="shared" si="32"/>
        <v>-</v>
      </c>
      <c r="AD288" s="48" t="str">
        <f t="shared" si="32"/>
        <v>-</v>
      </c>
      <c r="AE288" s="48" t="str">
        <f t="shared" si="31"/>
        <v>Escola Básica de Parada, Carreira, Santo Tirso</v>
      </c>
      <c r="AF288" s="48" t="str">
        <f t="shared" si="31"/>
        <v>-</v>
      </c>
      <c r="AG288" s="48" t="str">
        <f t="shared" si="31"/>
        <v>-</v>
      </c>
      <c r="AH288" s="48" t="str">
        <f t="shared" si="30"/>
        <v>-</v>
      </c>
      <c r="AI288" s="48" t="str">
        <f t="shared" si="30"/>
        <v>-</v>
      </c>
      <c r="AJ288" s="48" t="str">
        <f t="shared" si="30"/>
        <v>-</v>
      </c>
      <c r="AK288" s="48" t="str">
        <f t="shared" si="30"/>
        <v>-</v>
      </c>
    </row>
    <row r="289" spans="2:37" x14ac:dyDescent="0.3">
      <c r="B289" s="48" t="str">
        <f>D289&amp;COUNTIF($D$3:D289,D289)</f>
        <v>Aveiro158</v>
      </c>
      <c r="C289" t="s">
        <v>155</v>
      </c>
      <c r="D289" t="s">
        <v>117</v>
      </c>
      <c r="E289" t="s">
        <v>1461</v>
      </c>
      <c r="F289" t="s">
        <v>1395</v>
      </c>
      <c r="G289" t="s">
        <v>1462</v>
      </c>
      <c r="H289" t="s">
        <v>1463</v>
      </c>
      <c r="I289" s="50" t="s">
        <v>1464</v>
      </c>
      <c r="M289">
        <v>287</v>
      </c>
      <c r="N289" s="48" t="str">
        <f t="shared" ref="N289:AC317" si="33">IFERROR(INDEX($E$3:$E$5400,MATCH(N$1&amp;$M289,$B$3:$B$5400,0)),"-")</f>
        <v>-</v>
      </c>
      <c r="O289" s="48" t="str">
        <f t="shared" si="33"/>
        <v>-</v>
      </c>
      <c r="P289" s="48" t="str">
        <f t="shared" si="33"/>
        <v>-</v>
      </c>
      <c r="Q289" s="48" t="str">
        <f t="shared" si="33"/>
        <v>-</v>
      </c>
      <c r="R289" s="48" t="str">
        <f t="shared" si="33"/>
        <v>-</v>
      </c>
      <c r="S289" s="48" t="str">
        <f t="shared" si="33"/>
        <v>-</v>
      </c>
      <c r="T289" s="48" t="str">
        <f t="shared" si="33"/>
        <v>Escola Básica de Fafião, Briteiros - Santo Estêvão, Guimarães</v>
      </c>
      <c r="U289" s="48" t="str">
        <f t="shared" si="33"/>
        <v>-</v>
      </c>
      <c r="V289" s="48" t="str">
        <f t="shared" si="32"/>
        <v>-</v>
      </c>
      <c r="W289" s="48" t="str">
        <f t="shared" si="32"/>
        <v>-</v>
      </c>
      <c r="X289" s="48" t="str">
        <f t="shared" si="32"/>
        <v>-</v>
      </c>
      <c r="Y289" s="48" t="str">
        <f t="shared" si="32"/>
        <v>-</v>
      </c>
      <c r="Z289" s="48" t="str">
        <f t="shared" si="32"/>
        <v>-</v>
      </c>
      <c r="AA289" s="48" t="str">
        <f t="shared" si="32"/>
        <v>-</v>
      </c>
      <c r="AB289" s="48" t="str">
        <f t="shared" si="32"/>
        <v>-</v>
      </c>
      <c r="AC289" s="48" t="str">
        <f t="shared" si="32"/>
        <v>-</v>
      </c>
      <c r="AD289" s="48" t="str">
        <f t="shared" si="32"/>
        <v>-</v>
      </c>
      <c r="AE289" s="48" t="str">
        <f t="shared" si="31"/>
        <v>Escola Básica de Areal, Couto-São Miguel, Santo Tirso</v>
      </c>
      <c r="AF289" s="48" t="str">
        <f t="shared" si="31"/>
        <v>-</v>
      </c>
      <c r="AG289" s="48" t="str">
        <f t="shared" si="31"/>
        <v>-</v>
      </c>
      <c r="AH289" s="48" t="str">
        <f t="shared" si="30"/>
        <v>-</v>
      </c>
      <c r="AI289" s="48" t="str">
        <f t="shared" si="30"/>
        <v>-</v>
      </c>
      <c r="AJ289" s="48" t="str">
        <f t="shared" si="30"/>
        <v>-</v>
      </c>
      <c r="AK289" s="48" t="str">
        <f t="shared" si="30"/>
        <v>-</v>
      </c>
    </row>
    <row r="290" spans="2:37" x14ac:dyDescent="0.3">
      <c r="B290" s="48" t="str">
        <f>D290&amp;COUNTIF($D$3:D290,D290)</f>
        <v>Aveiro159</v>
      </c>
      <c r="C290" t="s">
        <v>155</v>
      </c>
      <c r="D290" t="s">
        <v>117</v>
      </c>
      <c r="E290" t="s">
        <v>1465</v>
      </c>
      <c r="F290" t="s">
        <v>1466</v>
      </c>
      <c r="G290" t="s">
        <v>1467</v>
      </c>
      <c r="H290" t="s">
        <v>1468</v>
      </c>
      <c r="I290" s="50" t="s">
        <v>1469</v>
      </c>
      <c r="M290">
        <v>288</v>
      </c>
      <c r="N290" s="48" t="str">
        <f t="shared" si="33"/>
        <v>-</v>
      </c>
      <c r="O290" s="48" t="str">
        <f t="shared" si="33"/>
        <v>-</v>
      </c>
      <c r="P290" s="48" t="str">
        <f t="shared" si="33"/>
        <v>-</v>
      </c>
      <c r="Q290" s="48" t="str">
        <f t="shared" si="33"/>
        <v>-</v>
      </c>
      <c r="R290" s="48" t="str">
        <f t="shared" si="33"/>
        <v>-</v>
      </c>
      <c r="S290" s="48" t="str">
        <f t="shared" si="33"/>
        <v>-</v>
      </c>
      <c r="T290" s="48" t="str">
        <f t="shared" si="33"/>
        <v>Escola Básica das Taipas, Caldas das Taipas, Guimarães</v>
      </c>
      <c r="U290" s="48" t="str">
        <f t="shared" si="33"/>
        <v>-</v>
      </c>
      <c r="V290" s="48" t="str">
        <f t="shared" si="32"/>
        <v>-</v>
      </c>
      <c r="W290" s="48" t="str">
        <f t="shared" si="32"/>
        <v>-</v>
      </c>
      <c r="X290" s="48" t="str">
        <f t="shared" si="32"/>
        <v>-</v>
      </c>
      <c r="Y290" s="48" t="str">
        <f t="shared" si="32"/>
        <v>-</v>
      </c>
      <c r="Z290" s="48" t="str">
        <f t="shared" si="32"/>
        <v>-</v>
      </c>
      <c r="AA290" s="48" t="str">
        <f t="shared" si="32"/>
        <v>-</v>
      </c>
      <c r="AB290" s="48" t="str">
        <f t="shared" si="32"/>
        <v>-</v>
      </c>
      <c r="AC290" s="48" t="str">
        <f t="shared" si="32"/>
        <v>-</v>
      </c>
      <c r="AD290" s="48" t="str">
        <f t="shared" si="32"/>
        <v>-</v>
      </c>
      <c r="AE290" s="48" t="str">
        <f t="shared" si="31"/>
        <v>Escola Básica de Aldeia Nova, Rebordões, Santo Tirso</v>
      </c>
      <c r="AF290" s="48" t="str">
        <f t="shared" si="31"/>
        <v>-</v>
      </c>
      <c r="AG290" s="48" t="str">
        <f t="shared" si="31"/>
        <v>-</v>
      </c>
      <c r="AH290" s="48" t="str">
        <f t="shared" si="30"/>
        <v>-</v>
      </c>
      <c r="AI290" s="48" t="str">
        <f t="shared" si="30"/>
        <v>-</v>
      </c>
      <c r="AJ290" s="48" t="str">
        <f t="shared" si="30"/>
        <v>-</v>
      </c>
      <c r="AK290" s="48" t="str">
        <f t="shared" si="30"/>
        <v>-</v>
      </c>
    </row>
    <row r="291" spans="2:37" x14ac:dyDescent="0.3">
      <c r="B291" s="48" t="str">
        <f>D291&amp;COUNTIF($D$3:D291,D291)</f>
        <v>Aveiro160</v>
      </c>
      <c r="C291" t="s">
        <v>155</v>
      </c>
      <c r="D291" t="s">
        <v>117</v>
      </c>
      <c r="E291" t="s">
        <v>1470</v>
      </c>
      <c r="F291" t="s">
        <v>1471</v>
      </c>
      <c r="G291" t="s">
        <v>1472</v>
      </c>
      <c r="H291" t="s">
        <v>1473</v>
      </c>
      <c r="I291" s="50" t="s">
        <v>1474</v>
      </c>
      <c r="M291">
        <v>289</v>
      </c>
      <c r="N291" s="48" t="str">
        <f t="shared" si="33"/>
        <v>-</v>
      </c>
      <c r="O291" s="48" t="str">
        <f t="shared" si="33"/>
        <v>-</v>
      </c>
      <c r="P291" s="48" t="str">
        <f t="shared" si="33"/>
        <v>-</v>
      </c>
      <c r="Q291" s="48" t="str">
        <f t="shared" si="33"/>
        <v>-</v>
      </c>
      <c r="R291" s="48" t="str">
        <f t="shared" si="33"/>
        <v>-</v>
      </c>
      <c r="S291" s="48" t="str">
        <f t="shared" si="33"/>
        <v>-</v>
      </c>
      <c r="T291" s="48" t="str">
        <f t="shared" si="33"/>
        <v>Escola Básica de Guardizela, Guimarães</v>
      </c>
      <c r="U291" s="48" t="str">
        <f t="shared" si="33"/>
        <v>-</v>
      </c>
      <c r="V291" s="48" t="str">
        <f t="shared" si="32"/>
        <v>-</v>
      </c>
      <c r="W291" s="48" t="str">
        <f t="shared" si="32"/>
        <v>-</v>
      </c>
      <c r="X291" s="48" t="str">
        <f t="shared" si="32"/>
        <v>-</v>
      </c>
      <c r="Y291" s="48" t="str">
        <f t="shared" si="32"/>
        <v>-</v>
      </c>
      <c r="Z291" s="48" t="str">
        <f t="shared" si="32"/>
        <v>-</v>
      </c>
      <c r="AA291" s="48" t="str">
        <f t="shared" si="32"/>
        <v>-</v>
      </c>
      <c r="AB291" s="48" t="str">
        <f t="shared" si="32"/>
        <v>-</v>
      </c>
      <c r="AC291" s="48" t="str">
        <f t="shared" si="32"/>
        <v>-</v>
      </c>
      <c r="AD291" s="48" t="str">
        <f t="shared" si="32"/>
        <v>-</v>
      </c>
      <c r="AE291" s="48" t="str">
        <f t="shared" si="31"/>
        <v>Escola Básica Prof. Napoleão Sousa Marques, São Martinho de Bougado, Trofa</v>
      </c>
      <c r="AF291" s="48" t="str">
        <f t="shared" si="31"/>
        <v>-</v>
      </c>
      <c r="AG291" s="48" t="str">
        <f t="shared" si="31"/>
        <v>-</v>
      </c>
      <c r="AH291" s="48" t="str">
        <f t="shared" si="30"/>
        <v>-</v>
      </c>
      <c r="AI291" s="48" t="str">
        <f t="shared" si="30"/>
        <v>-</v>
      </c>
      <c r="AJ291" s="48" t="str">
        <f t="shared" si="30"/>
        <v>-</v>
      </c>
      <c r="AK291" s="48" t="str">
        <f t="shared" si="30"/>
        <v>-</v>
      </c>
    </row>
    <row r="292" spans="2:37" x14ac:dyDescent="0.3">
      <c r="B292" s="48" t="str">
        <f>D292&amp;COUNTIF($D$3:D292,D292)</f>
        <v>Aveiro161</v>
      </c>
      <c r="C292" t="s">
        <v>155</v>
      </c>
      <c r="D292" t="s">
        <v>117</v>
      </c>
      <c r="E292" t="s">
        <v>1475</v>
      </c>
      <c r="F292" t="s">
        <v>1390</v>
      </c>
      <c r="G292" t="s">
        <v>1476</v>
      </c>
      <c r="H292" t="s">
        <v>1477</v>
      </c>
      <c r="I292" s="50" t="s">
        <v>1478</v>
      </c>
      <c r="M292">
        <v>290</v>
      </c>
      <c r="N292" s="48" t="str">
        <f t="shared" si="33"/>
        <v>-</v>
      </c>
      <c r="O292" s="48" t="str">
        <f t="shared" si="33"/>
        <v>-</v>
      </c>
      <c r="P292" s="48" t="str">
        <f t="shared" si="33"/>
        <v>-</v>
      </c>
      <c r="Q292" s="48" t="str">
        <f t="shared" si="33"/>
        <v>-</v>
      </c>
      <c r="R292" s="48" t="str">
        <f t="shared" si="33"/>
        <v>-</v>
      </c>
      <c r="S292" s="48" t="str">
        <f t="shared" si="33"/>
        <v>-</v>
      </c>
      <c r="T292" s="48" t="str">
        <f t="shared" si="33"/>
        <v>Escola Básica de Monte Largo, Guimarães</v>
      </c>
      <c r="U292" s="48" t="str">
        <f t="shared" si="33"/>
        <v>-</v>
      </c>
      <c r="V292" s="48" t="str">
        <f t="shared" si="32"/>
        <v>-</v>
      </c>
      <c r="W292" s="48" t="str">
        <f t="shared" si="32"/>
        <v>-</v>
      </c>
      <c r="X292" s="48" t="str">
        <f t="shared" si="32"/>
        <v>-</v>
      </c>
      <c r="Y292" s="48" t="str">
        <f t="shared" si="32"/>
        <v>-</v>
      </c>
      <c r="Z292" s="48" t="str">
        <f t="shared" si="32"/>
        <v>-</v>
      </c>
      <c r="AA292" s="48" t="str">
        <f t="shared" si="32"/>
        <v>-</v>
      </c>
      <c r="AB292" s="48" t="str">
        <f t="shared" si="32"/>
        <v>-</v>
      </c>
      <c r="AC292" s="48" t="str">
        <f t="shared" si="32"/>
        <v>-</v>
      </c>
      <c r="AD292" s="48" t="str">
        <f t="shared" si="32"/>
        <v>-</v>
      </c>
      <c r="AE292" s="48" t="str">
        <f t="shared" si="31"/>
        <v>Escola Básica de Lage, Santo Tirso</v>
      </c>
      <c r="AF292" s="48" t="str">
        <f t="shared" si="31"/>
        <v>-</v>
      </c>
      <c r="AG292" s="48" t="str">
        <f t="shared" si="31"/>
        <v>-</v>
      </c>
      <c r="AH292" s="48" t="str">
        <f t="shared" si="30"/>
        <v>-</v>
      </c>
      <c r="AI292" s="48" t="str">
        <f t="shared" si="30"/>
        <v>-</v>
      </c>
      <c r="AJ292" s="48" t="str">
        <f t="shared" si="30"/>
        <v>-</v>
      </c>
      <c r="AK292" s="48" t="str">
        <f t="shared" si="30"/>
        <v>-</v>
      </c>
    </row>
    <row r="293" spans="2:37" x14ac:dyDescent="0.3">
      <c r="B293" s="48" t="str">
        <f>D293&amp;COUNTIF($D$3:D293,D293)</f>
        <v>Aveiro162</v>
      </c>
      <c r="C293" t="s">
        <v>155</v>
      </c>
      <c r="D293" t="s">
        <v>117</v>
      </c>
      <c r="E293" t="s">
        <v>1479</v>
      </c>
      <c r="F293" t="s">
        <v>1390</v>
      </c>
      <c r="G293" t="s">
        <v>1480</v>
      </c>
      <c r="H293" t="s">
        <v>1481</v>
      </c>
      <c r="I293" s="50" t="s">
        <v>1482</v>
      </c>
      <c r="M293">
        <v>291</v>
      </c>
      <c r="N293" s="48" t="str">
        <f t="shared" si="33"/>
        <v>-</v>
      </c>
      <c r="O293" s="48" t="str">
        <f t="shared" si="33"/>
        <v>-</v>
      </c>
      <c r="P293" s="48" t="str">
        <f t="shared" si="33"/>
        <v>-</v>
      </c>
      <c r="Q293" s="48" t="str">
        <f t="shared" si="33"/>
        <v>-</v>
      </c>
      <c r="R293" s="48" t="str">
        <f t="shared" si="33"/>
        <v>-</v>
      </c>
      <c r="S293" s="48" t="str">
        <f t="shared" si="33"/>
        <v>-</v>
      </c>
      <c r="T293" s="48" t="str">
        <f t="shared" si="33"/>
        <v>Escola Básica de Pencelo, Guimarães</v>
      </c>
      <c r="U293" s="48" t="str">
        <f t="shared" si="33"/>
        <v>-</v>
      </c>
      <c r="V293" s="48" t="str">
        <f t="shared" si="32"/>
        <v>-</v>
      </c>
      <c r="W293" s="48" t="str">
        <f t="shared" si="32"/>
        <v>-</v>
      </c>
      <c r="X293" s="48" t="str">
        <f t="shared" si="32"/>
        <v>-</v>
      </c>
      <c r="Y293" s="48" t="str">
        <f t="shared" si="32"/>
        <v>-</v>
      </c>
      <c r="Z293" s="48" t="str">
        <f t="shared" si="32"/>
        <v>-</v>
      </c>
      <c r="AA293" s="48" t="str">
        <f t="shared" si="32"/>
        <v>-</v>
      </c>
      <c r="AB293" s="48" t="str">
        <f t="shared" si="32"/>
        <v>-</v>
      </c>
      <c r="AC293" s="48" t="str">
        <f t="shared" si="32"/>
        <v>-</v>
      </c>
      <c r="AD293" s="48" t="str">
        <f t="shared" si="32"/>
        <v>-</v>
      </c>
      <c r="AE293" s="48" t="str">
        <f t="shared" si="31"/>
        <v>Escola Básica de Igreja, Guimarei, Santo Tirso</v>
      </c>
      <c r="AF293" s="48" t="str">
        <f t="shared" si="31"/>
        <v>-</v>
      </c>
      <c r="AG293" s="48" t="str">
        <f t="shared" si="31"/>
        <v>-</v>
      </c>
      <c r="AH293" s="48" t="str">
        <f t="shared" si="30"/>
        <v>-</v>
      </c>
      <c r="AI293" s="48" t="str">
        <f t="shared" si="30"/>
        <v>-</v>
      </c>
      <c r="AJ293" s="48" t="str">
        <f t="shared" si="30"/>
        <v>-</v>
      </c>
      <c r="AK293" s="48" t="str">
        <f t="shared" si="30"/>
        <v>-</v>
      </c>
    </row>
    <row r="294" spans="2:37" x14ac:dyDescent="0.3">
      <c r="B294" s="48" t="str">
        <f>D294&amp;COUNTIF($D$3:D294,D294)</f>
        <v>Aveiro163</v>
      </c>
      <c r="C294" t="s">
        <v>155</v>
      </c>
      <c r="D294" t="s">
        <v>117</v>
      </c>
      <c r="E294" t="s">
        <v>1483</v>
      </c>
      <c r="F294" t="s">
        <v>1471</v>
      </c>
      <c r="G294" t="s">
        <v>1484</v>
      </c>
      <c r="H294" t="s">
        <v>1485</v>
      </c>
      <c r="I294" s="50" t="s">
        <v>1486</v>
      </c>
      <c r="M294">
        <v>292</v>
      </c>
      <c r="N294" s="48" t="str">
        <f t="shared" si="33"/>
        <v>-</v>
      </c>
      <c r="O294" s="48" t="str">
        <f t="shared" si="33"/>
        <v>-</v>
      </c>
      <c r="P294" s="48" t="str">
        <f t="shared" si="33"/>
        <v>-</v>
      </c>
      <c r="Q294" s="48" t="str">
        <f t="shared" si="33"/>
        <v>-</v>
      </c>
      <c r="R294" s="48" t="str">
        <f t="shared" si="33"/>
        <v>-</v>
      </c>
      <c r="S294" s="48" t="str">
        <f t="shared" si="33"/>
        <v>-</v>
      </c>
      <c r="T294" s="48" t="str">
        <f t="shared" si="33"/>
        <v>Escola Básica de Ucha de Baixo, Guimarães</v>
      </c>
      <c r="U294" s="48" t="str">
        <f t="shared" si="33"/>
        <v>-</v>
      </c>
      <c r="V294" s="48" t="str">
        <f t="shared" si="32"/>
        <v>-</v>
      </c>
      <c r="W294" s="48" t="str">
        <f t="shared" si="32"/>
        <v>-</v>
      </c>
      <c r="X294" s="48" t="str">
        <f t="shared" si="32"/>
        <v>-</v>
      </c>
      <c r="Y294" s="48" t="str">
        <f t="shared" si="32"/>
        <v>-</v>
      </c>
      <c r="Z294" s="48" t="str">
        <f t="shared" si="32"/>
        <v>-</v>
      </c>
      <c r="AA294" s="48" t="str">
        <f t="shared" si="32"/>
        <v>-</v>
      </c>
      <c r="AB294" s="48" t="str">
        <f t="shared" si="32"/>
        <v>-</v>
      </c>
      <c r="AC294" s="48" t="str">
        <f t="shared" si="32"/>
        <v>-</v>
      </c>
      <c r="AD294" s="48" t="str">
        <f t="shared" si="32"/>
        <v>-</v>
      </c>
      <c r="AE294" s="48" t="str">
        <f t="shared" si="31"/>
        <v>Escola Secundária Tomaz Pelayo, Santo Tirso</v>
      </c>
      <c r="AF294" s="48" t="str">
        <f t="shared" si="31"/>
        <v>-</v>
      </c>
      <c r="AG294" s="48" t="str">
        <f t="shared" si="31"/>
        <v>-</v>
      </c>
      <c r="AH294" s="48" t="str">
        <f t="shared" si="30"/>
        <v>-</v>
      </c>
      <c r="AI294" s="48" t="str">
        <f t="shared" si="30"/>
        <v>-</v>
      </c>
      <c r="AJ294" s="48" t="str">
        <f t="shared" si="30"/>
        <v>-</v>
      </c>
      <c r="AK294" s="48" t="str">
        <f t="shared" si="30"/>
        <v>-</v>
      </c>
    </row>
    <row r="295" spans="2:37" x14ac:dyDescent="0.3">
      <c r="B295" s="48" t="str">
        <f>D295&amp;COUNTIF($D$3:D295,D295)</f>
        <v>Aveiro164</v>
      </c>
      <c r="C295" t="s">
        <v>155</v>
      </c>
      <c r="D295" t="s">
        <v>117</v>
      </c>
      <c r="E295" t="s">
        <v>1487</v>
      </c>
      <c r="F295" t="s">
        <v>1385</v>
      </c>
      <c r="G295" t="s">
        <v>1488</v>
      </c>
      <c r="H295" t="s">
        <v>1489</v>
      </c>
      <c r="I295" s="50" t="s">
        <v>1490</v>
      </c>
      <c r="M295">
        <v>293</v>
      </c>
      <c r="N295" s="48" t="str">
        <f t="shared" si="33"/>
        <v>-</v>
      </c>
      <c r="O295" s="48" t="str">
        <f t="shared" si="33"/>
        <v>-</v>
      </c>
      <c r="P295" s="48" t="str">
        <f t="shared" si="33"/>
        <v>-</v>
      </c>
      <c r="Q295" s="48" t="str">
        <f t="shared" si="33"/>
        <v>-</v>
      </c>
      <c r="R295" s="48" t="str">
        <f t="shared" si="33"/>
        <v>-</v>
      </c>
      <c r="S295" s="48" t="str">
        <f t="shared" si="33"/>
        <v>-</v>
      </c>
      <c r="T295" s="48" t="str">
        <f t="shared" si="33"/>
        <v>Escola Básica de Barco, Guimarães</v>
      </c>
      <c r="U295" s="48" t="str">
        <f t="shared" si="33"/>
        <v>-</v>
      </c>
      <c r="V295" s="48" t="str">
        <f t="shared" si="32"/>
        <v>-</v>
      </c>
      <c r="W295" s="48" t="str">
        <f t="shared" si="32"/>
        <v>-</v>
      </c>
      <c r="X295" s="48" t="str">
        <f t="shared" si="32"/>
        <v>-</v>
      </c>
      <c r="Y295" s="48" t="str">
        <f t="shared" si="32"/>
        <v>-</v>
      </c>
      <c r="Z295" s="48" t="str">
        <f t="shared" si="32"/>
        <v>-</v>
      </c>
      <c r="AA295" s="48" t="str">
        <f t="shared" si="32"/>
        <v>-</v>
      </c>
      <c r="AB295" s="48" t="str">
        <f t="shared" si="32"/>
        <v>-</v>
      </c>
      <c r="AC295" s="48" t="str">
        <f t="shared" si="32"/>
        <v>-</v>
      </c>
      <c r="AD295" s="48" t="str">
        <f t="shared" si="32"/>
        <v>-</v>
      </c>
      <c r="AE295" s="48" t="str">
        <f t="shared" si="31"/>
        <v>Escola Básica de Quereledo, Covelas, Trofa</v>
      </c>
      <c r="AF295" s="48" t="str">
        <f t="shared" si="31"/>
        <v>-</v>
      </c>
      <c r="AG295" s="48" t="str">
        <f t="shared" si="31"/>
        <v>-</v>
      </c>
      <c r="AH295" s="48" t="str">
        <f t="shared" si="30"/>
        <v>-</v>
      </c>
      <c r="AI295" s="48" t="str">
        <f t="shared" si="30"/>
        <v>-</v>
      </c>
      <c r="AJ295" s="48" t="str">
        <f t="shared" si="30"/>
        <v>-</v>
      </c>
      <c r="AK295" s="48" t="str">
        <f t="shared" si="30"/>
        <v>-</v>
      </c>
    </row>
    <row r="296" spans="2:37" x14ac:dyDescent="0.3">
      <c r="B296" s="48" t="str">
        <f>D296&amp;COUNTIF($D$3:D296,D296)</f>
        <v>Entre Douro e Vouga130</v>
      </c>
      <c r="C296" t="s">
        <v>155</v>
      </c>
      <c r="D296" t="s">
        <v>121</v>
      </c>
      <c r="E296" t="s">
        <v>1491</v>
      </c>
      <c r="F296" t="s">
        <v>1492</v>
      </c>
      <c r="G296" t="s">
        <v>1493</v>
      </c>
      <c r="H296" t="s">
        <v>1494</v>
      </c>
      <c r="I296" s="50" t="s">
        <v>1495</v>
      </c>
      <c r="M296">
        <v>294</v>
      </c>
      <c r="N296" s="48" t="str">
        <f t="shared" si="33"/>
        <v>-</v>
      </c>
      <c r="O296" s="48" t="str">
        <f t="shared" si="33"/>
        <v>-</v>
      </c>
      <c r="P296" s="48" t="str">
        <f t="shared" si="33"/>
        <v>-</v>
      </c>
      <c r="Q296" s="48" t="str">
        <f t="shared" si="33"/>
        <v>-</v>
      </c>
      <c r="R296" s="48" t="str">
        <f t="shared" si="33"/>
        <v>-</v>
      </c>
      <c r="S296" s="48" t="str">
        <f t="shared" si="33"/>
        <v>-</v>
      </c>
      <c r="T296" s="48" t="str">
        <f t="shared" si="33"/>
        <v>Escola Básica de Donim, Guimarães</v>
      </c>
      <c r="U296" s="48" t="str">
        <f t="shared" si="33"/>
        <v>-</v>
      </c>
      <c r="V296" s="48" t="str">
        <f t="shared" si="32"/>
        <v>-</v>
      </c>
      <c r="W296" s="48" t="str">
        <f t="shared" si="32"/>
        <v>-</v>
      </c>
      <c r="X296" s="48" t="str">
        <f t="shared" si="32"/>
        <v>-</v>
      </c>
      <c r="Y296" s="48" t="str">
        <f t="shared" si="32"/>
        <v>-</v>
      </c>
      <c r="Z296" s="48" t="str">
        <f t="shared" si="32"/>
        <v>-</v>
      </c>
      <c r="AA296" s="48" t="str">
        <f t="shared" si="32"/>
        <v>-</v>
      </c>
      <c r="AB296" s="48" t="str">
        <f t="shared" si="32"/>
        <v>-</v>
      </c>
      <c r="AC296" s="48" t="str">
        <f t="shared" si="32"/>
        <v>-</v>
      </c>
      <c r="AD296" s="48" t="str">
        <f t="shared" si="32"/>
        <v>-</v>
      </c>
      <c r="AE296" s="48" t="str">
        <f t="shared" si="31"/>
        <v>Escola Básica de Igreja, Areias, Santo Tirso</v>
      </c>
      <c r="AF296" s="48" t="str">
        <f t="shared" si="31"/>
        <v>-</v>
      </c>
      <c r="AG296" s="48" t="str">
        <f t="shared" si="31"/>
        <v>-</v>
      </c>
      <c r="AH296" s="48" t="str">
        <f t="shared" si="30"/>
        <v>-</v>
      </c>
      <c r="AI296" s="48" t="str">
        <f t="shared" si="30"/>
        <v>-</v>
      </c>
      <c r="AJ296" s="48" t="str">
        <f t="shared" si="30"/>
        <v>-</v>
      </c>
      <c r="AK296" s="48" t="str">
        <f t="shared" si="30"/>
        <v>-</v>
      </c>
    </row>
    <row r="297" spans="2:37" x14ac:dyDescent="0.3">
      <c r="B297" s="48" t="str">
        <f>D297&amp;COUNTIF($D$3:D297,D297)</f>
        <v>Entre Douro e Vouga131</v>
      </c>
      <c r="C297" t="s">
        <v>155</v>
      </c>
      <c r="D297" t="s">
        <v>121</v>
      </c>
      <c r="E297" t="s">
        <v>1496</v>
      </c>
      <c r="F297" t="s">
        <v>1492</v>
      </c>
      <c r="G297" t="s">
        <v>1497</v>
      </c>
      <c r="H297" t="s">
        <v>1498</v>
      </c>
      <c r="I297" s="50" t="s">
        <v>1499</v>
      </c>
      <c r="M297">
        <v>295</v>
      </c>
      <c r="N297" s="48" t="str">
        <f t="shared" si="33"/>
        <v>-</v>
      </c>
      <c r="O297" s="48" t="str">
        <f t="shared" si="33"/>
        <v>-</v>
      </c>
      <c r="P297" s="48" t="str">
        <f t="shared" si="33"/>
        <v>-</v>
      </c>
      <c r="Q297" s="48" t="str">
        <f t="shared" si="33"/>
        <v>-</v>
      </c>
      <c r="R297" s="48" t="str">
        <f t="shared" si="33"/>
        <v>-</v>
      </c>
      <c r="S297" s="48" t="str">
        <f t="shared" si="33"/>
        <v>-</v>
      </c>
      <c r="T297" s="48" t="str">
        <f t="shared" si="33"/>
        <v>Escola Básica de Pinheiro, Guimarães</v>
      </c>
      <c r="U297" s="48" t="str">
        <f t="shared" si="33"/>
        <v>-</v>
      </c>
      <c r="V297" s="48" t="str">
        <f t="shared" si="32"/>
        <v>-</v>
      </c>
      <c r="W297" s="48" t="str">
        <f t="shared" si="32"/>
        <v>-</v>
      </c>
      <c r="X297" s="48" t="str">
        <f t="shared" si="32"/>
        <v>-</v>
      </c>
      <c r="Y297" s="48" t="str">
        <f t="shared" si="32"/>
        <v>-</v>
      </c>
      <c r="Z297" s="48" t="str">
        <f t="shared" si="32"/>
        <v>-</v>
      </c>
      <c r="AA297" s="48" t="str">
        <f t="shared" si="32"/>
        <v>-</v>
      </c>
      <c r="AB297" s="48" t="str">
        <f t="shared" si="32"/>
        <v>-</v>
      </c>
      <c r="AC297" s="48" t="str">
        <f t="shared" si="32"/>
        <v>-</v>
      </c>
      <c r="AD297" s="48" t="str">
        <f t="shared" si="32"/>
        <v>-</v>
      </c>
      <c r="AE297" s="48" t="str">
        <f t="shared" si="31"/>
        <v>Escola Básica da Ponte, Vila das Aves, Santo Tirso</v>
      </c>
      <c r="AF297" s="48" t="str">
        <f t="shared" si="31"/>
        <v>-</v>
      </c>
      <c r="AG297" s="48" t="str">
        <f t="shared" si="31"/>
        <v>-</v>
      </c>
      <c r="AH297" s="48" t="str">
        <f t="shared" si="30"/>
        <v>-</v>
      </c>
      <c r="AI297" s="48" t="str">
        <f t="shared" si="30"/>
        <v>-</v>
      </c>
      <c r="AJ297" s="48" t="str">
        <f t="shared" si="30"/>
        <v>-</v>
      </c>
      <c r="AK297" s="48" t="str">
        <f t="shared" si="30"/>
        <v>-</v>
      </c>
    </row>
    <row r="298" spans="2:37" x14ac:dyDescent="0.3">
      <c r="B298" s="48" t="str">
        <f>D298&amp;COUNTIF($D$3:D298,D298)</f>
        <v>Entre Douro e Vouga132</v>
      </c>
      <c r="C298" t="s">
        <v>155</v>
      </c>
      <c r="D298" t="s">
        <v>121</v>
      </c>
      <c r="E298" t="s">
        <v>1500</v>
      </c>
      <c r="F298" t="s">
        <v>1492</v>
      </c>
      <c r="G298" t="s">
        <v>1501</v>
      </c>
      <c r="H298" t="s">
        <v>1502</v>
      </c>
      <c r="I298" s="50" t="s">
        <v>1503</v>
      </c>
      <c r="M298">
        <v>296</v>
      </c>
      <c r="N298" s="48" t="str">
        <f t="shared" si="33"/>
        <v>-</v>
      </c>
      <c r="O298" s="48" t="str">
        <f t="shared" si="33"/>
        <v>-</v>
      </c>
      <c r="P298" s="48" t="str">
        <f t="shared" si="33"/>
        <v>-</v>
      </c>
      <c r="Q298" s="48" t="str">
        <f t="shared" si="33"/>
        <v>-</v>
      </c>
      <c r="R298" s="48" t="str">
        <f t="shared" si="33"/>
        <v>-</v>
      </c>
      <c r="S298" s="48" t="str">
        <f t="shared" si="33"/>
        <v>-</v>
      </c>
      <c r="T298" s="48" t="str">
        <f t="shared" si="33"/>
        <v>Escola Básica de Tagilde, Vizela</v>
      </c>
      <c r="U298" s="48" t="str">
        <f t="shared" si="33"/>
        <v>-</v>
      </c>
      <c r="V298" s="48" t="str">
        <f t="shared" si="32"/>
        <v>-</v>
      </c>
      <c r="W298" s="48" t="str">
        <f t="shared" si="32"/>
        <v>-</v>
      </c>
      <c r="X298" s="48" t="str">
        <f t="shared" si="32"/>
        <v>-</v>
      </c>
      <c r="Y298" s="48" t="str">
        <f t="shared" si="32"/>
        <v>-</v>
      </c>
      <c r="Z298" s="48" t="str">
        <f t="shared" si="32"/>
        <v>-</v>
      </c>
      <c r="AA298" s="48" t="str">
        <f t="shared" si="32"/>
        <v>-</v>
      </c>
      <c r="AB298" s="48" t="str">
        <f t="shared" si="32"/>
        <v>-</v>
      </c>
      <c r="AC298" s="48" t="str">
        <f t="shared" si="32"/>
        <v>-</v>
      </c>
      <c r="AD298" s="48" t="str">
        <f t="shared" si="32"/>
        <v>-</v>
      </c>
      <c r="AE298" s="48" t="str">
        <f t="shared" si="31"/>
        <v>Escola Básica de Bairros, Santiago de Bougado, Trofa</v>
      </c>
      <c r="AF298" s="48" t="str">
        <f t="shared" si="31"/>
        <v>-</v>
      </c>
      <c r="AG298" s="48" t="str">
        <f t="shared" si="31"/>
        <v>-</v>
      </c>
      <c r="AH298" s="48" t="str">
        <f t="shared" si="30"/>
        <v>-</v>
      </c>
      <c r="AI298" s="48" t="str">
        <f t="shared" si="30"/>
        <v>-</v>
      </c>
      <c r="AJ298" s="48" t="str">
        <f t="shared" si="30"/>
        <v>-</v>
      </c>
      <c r="AK298" s="48" t="str">
        <f t="shared" si="30"/>
        <v>-</v>
      </c>
    </row>
    <row r="299" spans="2:37" x14ac:dyDescent="0.3">
      <c r="B299" s="48" t="str">
        <f>D299&amp;COUNTIF($D$3:D299,D299)</f>
        <v>Entre Douro e Vouga133</v>
      </c>
      <c r="C299" t="s">
        <v>155</v>
      </c>
      <c r="D299" t="s">
        <v>121</v>
      </c>
      <c r="E299" t="s">
        <v>1504</v>
      </c>
      <c r="F299" t="s">
        <v>1492</v>
      </c>
      <c r="G299" t="s">
        <v>1505</v>
      </c>
      <c r="H299" t="s">
        <v>1506</v>
      </c>
      <c r="I299" s="50" t="s">
        <v>1507</v>
      </c>
      <c r="M299">
        <v>297</v>
      </c>
      <c r="N299" s="48" t="str">
        <f t="shared" si="33"/>
        <v>-</v>
      </c>
      <c r="O299" s="48" t="str">
        <f t="shared" si="33"/>
        <v>-</v>
      </c>
      <c r="P299" s="48" t="str">
        <f t="shared" si="33"/>
        <v>-</v>
      </c>
      <c r="Q299" s="48" t="str">
        <f t="shared" si="33"/>
        <v>-</v>
      </c>
      <c r="R299" s="48" t="str">
        <f t="shared" si="33"/>
        <v>-</v>
      </c>
      <c r="S299" s="48" t="str">
        <f t="shared" si="33"/>
        <v>-</v>
      </c>
      <c r="T299" s="48" t="str">
        <f t="shared" si="33"/>
        <v>Escola Básica de Cerca do Paço, Guimarães</v>
      </c>
      <c r="U299" s="48" t="str">
        <f t="shared" si="33"/>
        <v>-</v>
      </c>
      <c r="V299" s="48" t="str">
        <f t="shared" si="32"/>
        <v>-</v>
      </c>
      <c r="W299" s="48" t="str">
        <f t="shared" si="32"/>
        <v>-</v>
      </c>
      <c r="X299" s="48" t="str">
        <f t="shared" si="32"/>
        <v>-</v>
      </c>
      <c r="Y299" s="48" t="str">
        <f t="shared" si="32"/>
        <v>-</v>
      </c>
      <c r="Z299" s="48" t="str">
        <f t="shared" si="32"/>
        <v>-</v>
      </c>
      <c r="AA299" s="48" t="str">
        <f t="shared" si="32"/>
        <v>-</v>
      </c>
      <c r="AB299" s="48" t="str">
        <f t="shared" si="32"/>
        <v>-</v>
      </c>
      <c r="AC299" s="48" t="str">
        <f t="shared" si="32"/>
        <v>-</v>
      </c>
      <c r="AD299" s="48" t="str">
        <f t="shared" si="32"/>
        <v>-</v>
      </c>
      <c r="AE299" s="48" t="str">
        <f t="shared" si="31"/>
        <v>Escola Básica de São Martinho, São Martinho do Campo, Santo Tirso</v>
      </c>
      <c r="AF299" s="48" t="str">
        <f t="shared" si="31"/>
        <v>-</v>
      </c>
      <c r="AG299" s="48" t="str">
        <f t="shared" si="31"/>
        <v>-</v>
      </c>
      <c r="AH299" s="48" t="str">
        <f t="shared" si="30"/>
        <v>-</v>
      </c>
      <c r="AI299" s="48" t="str">
        <f t="shared" si="30"/>
        <v>-</v>
      </c>
      <c r="AJ299" s="48" t="str">
        <f t="shared" si="30"/>
        <v>-</v>
      </c>
      <c r="AK299" s="48" t="str">
        <f t="shared" si="30"/>
        <v>-</v>
      </c>
    </row>
    <row r="300" spans="2:37" x14ac:dyDescent="0.3">
      <c r="B300" s="48" t="str">
        <f>D300&amp;COUNTIF($D$3:D300,D300)</f>
        <v>Entre Douro e Vouga134</v>
      </c>
      <c r="C300" t="s">
        <v>155</v>
      </c>
      <c r="D300" t="s">
        <v>121</v>
      </c>
      <c r="E300" t="s">
        <v>1508</v>
      </c>
      <c r="F300" t="s">
        <v>1492</v>
      </c>
      <c r="G300" t="s">
        <v>1509</v>
      </c>
      <c r="H300" t="s">
        <v>1510</v>
      </c>
      <c r="I300" s="50" t="s">
        <v>1511</v>
      </c>
      <c r="M300">
        <v>298</v>
      </c>
      <c r="N300" s="48" t="str">
        <f t="shared" si="33"/>
        <v>-</v>
      </c>
      <c r="O300" s="48" t="str">
        <f t="shared" si="33"/>
        <v>-</v>
      </c>
      <c r="P300" s="48" t="str">
        <f t="shared" si="33"/>
        <v>-</v>
      </c>
      <c r="Q300" s="48" t="str">
        <f t="shared" si="33"/>
        <v>-</v>
      </c>
      <c r="R300" s="48" t="str">
        <f t="shared" si="33"/>
        <v>-</v>
      </c>
      <c r="S300" s="48" t="str">
        <f t="shared" si="33"/>
        <v>-</v>
      </c>
      <c r="T300" s="48" t="str">
        <f t="shared" si="33"/>
        <v>Escola Básica de Deserto, Guimarães</v>
      </c>
      <c r="U300" s="48" t="str">
        <f t="shared" si="33"/>
        <v>-</v>
      </c>
      <c r="V300" s="48" t="str">
        <f t="shared" si="32"/>
        <v>-</v>
      </c>
      <c r="W300" s="48" t="str">
        <f t="shared" si="32"/>
        <v>-</v>
      </c>
      <c r="X300" s="48" t="str">
        <f t="shared" si="32"/>
        <v>-</v>
      </c>
      <c r="Y300" s="48" t="str">
        <f t="shared" si="32"/>
        <v>-</v>
      </c>
      <c r="Z300" s="48" t="str">
        <f t="shared" si="32"/>
        <v>-</v>
      </c>
      <c r="AA300" s="48" t="str">
        <f t="shared" si="32"/>
        <v>-</v>
      </c>
      <c r="AB300" s="48" t="str">
        <f t="shared" si="32"/>
        <v>-</v>
      </c>
      <c r="AC300" s="48" t="str">
        <f t="shared" si="32"/>
        <v>-</v>
      </c>
      <c r="AD300" s="48" t="str">
        <f t="shared" si="32"/>
        <v>-</v>
      </c>
      <c r="AE300" s="48" t="str">
        <f t="shared" si="31"/>
        <v>Escola Básica de Ermida, Santa Cristina do Couto, Santo Tirso</v>
      </c>
      <c r="AF300" s="48" t="str">
        <f t="shared" si="31"/>
        <v>-</v>
      </c>
      <c r="AG300" s="48" t="str">
        <f t="shared" si="31"/>
        <v>-</v>
      </c>
      <c r="AH300" s="48" t="str">
        <f t="shared" si="30"/>
        <v>-</v>
      </c>
      <c r="AI300" s="48" t="str">
        <f t="shared" si="30"/>
        <v>-</v>
      </c>
      <c r="AJ300" s="48" t="str">
        <f t="shared" si="30"/>
        <v>-</v>
      </c>
      <c r="AK300" s="48" t="str">
        <f t="shared" si="30"/>
        <v>-</v>
      </c>
    </row>
    <row r="301" spans="2:37" x14ac:dyDescent="0.3">
      <c r="B301" s="48" t="str">
        <f>D301&amp;COUNTIF($D$3:D301,D301)</f>
        <v>Entre Douro e Vouga135</v>
      </c>
      <c r="C301" t="s">
        <v>155</v>
      </c>
      <c r="D301" t="s">
        <v>121</v>
      </c>
      <c r="E301" t="s">
        <v>1512</v>
      </c>
      <c r="F301" t="s">
        <v>1492</v>
      </c>
      <c r="G301" t="s">
        <v>1513</v>
      </c>
      <c r="H301" t="s">
        <v>1514</v>
      </c>
      <c r="I301" s="50" t="s">
        <v>1515</v>
      </c>
      <c r="M301">
        <v>299</v>
      </c>
      <c r="N301" s="48" t="str">
        <f t="shared" si="33"/>
        <v>-</v>
      </c>
      <c r="O301" s="48" t="str">
        <f t="shared" si="33"/>
        <v>-</v>
      </c>
      <c r="P301" s="48" t="str">
        <f t="shared" si="33"/>
        <v>-</v>
      </c>
      <c r="Q301" s="48" t="str">
        <f t="shared" si="33"/>
        <v>-</v>
      </c>
      <c r="R301" s="48" t="str">
        <f t="shared" si="33"/>
        <v>-</v>
      </c>
      <c r="S301" s="48" t="str">
        <f t="shared" si="33"/>
        <v>-</v>
      </c>
      <c r="T301" s="48" t="str">
        <f t="shared" si="33"/>
        <v>Escola Básica de Vieite, Guimarães</v>
      </c>
      <c r="U301" s="48" t="str">
        <f t="shared" si="33"/>
        <v>-</v>
      </c>
      <c r="V301" s="48" t="str">
        <f t="shared" si="32"/>
        <v>-</v>
      </c>
      <c r="W301" s="48" t="str">
        <f t="shared" si="32"/>
        <v>-</v>
      </c>
      <c r="X301" s="48" t="str">
        <f t="shared" si="32"/>
        <v>-</v>
      </c>
      <c r="Y301" s="48" t="str">
        <f t="shared" si="32"/>
        <v>-</v>
      </c>
      <c r="Z301" s="48" t="str">
        <f t="shared" si="32"/>
        <v>-</v>
      </c>
      <c r="AA301" s="48" t="str">
        <f t="shared" si="32"/>
        <v>-</v>
      </c>
      <c r="AB301" s="48" t="str">
        <f t="shared" si="32"/>
        <v>-</v>
      </c>
      <c r="AC301" s="48" t="str">
        <f t="shared" si="32"/>
        <v>-</v>
      </c>
      <c r="AD301" s="48" t="str">
        <f t="shared" si="32"/>
        <v>-</v>
      </c>
      <c r="AE301" s="48" t="str">
        <f t="shared" si="31"/>
        <v>Escola Básica n.º 1 de Santo Tirso</v>
      </c>
      <c r="AF301" s="48" t="str">
        <f t="shared" si="31"/>
        <v>-</v>
      </c>
      <c r="AG301" s="48" t="str">
        <f t="shared" si="31"/>
        <v>-</v>
      </c>
      <c r="AH301" s="48" t="str">
        <f t="shared" si="30"/>
        <v>-</v>
      </c>
      <c r="AI301" s="48" t="str">
        <f t="shared" si="30"/>
        <v>-</v>
      </c>
      <c r="AJ301" s="48" t="str">
        <f t="shared" si="30"/>
        <v>-</v>
      </c>
      <c r="AK301" s="48" t="str">
        <f t="shared" si="30"/>
        <v>-</v>
      </c>
    </row>
    <row r="302" spans="2:37" x14ac:dyDescent="0.3">
      <c r="B302" s="48" t="str">
        <f>D302&amp;COUNTIF($D$3:D302,D302)</f>
        <v>Entre Douro e Vouga136</v>
      </c>
      <c r="C302" t="s">
        <v>155</v>
      </c>
      <c r="D302" t="s">
        <v>121</v>
      </c>
      <c r="E302" t="s">
        <v>1516</v>
      </c>
      <c r="F302" t="s">
        <v>1492</v>
      </c>
      <c r="G302" t="s">
        <v>1517</v>
      </c>
      <c r="H302" t="s">
        <v>1518</v>
      </c>
      <c r="I302" s="50" t="s">
        <v>1519</v>
      </c>
      <c r="M302">
        <v>300</v>
      </c>
      <c r="N302" s="48" t="str">
        <f t="shared" si="33"/>
        <v>-</v>
      </c>
      <c r="O302" s="48" t="str">
        <f t="shared" si="33"/>
        <v>-</v>
      </c>
      <c r="P302" s="48" t="str">
        <f t="shared" si="33"/>
        <v>-</v>
      </c>
      <c r="Q302" s="48" t="str">
        <f t="shared" si="33"/>
        <v>-</v>
      </c>
      <c r="R302" s="48" t="str">
        <f t="shared" si="33"/>
        <v>-</v>
      </c>
      <c r="S302" s="48" t="str">
        <f t="shared" si="33"/>
        <v>-</v>
      </c>
      <c r="T302" s="48" t="str">
        <f t="shared" si="33"/>
        <v>Escola Básica e Secundária Arqueólogo Mário Cardoso, Ponte, Guimarães</v>
      </c>
      <c r="U302" s="48" t="str">
        <f t="shared" si="33"/>
        <v>-</v>
      </c>
      <c r="V302" s="48" t="str">
        <f t="shared" si="32"/>
        <v>-</v>
      </c>
      <c r="W302" s="48" t="str">
        <f t="shared" si="32"/>
        <v>-</v>
      </c>
      <c r="X302" s="48" t="str">
        <f t="shared" si="32"/>
        <v>-</v>
      </c>
      <c r="Y302" s="48" t="str">
        <f t="shared" si="32"/>
        <v>-</v>
      </c>
      <c r="Z302" s="48" t="str">
        <f t="shared" si="32"/>
        <v>-</v>
      </c>
      <c r="AA302" s="48" t="str">
        <f t="shared" si="32"/>
        <v>-</v>
      </c>
      <c r="AB302" s="48" t="str">
        <f t="shared" si="32"/>
        <v>-</v>
      </c>
      <c r="AC302" s="48" t="str">
        <f t="shared" si="32"/>
        <v>-</v>
      </c>
      <c r="AD302" s="48" t="str">
        <f t="shared" si="32"/>
        <v>-</v>
      </c>
      <c r="AE302" s="48" t="str">
        <f t="shared" si="31"/>
        <v>Escola Básica de Finzes, Trofa</v>
      </c>
      <c r="AF302" s="48" t="str">
        <f t="shared" si="31"/>
        <v>-</v>
      </c>
      <c r="AG302" s="48" t="str">
        <f t="shared" si="31"/>
        <v>-</v>
      </c>
      <c r="AH302" s="48" t="str">
        <f t="shared" si="30"/>
        <v>-</v>
      </c>
      <c r="AI302" s="48" t="str">
        <f t="shared" si="30"/>
        <v>-</v>
      </c>
      <c r="AJ302" s="48" t="str">
        <f t="shared" si="30"/>
        <v>-</v>
      </c>
      <c r="AK302" s="48" t="str">
        <f t="shared" si="30"/>
        <v>-</v>
      </c>
    </row>
    <row r="303" spans="2:37" x14ac:dyDescent="0.3">
      <c r="B303" s="48" t="str">
        <f>D303&amp;COUNTIF($D$3:D303,D303)</f>
        <v>Entre Douro e Vouga137</v>
      </c>
      <c r="C303" t="s">
        <v>155</v>
      </c>
      <c r="D303" t="s">
        <v>121</v>
      </c>
      <c r="E303" t="s">
        <v>1520</v>
      </c>
      <c r="F303" t="s">
        <v>1492</v>
      </c>
      <c r="G303" t="s">
        <v>1521</v>
      </c>
      <c r="H303" t="s">
        <v>1522</v>
      </c>
      <c r="I303" s="50" t="s">
        <v>1523</v>
      </c>
      <c r="M303">
        <v>301</v>
      </c>
      <c r="N303" s="48" t="str">
        <f t="shared" si="33"/>
        <v>-</v>
      </c>
      <c r="O303" s="48" t="str">
        <f t="shared" si="33"/>
        <v>-</v>
      </c>
      <c r="P303" s="48" t="str">
        <f t="shared" si="33"/>
        <v>-</v>
      </c>
      <c r="Q303" s="48" t="str">
        <f t="shared" si="33"/>
        <v>-</v>
      </c>
      <c r="R303" s="48" t="str">
        <f t="shared" si="33"/>
        <v>-</v>
      </c>
      <c r="S303" s="48" t="str">
        <f t="shared" si="33"/>
        <v>-</v>
      </c>
      <c r="T303" s="48" t="str">
        <f t="shared" si="33"/>
        <v>Escola Básica do Cávado, Póvoa de Lanhoso</v>
      </c>
      <c r="U303" s="48" t="str">
        <f t="shared" si="33"/>
        <v>-</v>
      </c>
      <c r="V303" s="48" t="str">
        <f t="shared" si="32"/>
        <v>-</v>
      </c>
      <c r="W303" s="48" t="str">
        <f t="shared" si="32"/>
        <v>-</v>
      </c>
      <c r="X303" s="48" t="str">
        <f t="shared" si="32"/>
        <v>-</v>
      </c>
      <c r="Y303" s="48" t="str">
        <f t="shared" si="32"/>
        <v>-</v>
      </c>
      <c r="Z303" s="48" t="str">
        <f t="shared" si="32"/>
        <v>-</v>
      </c>
      <c r="AA303" s="48" t="str">
        <f t="shared" si="32"/>
        <v>-</v>
      </c>
      <c r="AB303" s="48" t="str">
        <f t="shared" si="32"/>
        <v>-</v>
      </c>
      <c r="AC303" s="48" t="str">
        <f t="shared" si="32"/>
        <v>-</v>
      </c>
      <c r="AD303" s="48" t="str">
        <f t="shared" si="32"/>
        <v>-</v>
      </c>
      <c r="AE303" s="48" t="str">
        <f t="shared" si="31"/>
        <v>Escola Básica de Merouços, Santa Cristina do Couto, Santo Tirso</v>
      </c>
      <c r="AF303" s="48" t="str">
        <f t="shared" si="31"/>
        <v>-</v>
      </c>
      <c r="AG303" s="48" t="str">
        <f t="shared" si="31"/>
        <v>-</v>
      </c>
      <c r="AH303" s="48" t="str">
        <f t="shared" si="30"/>
        <v>-</v>
      </c>
      <c r="AI303" s="48" t="str">
        <f t="shared" si="30"/>
        <v>-</v>
      </c>
      <c r="AJ303" s="48" t="str">
        <f t="shared" si="30"/>
        <v>-</v>
      </c>
      <c r="AK303" s="48" t="str">
        <f t="shared" si="30"/>
        <v>-</v>
      </c>
    </row>
    <row r="304" spans="2:37" x14ac:dyDescent="0.3">
      <c r="B304" s="48" t="str">
        <f>D304&amp;COUNTIF($D$3:D304,D304)</f>
        <v>Entre Douro e Vouga138</v>
      </c>
      <c r="C304" t="s">
        <v>155</v>
      </c>
      <c r="D304" t="s">
        <v>121</v>
      </c>
      <c r="E304" t="s">
        <v>1524</v>
      </c>
      <c r="F304" t="s">
        <v>1492</v>
      </c>
      <c r="G304" t="s">
        <v>1525</v>
      </c>
      <c r="H304" t="s">
        <v>1526</v>
      </c>
      <c r="I304" s="50" t="s">
        <v>1527</v>
      </c>
      <c r="M304">
        <v>302</v>
      </c>
      <c r="N304" s="48" t="str">
        <f t="shared" si="33"/>
        <v>-</v>
      </c>
      <c r="O304" s="48" t="str">
        <f t="shared" si="33"/>
        <v>-</v>
      </c>
      <c r="P304" s="48" t="str">
        <f t="shared" si="33"/>
        <v>-</v>
      </c>
      <c r="Q304" s="48" t="str">
        <f t="shared" si="33"/>
        <v>-</v>
      </c>
      <c r="R304" s="48" t="str">
        <f t="shared" si="33"/>
        <v>-</v>
      </c>
      <c r="S304" s="48" t="str">
        <f t="shared" si="33"/>
        <v>-</v>
      </c>
      <c r="T304" s="48" t="str">
        <f t="shared" si="33"/>
        <v>Escola Básica D. Elvira Câmara Lopes, Campos, Póvoa de Lanhoso</v>
      </c>
      <c r="U304" s="48" t="str">
        <f t="shared" si="33"/>
        <v>-</v>
      </c>
      <c r="V304" s="48" t="str">
        <f t="shared" si="32"/>
        <v>-</v>
      </c>
      <c r="W304" s="48" t="str">
        <f t="shared" si="32"/>
        <v>-</v>
      </c>
      <c r="X304" s="48" t="str">
        <f t="shared" si="32"/>
        <v>-</v>
      </c>
      <c r="Y304" s="48" t="str">
        <f t="shared" si="32"/>
        <v>-</v>
      </c>
      <c r="Z304" s="48" t="str">
        <f t="shared" si="32"/>
        <v>-</v>
      </c>
      <c r="AA304" s="48" t="str">
        <f t="shared" si="32"/>
        <v>-</v>
      </c>
      <c r="AB304" s="48" t="str">
        <f t="shared" si="32"/>
        <v>-</v>
      </c>
      <c r="AC304" s="48" t="str">
        <f t="shared" si="32"/>
        <v>-</v>
      </c>
      <c r="AD304" s="48" t="str">
        <f t="shared" si="32"/>
        <v>-</v>
      </c>
      <c r="AE304" s="48" t="str">
        <f t="shared" si="31"/>
        <v>Escola Básica e Secundária D. Dinis, Santo Tirso</v>
      </c>
      <c r="AF304" s="48" t="str">
        <f t="shared" si="31"/>
        <v>-</v>
      </c>
      <c r="AG304" s="48" t="str">
        <f t="shared" si="31"/>
        <v>-</v>
      </c>
      <c r="AH304" s="48" t="str">
        <f t="shared" si="30"/>
        <v>-</v>
      </c>
      <c r="AI304" s="48" t="str">
        <f t="shared" si="30"/>
        <v>-</v>
      </c>
      <c r="AJ304" s="48" t="str">
        <f t="shared" si="30"/>
        <v>-</v>
      </c>
      <c r="AK304" s="48" t="str">
        <f t="shared" si="30"/>
        <v>-</v>
      </c>
    </row>
    <row r="305" spans="2:37" x14ac:dyDescent="0.3">
      <c r="B305" s="48" t="str">
        <f>D305&amp;COUNTIF($D$3:D305,D305)</f>
        <v>Entre Douro e Vouga139</v>
      </c>
      <c r="C305" t="s">
        <v>155</v>
      </c>
      <c r="D305" t="s">
        <v>121</v>
      </c>
      <c r="E305" t="s">
        <v>1528</v>
      </c>
      <c r="F305" t="s">
        <v>1492</v>
      </c>
      <c r="G305" t="s">
        <v>1529</v>
      </c>
      <c r="H305" t="s">
        <v>1530</v>
      </c>
      <c r="I305" s="50" t="s">
        <v>1531</v>
      </c>
      <c r="M305">
        <v>303</v>
      </c>
      <c r="N305" s="48" t="str">
        <f t="shared" si="33"/>
        <v>-</v>
      </c>
      <c r="O305" s="48" t="str">
        <f t="shared" si="33"/>
        <v>-</v>
      </c>
      <c r="P305" s="48" t="str">
        <f t="shared" si="33"/>
        <v>-</v>
      </c>
      <c r="Q305" s="48" t="str">
        <f t="shared" si="33"/>
        <v>-</v>
      </c>
      <c r="R305" s="48" t="str">
        <f t="shared" si="33"/>
        <v>-</v>
      </c>
      <c r="S305" s="48" t="str">
        <f t="shared" si="33"/>
        <v>-</v>
      </c>
      <c r="T305" s="48" t="str">
        <f t="shared" si="33"/>
        <v>Escola Secundária de Póvoa de Lanhoso</v>
      </c>
      <c r="U305" s="48" t="str">
        <f t="shared" si="33"/>
        <v>-</v>
      </c>
      <c r="V305" s="48" t="str">
        <f t="shared" si="32"/>
        <v>-</v>
      </c>
      <c r="W305" s="48" t="str">
        <f t="shared" si="32"/>
        <v>-</v>
      </c>
      <c r="X305" s="48" t="str">
        <f t="shared" si="32"/>
        <v>-</v>
      </c>
      <c r="Y305" s="48" t="str">
        <f t="shared" si="32"/>
        <v>-</v>
      </c>
      <c r="Z305" s="48" t="str">
        <f t="shared" si="32"/>
        <v>-</v>
      </c>
      <c r="AA305" s="48" t="str">
        <f t="shared" si="32"/>
        <v>-</v>
      </c>
      <c r="AB305" s="48" t="str">
        <f t="shared" si="32"/>
        <v>-</v>
      </c>
      <c r="AC305" s="48" t="str">
        <f t="shared" si="32"/>
        <v>-</v>
      </c>
      <c r="AD305" s="48" t="str">
        <f t="shared" si="32"/>
        <v>-</v>
      </c>
      <c r="AE305" s="48" t="str">
        <f t="shared" si="31"/>
        <v>Escola Básica de Bom Nome, Vila das Aves, Santo Tirso</v>
      </c>
      <c r="AF305" s="48" t="str">
        <f t="shared" si="31"/>
        <v>-</v>
      </c>
      <c r="AG305" s="48" t="str">
        <f t="shared" si="31"/>
        <v>-</v>
      </c>
      <c r="AH305" s="48" t="str">
        <f t="shared" si="30"/>
        <v>-</v>
      </c>
      <c r="AI305" s="48" t="str">
        <f t="shared" si="30"/>
        <v>-</v>
      </c>
      <c r="AJ305" s="48" t="str">
        <f t="shared" si="30"/>
        <v>-</v>
      </c>
      <c r="AK305" s="48" t="str">
        <f t="shared" si="30"/>
        <v>-</v>
      </c>
    </row>
    <row r="306" spans="2:37" x14ac:dyDescent="0.3">
      <c r="B306" s="48" t="str">
        <f>D306&amp;COUNTIF($D$3:D306,D306)</f>
        <v>Entre Douro e Vouga140</v>
      </c>
      <c r="C306" t="s">
        <v>155</v>
      </c>
      <c r="D306" t="s">
        <v>121</v>
      </c>
      <c r="E306" t="s">
        <v>1532</v>
      </c>
      <c r="F306" t="s">
        <v>1492</v>
      </c>
      <c r="G306" t="s">
        <v>1533</v>
      </c>
      <c r="H306" t="s">
        <v>1534</v>
      </c>
      <c r="I306" s="50" t="s">
        <v>1535</v>
      </c>
      <c r="M306">
        <v>304</v>
      </c>
      <c r="N306" s="48" t="str">
        <f t="shared" si="33"/>
        <v>-</v>
      </c>
      <c r="O306" s="48" t="str">
        <f t="shared" si="33"/>
        <v>-</v>
      </c>
      <c r="P306" s="48" t="str">
        <f t="shared" si="33"/>
        <v>-</v>
      </c>
      <c r="Q306" s="48" t="str">
        <f t="shared" si="33"/>
        <v>-</v>
      </c>
      <c r="R306" s="48" t="str">
        <f t="shared" si="33"/>
        <v>-</v>
      </c>
      <c r="S306" s="48" t="str">
        <f t="shared" si="33"/>
        <v>-</v>
      </c>
      <c r="T306" s="48" t="str">
        <f t="shared" si="33"/>
        <v>Escola Básica António Lopes, Póvoa de Lanhoso</v>
      </c>
      <c r="U306" s="48" t="str">
        <f t="shared" si="33"/>
        <v>-</v>
      </c>
      <c r="V306" s="48" t="str">
        <f t="shared" si="32"/>
        <v>-</v>
      </c>
      <c r="W306" s="48" t="str">
        <f t="shared" si="32"/>
        <v>-</v>
      </c>
      <c r="X306" s="48" t="str">
        <f t="shared" si="32"/>
        <v>-</v>
      </c>
      <c r="Y306" s="48" t="str">
        <f t="shared" si="32"/>
        <v>-</v>
      </c>
      <c r="Z306" s="48" t="str">
        <f t="shared" si="32"/>
        <v>-</v>
      </c>
      <c r="AA306" s="48" t="str">
        <f t="shared" si="32"/>
        <v>-</v>
      </c>
      <c r="AB306" s="48" t="str">
        <f t="shared" si="32"/>
        <v>-</v>
      </c>
      <c r="AC306" s="48" t="str">
        <f t="shared" si="32"/>
        <v>-</v>
      </c>
      <c r="AD306" s="48" t="str">
        <f t="shared" si="32"/>
        <v>-</v>
      </c>
      <c r="AE306" s="48" t="str">
        <f t="shared" si="31"/>
        <v>Escola Básica de Estação, Valongo</v>
      </c>
      <c r="AF306" s="48" t="str">
        <f t="shared" si="31"/>
        <v>-</v>
      </c>
      <c r="AG306" s="48" t="str">
        <f t="shared" si="31"/>
        <v>-</v>
      </c>
      <c r="AH306" s="48" t="str">
        <f t="shared" si="30"/>
        <v>-</v>
      </c>
      <c r="AI306" s="48" t="str">
        <f t="shared" si="30"/>
        <v>-</v>
      </c>
      <c r="AJ306" s="48" t="str">
        <f t="shared" si="30"/>
        <v>-</v>
      </c>
      <c r="AK306" s="48" t="str">
        <f t="shared" si="30"/>
        <v>-</v>
      </c>
    </row>
    <row r="307" spans="2:37" x14ac:dyDescent="0.3">
      <c r="B307" s="48" t="str">
        <f>D307&amp;COUNTIF($D$3:D307,D307)</f>
        <v>Entre Douro e Vouga141</v>
      </c>
      <c r="C307" t="s">
        <v>155</v>
      </c>
      <c r="D307" t="s">
        <v>121</v>
      </c>
      <c r="E307" t="s">
        <v>1536</v>
      </c>
      <c r="F307" t="s">
        <v>1492</v>
      </c>
      <c r="G307" t="s">
        <v>1537</v>
      </c>
      <c r="H307" t="s">
        <v>1538</v>
      </c>
      <c r="I307" s="50" t="s">
        <v>1539</v>
      </c>
      <c r="M307">
        <v>305</v>
      </c>
      <c r="N307" s="48" t="str">
        <f t="shared" si="33"/>
        <v>-</v>
      </c>
      <c r="O307" s="48" t="str">
        <f t="shared" si="33"/>
        <v>-</v>
      </c>
      <c r="P307" s="48" t="str">
        <f t="shared" si="33"/>
        <v>-</v>
      </c>
      <c r="Q307" s="48" t="str">
        <f t="shared" si="33"/>
        <v>-</v>
      </c>
      <c r="R307" s="48" t="str">
        <f t="shared" si="33"/>
        <v>-</v>
      </c>
      <c r="S307" s="48" t="str">
        <f t="shared" si="33"/>
        <v>-</v>
      </c>
      <c r="T307" s="48" t="str">
        <f t="shared" si="33"/>
        <v>Escola Básica de Póvoa de Lanhoso</v>
      </c>
      <c r="U307" s="48" t="str">
        <f t="shared" si="33"/>
        <v>-</v>
      </c>
      <c r="V307" s="48" t="str">
        <f t="shared" si="32"/>
        <v>-</v>
      </c>
      <c r="W307" s="48" t="str">
        <f t="shared" si="32"/>
        <v>-</v>
      </c>
      <c r="X307" s="48" t="str">
        <f t="shared" si="32"/>
        <v>-</v>
      </c>
      <c r="Y307" s="48" t="str">
        <f t="shared" si="32"/>
        <v>-</v>
      </c>
      <c r="Z307" s="48" t="str">
        <f t="shared" si="32"/>
        <v>-</v>
      </c>
      <c r="AA307" s="48" t="str">
        <f t="shared" si="32"/>
        <v>-</v>
      </c>
      <c r="AB307" s="48" t="str">
        <f t="shared" si="32"/>
        <v>-</v>
      </c>
      <c r="AC307" s="48" t="str">
        <f t="shared" si="32"/>
        <v>-</v>
      </c>
      <c r="AD307" s="48" t="str">
        <f t="shared" si="32"/>
        <v>-</v>
      </c>
      <c r="AE307" s="48" t="str">
        <f t="shared" si="31"/>
        <v>Escola Básica de Valado, Valongo</v>
      </c>
      <c r="AF307" s="48" t="str">
        <f t="shared" si="31"/>
        <v>-</v>
      </c>
      <c r="AG307" s="48" t="str">
        <f t="shared" si="31"/>
        <v>-</v>
      </c>
      <c r="AH307" s="48" t="str">
        <f t="shared" si="30"/>
        <v>-</v>
      </c>
      <c r="AI307" s="48" t="str">
        <f t="shared" si="30"/>
        <v>-</v>
      </c>
      <c r="AJ307" s="48" t="str">
        <f t="shared" si="30"/>
        <v>-</v>
      </c>
      <c r="AK307" s="48" t="str">
        <f t="shared" si="30"/>
        <v>-</v>
      </c>
    </row>
    <row r="308" spans="2:37" x14ac:dyDescent="0.3">
      <c r="B308" s="48" t="str">
        <f>D308&amp;COUNTIF($D$3:D308,D308)</f>
        <v>Entre Douro e Vouga142</v>
      </c>
      <c r="C308" t="s">
        <v>155</v>
      </c>
      <c r="D308" t="s">
        <v>121</v>
      </c>
      <c r="E308" t="s">
        <v>1540</v>
      </c>
      <c r="F308" t="s">
        <v>1492</v>
      </c>
      <c r="G308" t="s">
        <v>1541</v>
      </c>
      <c r="H308" t="s">
        <v>1542</v>
      </c>
      <c r="I308" s="50" t="s">
        <v>1543</v>
      </c>
      <c r="M308">
        <v>306</v>
      </c>
      <c r="N308" s="48" t="str">
        <f t="shared" si="33"/>
        <v>-</v>
      </c>
      <c r="O308" s="48" t="str">
        <f t="shared" si="33"/>
        <v>-</v>
      </c>
      <c r="P308" s="48" t="str">
        <f t="shared" si="33"/>
        <v>-</v>
      </c>
      <c r="Q308" s="48" t="str">
        <f t="shared" si="33"/>
        <v>-</v>
      </c>
      <c r="R308" s="48" t="str">
        <f t="shared" si="33"/>
        <v>-</v>
      </c>
      <c r="S308" s="48" t="str">
        <f t="shared" si="33"/>
        <v>-</v>
      </c>
      <c r="T308" s="48" t="str">
        <f t="shared" si="33"/>
        <v>Escola Básica do Ave, Póvoa de Lanhoso</v>
      </c>
      <c r="U308" s="48" t="str">
        <f t="shared" si="33"/>
        <v>-</v>
      </c>
      <c r="V308" s="48" t="str">
        <f t="shared" si="32"/>
        <v>-</v>
      </c>
      <c r="W308" s="48" t="str">
        <f t="shared" si="32"/>
        <v>-</v>
      </c>
      <c r="X308" s="48" t="str">
        <f t="shared" si="32"/>
        <v>-</v>
      </c>
      <c r="Y308" s="48" t="str">
        <f t="shared" si="32"/>
        <v>-</v>
      </c>
      <c r="Z308" s="48" t="str">
        <f t="shared" si="32"/>
        <v>-</v>
      </c>
      <c r="AA308" s="48" t="str">
        <f t="shared" si="32"/>
        <v>-</v>
      </c>
      <c r="AB308" s="48" t="str">
        <f t="shared" si="32"/>
        <v>-</v>
      </c>
      <c r="AC308" s="48" t="str">
        <f t="shared" si="32"/>
        <v>-</v>
      </c>
      <c r="AD308" s="48" t="str">
        <f t="shared" si="32"/>
        <v>-</v>
      </c>
      <c r="AE308" s="48" t="str">
        <f t="shared" si="31"/>
        <v>Escola Básica n.º 1 de Campelo, Sobrado, Valongo</v>
      </c>
      <c r="AF308" s="48" t="str">
        <f t="shared" si="31"/>
        <v>-</v>
      </c>
      <c r="AG308" s="48" t="str">
        <f t="shared" si="31"/>
        <v>-</v>
      </c>
      <c r="AH308" s="48" t="str">
        <f t="shared" si="30"/>
        <v>-</v>
      </c>
      <c r="AI308" s="48" t="str">
        <f t="shared" si="30"/>
        <v>-</v>
      </c>
      <c r="AJ308" s="48" t="str">
        <f t="shared" si="30"/>
        <v>-</v>
      </c>
      <c r="AK308" s="48" t="str">
        <f t="shared" si="30"/>
        <v>-</v>
      </c>
    </row>
    <row r="309" spans="2:37" x14ac:dyDescent="0.3">
      <c r="B309" s="48" t="str">
        <f>D309&amp;COUNTIF($D$3:D309,D309)</f>
        <v>Aveiro165</v>
      </c>
      <c r="C309" t="s">
        <v>155</v>
      </c>
      <c r="D309" t="s">
        <v>117</v>
      </c>
      <c r="E309" t="s">
        <v>1544</v>
      </c>
      <c r="F309" t="s">
        <v>1545</v>
      </c>
      <c r="G309" t="s">
        <v>1546</v>
      </c>
      <c r="H309" t="s">
        <v>1547</v>
      </c>
      <c r="I309" s="50" t="s">
        <v>1548</v>
      </c>
      <c r="M309">
        <v>307</v>
      </c>
      <c r="N309" s="48" t="str">
        <f t="shared" si="33"/>
        <v>-</v>
      </c>
      <c r="O309" s="48" t="str">
        <f t="shared" si="33"/>
        <v>-</v>
      </c>
      <c r="P309" s="48" t="str">
        <f t="shared" si="33"/>
        <v>-</v>
      </c>
      <c r="Q309" s="48" t="str">
        <f t="shared" si="33"/>
        <v>-</v>
      </c>
      <c r="R309" s="48" t="str">
        <f t="shared" si="33"/>
        <v>-</v>
      </c>
      <c r="S309" s="48" t="str">
        <f t="shared" si="33"/>
        <v>-</v>
      </c>
      <c r="T309" s="48" t="str">
        <f t="shared" si="33"/>
        <v>Escola Básica Gonçalo Sampaio, Póvoa de Lanhoso</v>
      </c>
      <c r="U309" s="48" t="str">
        <f t="shared" si="33"/>
        <v>-</v>
      </c>
      <c r="V309" s="48" t="str">
        <f t="shared" si="32"/>
        <v>-</v>
      </c>
      <c r="W309" s="48" t="str">
        <f t="shared" si="32"/>
        <v>-</v>
      </c>
      <c r="X309" s="48" t="str">
        <f t="shared" si="32"/>
        <v>-</v>
      </c>
      <c r="Y309" s="48" t="str">
        <f t="shared" si="32"/>
        <v>-</v>
      </c>
      <c r="Z309" s="48" t="str">
        <f t="shared" si="32"/>
        <v>-</v>
      </c>
      <c r="AA309" s="48" t="str">
        <f t="shared" si="32"/>
        <v>-</v>
      </c>
      <c r="AB309" s="48" t="str">
        <f t="shared" si="32"/>
        <v>-</v>
      </c>
      <c r="AC309" s="48" t="str">
        <f t="shared" si="32"/>
        <v>-</v>
      </c>
      <c r="AD309" s="48" t="str">
        <f t="shared" si="32"/>
        <v>-</v>
      </c>
      <c r="AE309" s="48" t="str">
        <f t="shared" si="31"/>
        <v>Escola Básica de Sampaio, Ermesinde, Valongo</v>
      </c>
      <c r="AF309" s="48" t="str">
        <f t="shared" si="31"/>
        <v>-</v>
      </c>
      <c r="AG309" s="48" t="str">
        <f t="shared" si="31"/>
        <v>-</v>
      </c>
      <c r="AH309" s="48" t="str">
        <f t="shared" si="30"/>
        <v>-</v>
      </c>
      <c r="AI309" s="48" t="str">
        <f t="shared" si="30"/>
        <v>-</v>
      </c>
      <c r="AJ309" s="48" t="str">
        <f t="shared" si="30"/>
        <v>-</v>
      </c>
      <c r="AK309" s="48" t="str">
        <f t="shared" si="30"/>
        <v>-</v>
      </c>
    </row>
    <row r="310" spans="2:37" x14ac:dyDescent="0.3">
      <c r="B310" s="48" t="str">
        <f>D310&amp;COUNTIF($D$3:D310,D310)</f>
        <v>Aveiro166</v>
      </c>
      <c r="C310" t="s">
        <v>155</v>
      </c>
      <c r="D310" t="s">
        <v>117</v>
      </c>
      <c r="E310" t="s">
        <v>1549</v>
      </c>
      <c r="F310" t="s">
        <v>1550</v>
      </c>
      <c r="G310" t="s">
        <v>1551</v>
      </c>
      <c r="H310" t="s">
        <v>1552</v>
      </c>
      <c r="I310" s="50" t="s">
        <v>1553</v>
      </c>
      <c r="M310">
        <v>308</v>
      </c>
      <c r="N310" s="48" t="str">
        <f t="shared" si="33"/>
        <v>-</v>
      </c>
      <c r="O310" s="48" t="str">
        <f t="shared" si="33"/>
        <v>-</v>
      </c>
      <c r="P310" s="48" t="str">
        <f t="shared" si="33"/>
        <v>-</v>
      </c>
      <c r="Q310" s="48" t="str">
        <f t="shared" si="33"/>
        <v>-</v>
      </c>
      <c r="R310" s="48" t="str">
        <f t="shared" si="33"/>
        <v>-</v>
      </c>
      <c r="S310" s="48" t="str">
        <f t="shared" si="33"/>
        <v>-</v>
      </c>
      <c r="T310" s="48" t="str">
        <f t="shared" si="33"/>
        <v>Escola Básica do Gerês, Terras de Bouro</v>
      </c>
      <c r="U310" s="48" t="str">
        <f t="shared" si="33"/>
        <v>-</v>
      </c>
      <c r="V310" s="48" t="str">
        <f t="shared" si="32"/>
        <v>-</v>
      </c>
      <c r="W310" s="48" t="str">
        <f t="shared" si="32"/>
        <v>-</v>
      </c>
      <c r="X310" s="48" t="str">
        <f t="shared" si="32"/>
        <v>-</v>
      </c>
      <c r="Y310" s="48" t="str">
        <f t="shared" si="32"/>
        <v>-</v>
      </c>
      <c r="Z310" s="48" t="str">
        <f t="shared" si="32"/>
        <v>-</v>
      </c>
      <c r="AA310" s="48" t="str">
        <f t="shared" si="32"/>
        <v>-</v>
      </c>
      <c r="AB310" s="48" t="str">
        <f t="shared" si="32"/>
        <v>-</v>
      </c>
      <c r="AC310" s="48" t="str">
        <f t="shared" si="32"/>
        <v>-</v>
      </c>
      <c r="AD310" s="48" t="str">
        <f t="shared" si="32"/>
        <v>-</v>
      </c>
      <c r="AE310" s="48" t="str">
        <f t="shared" si="31"/>
        <v>Escola Básica Mirante dos Sonhos, Ermesinde, Valongo</v>
      </c>
      <c r="AF310" s="48" t="str">
        <f t="shared" si="31"/>
        <v>-</v>
      </c>
      <c r="AG310" s="48" t="str">
        <f t="shared" si="31"/>
        <v>-</v>
      </c>
      <c r="AH310" s="48" t="str">
        <f t="shared" si="30"/>
        <v>-</v>
      </c>
      <c r="AI310" s="48" t="str">
        <f t="shared" si="30"/>
        <v>-</v>
      </c>
      <c r="AJ310" s="48" t="str">
        <f t="shared" si="30"/>
        <v>-</v>
      </c>
      <c r="AK310" s="48" t="str">
        <f t="shared" si="30"/>
        <v>-</v>
      </c>
    </row>
    <row r="311" spans="2:37" x14ac:dyDescent="0.3">
      <c r="B311" s="48" t="str">
        <f>D311&amp;COUNTIF($D$3:D311,D311)</f>
        <v>Aveiro167</v>
      </c>
      <c r="C311" t="s">
        <v>155</v>
      </c>
      <c r="D311" t="s">
        <v>117</v>
      </c>
      <c r="E311" t="s">
        <v>1554</v>
      </c>
      <c r="F311" t="s">
        <v>1555</v>
      </c>
      <c r="G311" t="s">
        <v>1556</v>
      </c>
      <c r="H311" t="s">
        <v>1557</v>
      </c>
      <c r="I311" s="50" t="s">
        <v>1558</v>
      </c>
      <c r="M311">
        <v>309</v>
      </c>
      <c r="N311" s="48" t="str">
        <f t="shared" si="33"/>
        <v>-</v>
      </c>
      <c r="O311" s="48" t="str">
        <f t="shared" si="33"/>
        <v>-</v>
      </c>
      <c r="P311" s="48" t="str">
        <f t="shared" si="33"/>
        <v>-</v>
      </c>
      <c r="Q311" s="48" t="str">
        <f t="shared" si="33"/>
        <v>-</v>
      </c>
      <c r="R311" s="48" t="str">
        <f t="shared" si="33"/>
        <v>-</v>
      </c>
      <c r="S311" s="48" t="str">
        <f t="shared" si="33"/>
        <v>-</v>
      </c>
      <c r="T311" s="48" t="str">
        <f t="shared" si="33"/>
        <v>Escola Básica de Rio Caldo, Terras de Bouro</v>
      </c>
      <c r="U311" s="48" t="str">
        <f t="shared" si="33"/>
        <v>-</v>
      </c>
      <c r="V311" s="48" t="str">
        <f t="shared" si="32"/>
        <v>-</v>
      </c>
      <c r="W311" s="48" t="str">
        <f t="shared" si="32"/>
        <v>-</v>
      </c>
      <c r="X311" s="48" t="str">
        <f t="shared" si="32"/>
        <v>-</v>
      </c>
      <c r="Y311" s="48" t="str">
        <f t="shared" si="32"/>
        <v>-</v>
      </c>
      <c r="Z311" s="48" t="str">
        <f t="shared" si="32"/>
        <v>-</v>
      </c>
      <c r="AA311" s="48" t="str">
        <f t="shared" si="32"/>
        <v>-</v>
      </c>
      <c r="AB311" s="48" t="str">
        <f t="shared" si="32"/>
        <v>-</v>
      </c>
      <c r="AC311" s="48" t="str">
        <f t="shared" si="32"/>
        <v>-</v>
      </c>
      <c r="AD311" s="48" t="str">
        <f t="shared" si="32"/>
        <v>-</v>
      </c>
      <c r="AE311" s="48" t="str">
        <f t="shared" si="31"/>
        <v>Escola Básica de Azenha, Valongo</v>
      </c>
      <c r="AF311" s="48" t="str">
        <f t="shared" si="31"/>
        <v>-</v>
      </c>
      <c r="AG311" s="48" t="str">
        <f t="shared" si="31"/>
        <v>-</v>
      </c>
      <c r="AH311" s="48" t="str">
        <f t="shared" si="31"/>
        <v>-</v>
      </c>
      <c r="AI311" s="48" t="str">
        <f t="shared" si="31"/>
        <v>-</v>
      </c>
      <c r="AJ311" s="48" t="str">
        <f t="shared" si="31"/>
        <v>-</v>
      </c>
      <c r="AK311" s="48" t="str">
        <f t="shared" si="31"/>
        <v>-</v>
      </c>
    </row>
    <row r="312" spans="2:37" x14ac:dyDescent="0.3">
      <c r="B312" s="48" t="str">
        <f>D312&amp;COUNTIF($D$3:D312,D312)</f>
        <v>Aveiro168</v>
      </c>
      <c r="C312" t="s">
        <v>155</v>
      </c>
      <c r="D312" t="s">
        <v>117</v>
      </c>
      <c r="E312" t="s">
        <v>1559</v>
      </c>
      <c r="F312" t="s">
        <v>1560</v>
      </c>
      <c r="G312" t="s">
        <v>1561</v>
      </c>
      <c r="H312" t="s">
        <v>1562</v>
      </c>
      <c r="I312" s="50" t="s">
        <v>1563</v>
      </c>
      <c r="M312">
        <v>310</v>
      </c>
      <c r="N312" s="48" t="str">
        <f t="shared" si="33"/>
        <v>-</v>
      </c>
      <c r="O312" s="48" t="str">
        <f t="shared" si="33"/>
        <v>-</v>
      </c>
      <c r="P312" s="48" t="str">
        <f t="shared" si="33"/>
        <v>-</v>
      </c>
      <c r="Q312" s="48" t="str">
        <f t="shared" si="33"/>
        <v>-</v>
      </c>
      <c r="R312" s="48" t="str">
        <f t="shared" si="33"/>
        <v>-</v>
      </c>
      <c r="S312" s="48" t="str">
        <f t="shared" si="33"/>
        <v>-</v>
      </c>
      <c r="T312" s="48" t="str">
        <f t="shared" si="33"/>
        <v>Escola Básica e Secundária de Terras de Bouro</v>
      </c>
      <c r="U312" s="48" t="str">
        <f t="shared" si="33"/>
        <v>-</v>
      </c>
      <c r="V312" s="48" t="str">
        <f t="shared" si="32"/>
        <v>-</v>
      </c>
      <c r="W312" s="48" t="str">
        <f t="shared" si="32"/>
        <v>-</v>
      </c>
      <c r="X312" s="48" t="str">
        <f t="shared" si="32"/>
        <v>-</v>
      </c>
      <c r="Y312" s="48" t="str">
        <f t="shared" si="32"/>
        <v>-</v>
      </c>
      <c r="Z312" s="48" t="str">
        <f t="shared" si="32"/>
        <v>-</v>
      </c>
      <c r="AA312" s="48" t="str">
        <f t="shared" si="32"/>
        <v>-</v>
      </c>
      <c r="AB312" s="48" t="str">
        <f t="shared" si="32"/>
        <v>-</v>
      </c>
      <c r="AC312" s="48" t="str">
        <f t="shared" si="32"/>
        <v>-</v>
      </c>
      <c r="AD312" s="48" t="str">
        <f t="shared" si="32"/>
        <v>-</v>
      </c>
      <c r="AE312" s="48" t="str">
        <f t="shared" si="31"/>
        <v>Escola Básica e Secundária de Ermesinde, Valongo</v>
      </c>
      <c r="AF312" s="48" t="str">
        <f t="shared" si="31"/>
        <v>-</v>
      </c>
      <c r="AG312" s="48" t="str">
        <f t="shared" si="31"/>
        <v>-</v>
      </c>
      <c r="AH312" s="48" t="str">
        <f t="shared" si="31"/>
        <v>-</v>
      </c>
      <c r="AI312" s="48" t="str">
        <f t="shared" si="31"/>
        <v>-</v>
      </c>
      <c r="AJ312" s="48" t="str">
        <f t="shared" si="31"/>
        <v>-</v>
      </c>
      <c r="AK312" s="48" t="str">
        <f t="shared" si="31"/>
        <v>-</v>
      </c>
    </row>
    <row r="313" spans="2:37" x14ac:dyDescent="0.3">
      <c r="B313" s="48" t="str">
        <f>D313&amp;COUNTIF($D$3:D313,D313)</f>
        <v>Aveiro169</v>
      </c>
      <c r="C313" t="s">
        <v>155</v>
      </c>
      <c r="D313" t="s">
        <v>117</v>
      </c>
      <c r="E313" t="s">
        <v>1564</v>
      </c>
      <c r="F313" t="s">
        <v>1565</v>
      </c>
      <c r="G313" t="s">
        <v>1566</v>
      </c>
      <c r="H313" t="s">
        <v>1567</v>
      </c>
      <c r="I313" s="50" t="s">
        <v>1568</v>
      </c>
      <c r="M313">
        <v>311</v>
      </c>
      <c r="N313" s="48" t="str">
        <f t="shared" si="33"/>
        <v>-</v>
      </c>
      <c r="O313" s="48" t="str">
        <f t="shared" si="33"/>
        <v>-</v>
      </c>
      <c r="P313" s="48" t="str">
        <f t="shared" si="33"/>
        <v>-</v>
      </c>
      <c r="Q313" s="48" t="str">
        <f t="shared" si="33"/>
        <v>-</v>
      </c>
      <c r="R313" s="48" t="str">
        <f t="shared" si="33"/>
        <v>-</v>
      </c>
      <c r="S313" s="48" t="str">
        <f t="shared" si="33"/>
        <v>-</v>
      </c>
      <c r="T313" s="48" t="str">
        <f t="shared" si="33"/>
        <v>Escola Básica do Cávado, Louredo, Vieira do Minho</v>
      </c>
      <c r="U313" s="48" t="str">
        <f t="shared" si="33"/>
        <v>-</v>
      </c>
      <c r="V313" s="48" t="str">
        <f t="shared" si="32"/>
        <v>-</v>
      </c>
      <c r="W313" s="48" t="str">
        <f t="shared" si="32"/>
        <v>-</v>
      </c>
      <c r="X313" s="48" t="str">
        <f t="shared" si="32"/>
        <v>-</v>
      </c>
      <c r="Y313" s="48" t="str">
        <f t="shared" si="32"/>
        <v>-</v>
      </c>
      <c r="Z313" s="48" t="str">
        <f t="shared" si="32"/>
        <v>-</v>
      </c>
      <c r="AA313" s="48" t="str">
        <f t="shared" si="32"/>
        <v>-</v>
      </c>
      <c r="AB313" s="48" t="str">
        <f t="shared" si="32"/>
        <v>-</v>
      </c>
      <c r="AC313" s="48" t="str">
        <f t="shared" si="32"/>
        <v>-</v>
      </c>
      <c r="AD313" s="48" t="str">
        <f t="shared" si="32"/>
        <v>-</v>
      </c>
      <c r="AE313" s="48" t="str">
        <f t="shared" si="31"/>
        <v>Escola Básica de Carvalhal, Ermesinde, Valongo</v>
      </c>
      <c r="AF313" s="48" t="str">
        <f t="shared" si="31"/>
        <v>-</v>
      </c>
      <c r="AG313" s="48" t="str">
        <f t="shared" si="31"/>
        <v>-</v>
      </c>
      <c r="AH313" s="48" t="str">
        <f t="shared" si="31"/>
        <v>-</v>
      </c>
      <c r="AI313" s="48" t="str">
        <f t="shared" si="31"/>
        <v>-</v>
      </c>
      <c r="AJ313" s="48" t="str">
        <f t="shared" si="31"/>
        <v>-</v>
      </c>
      <c r="AK313" s="48" t="str">
        <f t="shared" si="31"/>
        <v>-</v>
      </c>
    </row>
    <row r="314" spans="2:37" x14ac:dyDescent="0.3">
      <c r="B314" s="48" t="str">
        <f>D314&amp;COUNTIF($D$3:D314,D314)</f>
        <v>Aveiro170</v>
      </c>
      <c r="C314" t="s">
        <v>155</v>
      </c>
      <c r="D314" t="s">
        <v>117</v>
      </c>
      <c r="E314" t="s">
        <v>1569</v>
      </c>
      <c r="F314" t="s">
        <v>1560</v>
      </c>
      <c r="G314" t="s">
        <v>1570</v>
      </c>
      <c r="H314" t="s">
        <v>1571</v>
      </c>
      <c r="I314" s="50" t="s">
        <v>1572</v>
      </c>
      <c r="M314">
        <v>312</v>
      </c>
      <c r="N314" s="48" t="str">
        <f t="shared" si="33"/>
        <v>-</v>
      </c>
      <c r="O314" s="48" t="str">
        <f t="shared" si="33"/>
        <v>-</v>
      </c>
      <c r="P314" s="48" t="str">
        <f t="shared" si="33"/>
        <v>-</v>
      </c>
      <c r="Q314" s="48" t="str">
        <f t="shared" si="33"/>
        <v>-</v>
      </c>
      <c r="R314" s="48" t="str">
        <f t="shared" si="33"/>
        <v>-</v>
      </c>
      <c r="S314" s="48" t="str">
        <f t="shared" si="33"/>
        <v>-</v>
      </c>
      <c r="T314" s="48" t="str">
        <f t="shared" si="33"/>
        <v>Escola Básica Domingos de Abreu, Vieira do Minho</v>
      </c>
      <c r="U314" s="48" t="str">
        <f t="shared" si="33"/>
        <v>-</v>
      </c>
      <c r="V314" s="48" t="str">
        <f t="shared" si="32"/>
        <v>-</v>
      </c>
      <c r="W314" s="48" t="str">
        <f t="shared" si="32"/>
        <v>-</v>
      </c>
      <c r="X314" s="48" t="str">
        <f t="shared" si="32"/>
        <v>-</v>
      </c>
      <c r="Y314" s="48" t="str">
        <f t="shared" si="32"/>
        <v>-</v>
      </c>
      <c r="Z314" s="48" t="str">
        <f t="shared" si="32"/>
        <v>-</v>
      </c>
      <c r="AA314" s="48" t="str">
        <f t="shared" si="32"/>
        <v>-</v>
      </c>
      <c r="AB314" s="48" t="str">
        <f t="shared" si="32"/>
        <v>-</v>
      </c>
      <c r="AC314" s="48" t="str">
        <f t="shared" si="32"/>
        <v>-</v>
      </c>
      <c r="AD314" s="48" t="str">
        <f t="shared" si="32"/>
        <v>-</v>
      </c>
      <c r="AE314" s="48" t="str">
        <f t="shared" si="31"/>
        <v>Escola Básica D. António Ferreira Gomes, Ermesinde, Valongo</v>
      </c>
      <c r="AF314" s="48" t="str">
        <f t="shared" si="31"/>
        <v>-</v>
      </c>
      <c r="AG314" s="48" t="str">
        <f t="shared" si="31"/>
        <v>-</v>
      </c>
      <c r="AH314" s="48" t="str">
        <f t="shared" si="31"/>
        <v>-</v>
      </c>
      <c r="AI314" s="48" t="str">
        <f t="shared" si="31"/>
        <v>-</v>
      </c>
      <c r="AJ314" s="48" t="str">
        <f t="shared" si="31"/>
        <v>-</v>
      </c>
      <c r="AK314" s="48" t="str">
        <f t="shared" si="31"/>
        <v>-</v>
      </c>
    </row>
    <row r="315" spans="2:37" x14ac:dyDescent="0.3">
      <c r="B315" s="48" t="str">
        <f>D315&amp;COUNTIF($D$3:D315,D315)</f>
        <v>Aveiro171</v>
      </c>
      <c r="C315" t="s">
        <v>155</v>
      </c>
      <c r="D315" t="s">
        <v>117</v>
      </c>
      <c r="E315" t="s">
        <v>1573</v>
      </c>
      <c r="F315" t="s">
        <v>1574</v>
      </c>
      <c r="G315" t="s">
        <v>1575</v>
      </c>
      <c r="H315" t="s">
        <v>1576</v>
      </c>
      <c r="I315" s="50" t="s">
        <v>1577</v>
      </c>
      <c r="M315">
        <v>313</v>
      </c>
      <c r="N315" s="48" t="str">
        <f t="shared" si="33"/>
        <v>-</v>
      </c>
      <c r="O315" s="48" t="str">
        <f t="shared" si="33"/>
        <v>-</v>
      </c>
      <c r="P315" s="48" t="str">
        <f t="shared" si="33"/>
        <v>-</v>
      </c>
      <c r="Q315" s="48" t="str">
        <f t="shared" si="33"/>
        <v>-</v>
      </c>
      <c r="R315" s="48" t="str">
        <f t="shared" si="33"/>
        <v>-</v>
      </c>
      <c r="S315" s="48" t="str">
        <f t="shared" si="33"/>
        <v>-</v>
      </c>
      <c r="T315" s="48" t="str">
        <f t="shared" si="33"/>
        <v>Escola Básica de Rossas, Vieira do Minho</v>
      </c>
      <c r="U315" s="48" t="str">
        <f t="shared" si="33"/>
        <v>-</v>
      </c>
      <c r="V315" s="48" t="str">
        <f t="shared" si="33"/>
        <v>-</v>
      </c>
      <c r="W315" s="48" t="str">
        <f t="shared" si="33"/>
        <v>-</v>
      </c>
      <c r="X315" s="48" t="str">
        <f t="shared" si="33"/>
        <v>-</v>
      </c>
      <c r="Y315" s="48" t="str">
        <f t="shared" si="33"/>
        <v>-</v>
      </c>
      <c r="Z315" s="48" t="str">
        <f t="shared" si="33"/>
        <v>-</v>
      </c>
      <c r="AA315" s="48" t="str">
        <f t="shared" si="33"/>
        <v>-</v>
      </c>
      <c r="AB315" s="48" t="str">
        <f t="shared" si="33"/>
        <v>-</v>
      </c>
      <c r="AC315" s="48" t="str">
        <f t="shared" si="33"/>
        <v>-</v>
      </c>
      <c r="AD315" s="48" t="str">
        <f t="shared" si="32"/>
        <v>-</v>
      </c>
      <c r="AE315" s="48" t="str">
        <f t="shared" si="31"/>
        <v>Escola Básica de Barreiro, Alfena, Valongo</v>
      </c>
      <c r="AF315" s="48" t="str">
        <f t="shared" si="31"/>
        <v>-</v>
      </c>
      <c r="AG315" s="48" t="str">
        <f t="shared" si="31"/>
        <v>-</v>
      </c>
      <c r="AH315" s="48" t="str">
        <f t="shared" si="31"/>
        <v>-</v>
      </c>
      <c r="AI315" s="48" t="str">
        <f t="shared" si="31"/>
        <v>-</v>
      </c>
      <c r="AJ315" s="48" t="str">
        <f t="shared" si="31"/>
        <v>-</v>
      </c>
      <c r="AK315" s="48" t="str">
        <f t="shared" si="31"/>
        <v>-</v>
      </c>
    </row>
    <row r="316" spans="2:37" x14ac:dyDescent="0.3">
      <c r="B316" s="48" t="str">
        <f>D316&amp;COUNTIF($D$3:D316,D316)</f>
        <v>Aveiro172</v>
      </c>
      <c r="C316" t="s">
        <v>155</v>
      </c>
      <c r="D316" t="s">
        <v>117</v>
      </c>
      <c r="E316" t="s">
        <v>1578</v>
      </c>
      <c r="F316" t="s">
        <v>1579</v>
      </c>
      <c r="G316" t="s">
        <v>1580</v>
      </c>
      <c r="H316" t="s">
        <v>1581</v>
      </c>
      <c r="I316" s="50" t="s">
        <v>1582</v>
      </c>
      <c r="M316">
        <v>314</v>
      </c>
      <c r="N316" s="48" t="str">
        <f t="shared" si="33"/>
        <v>-</v>
      </c>
      <c r="O316" s="48" t="str">
        <f t="shared" si="33"/>
        <v>-</v>
      </c>
      <c r="P316" s="48" t="str">
        <f t="shared" si="33"/>
        <v>-</v>
      </c>
      <c r="Q316" s="48" t="str">
        <f t="shared" si="33"/>
        <v>-</v>
      </c>
      <c r="R316" s="48" t="str">
        <f t="shared" si="33"/>
        <v>-</v>
      </c>
      <c r="S316" s="48" t="str">
        <f t="shared" si="33"/>
        <v>-</v>
      </c>
      <c r="T316" s="48" t="str">
        <f t="shared" si="33"/>
        <v>Escola Básica e Secundária Vieira de Araújo, Vieira do Minho</v>
      </c>
      <c r="U316" s="48" t="str">
        <f t="shared" si="33"/>
        <v>-</v>
      </c>
      <c r="V316" s="48" t="str">
        <f t="shared" si="33"/>
        <v>-</v>
      </c>
      <c r="W316" s="48" t="str">
        <f t="shared" si="33"/>
        <v>-</v>
      </c>
      <c r="X316" s="48" t="str">
        <f t="shared" si="33"/>
        <v>-</v>
      </c>
      <c r="Y316" s="48" t="str">
        <f t="shared" si="33"/>
        <v>-</v>
      </c>
      <c r="Z316" s="48" t="str">
        <f t="shared" si="33"/>
        <v>-</v>
      </c>
      <c r="AA316" s="48" t="str">
        <f t="shared" si="33"/>
        <v>-</v>
      </c>
      <c r="AB316" s="48" t="str">
        <f t="shared" si="33"/>
        <v>-</v>
      </c>
      <c r="AC316" s="48" t="str">
        <f t="shared" si="33"/>
        <v>-</v>
      </c>
      <c r="AD316" s="48" t="str">
        <f t="shared" si="32"/>
        <v>-</v>
      </c>
      <c r="AE316" s="48" t="str">
        <f t="shared" si="31"/>
        <v>Escola Secundária de Valongo</v>
      </c>
      <c r="AF316" s="48" t="str">
        <f t="shared" si="31"/>
        <v>-</v>
      </c>
      <c r="AG316" s="48" t="str">
        <f t="shared" si="31"/>
        <v>-</v>
      </c>
      <c r="AH316" s="48" t="str">
        <f t="shared" si="31"/>
        <v>-</v>
      </c>
      <c r="AI316" s="48" t="str">
        <f t="shared" si="31"/>
        <v>-</v>
      </c>
      <c r="AJ316" s="48" t="str">
        <f t="shared" si="31"/>
        <v>-</v>
      </c>
      <c r="AK316" s="48" t="str">
        <f t="shared" si="31"/>
        <v>-</v>
      </c>
    </row>
    <row r="317" spans="2:37" x14ac:dyDescent="0.3">
      <c r="B317" s="48" t="str">
        <f>D317&amp;COUNTIF($D$3:D317,D317)</f>
        <v>Aveiro173</v>
      </c>
      <c r="C317" t="s">
        <v>155</v>
      </c>
      <c r="D317" t="s">
        <v>117</v>
      </c>
      <c r="E317" t="s">
        <v>1583</v>
      </c>
      <c r="F317" t="s">
        <v>1584</v>
      </c>
      <c r="G317" t="s">
        <v>1585</v>
      </c>
      <c r="H317" t="s">
        <v>1586</v>
      </c>
      <c r="I317" s="50" t="s">
        <v>1587</v>
      </c>
      <c r="M317">
        <v>315</v>
      </c>
      <c r="N317" s="48" t="str">
        <f t="shared" si="33"/>
        <v>-</v>
      </c>
      <c r="O317" s="48" t="str">
        <f t="shared" si="33"/>
        <v>-</v>
      </c>
      <c r="P317" s="48" t="str">
        <f t="shared" si="33"/>
        <v>-</v>
      </c>
      <c r="Q317" s="48" t="str">
        <f t="shared" si="33"/>
        <v>-</v>
      </c>
      <c r="R317" s="48" t="str">
        <f t="shared" si="33"/>
        <v>-</v>
      </c>
      <c r="S317" s="48" t="str">
        <f t="shared" si="33"/>
        <v>-</v>
      </c>
      <c r="T317" s="48" t="str">
        <f t="shared" si="33"/>
        <v>Escola Básica de Guilhofrei, Vieira do Minho</v>
      </c>
      <c r="U317" s="48" t="str">
        <f t="shared" si="33"/>
        <v>-</v>
      </c>
      <c r="V317" s="48" t="str">
        <f t="shared" si="33"/>
        <v>-</v>
      </c>
      <c r="W317" s="48" t="str">
        <f t="shared" si="33"/>
        <v>-</v>
      </c>
      <c r="X317" s="48" t="str">
        <f t="shared" si="33"/>
        <v>-</v>
      </c>
      <c r="Y317" s="48" t="str">
        <f t="shared" si="33"/>
        <v>-</v>
      </c>
      <c r="Z317" s="48" t="str">
        <f t="shared" si="33"/>
        <v>-</v>
      </c>
      <c r="AA317" s="48" t="str">
        <f t="shared" si="33"/>
        <v>-</v>
      </c>
      <c r="AB317" s="48" t="str">
        <f t="shared" si="33"/>
        <v>-</v>
      </c>
      <c r="AC317" s="48" t="str">
        <f t="shared" ref="AC317" si="34">IFERROR(INDEX($E$3:$E$5400,MATCH(AC$1&amp;$M317,$B$3:$B$5400,0)),"-")</f>
        <v>-</v>
      </c>
      <c r="AD317" s="48" t="str">
        <f t="shared" si="32"/>
        <v>-</v>
      </c>
      <c r="AE317" s="48" t="str">
        <f t="shared" si="31"/>
        <v>Escola Básica de Alfena, Valongo</v>
      </c>
      <c r="AF317" s="48" t="str">
        <f t="shared" si="31"/>
        <v>-</v>
      </c>
      <c r="AG317" s="48" t="str">
        <f t="shared" si="31"/>
        <v>-</v>
      </c>
      <c r="AH317" s="48" t="str">
        <f t="shared" si="31"/>
        <v>-</v>
      </c>
      <c r="AI317" s="48" t="str">
        <f t="shared" si="31"/>
        <v>-</v>
      </c>
      <c r="AJ317" s="48" t="str">
        <f t="shared" si="31"/>
        <v>-</v>
      </c>
      <c r="AK317" s="48" t="str">
        <f t="shared" si="31"/>
        <v>-</v>
      </c>
    </row>
    <row r="318" spans="2:37" x14ac:dyDescent="0.3">
      <c r="B318" s="48" t="str">
        <f>D318&amp;COUNTIF($D$3:D318,D318)</f>
        <v>Aveiro174</v>
      </c>
      <c r="C318" t="s">
        <v>155</v>
      </c>
      <c r="D318" t="s">
        <v>117</v>
      </c>
      <c r="E318" t="s">
        <v>1588</v>
      </c>
      <c r="F318" t="s">
        <v>1589</v>
      </c>
      <c r="G318" t="s">
        <v>1590</v>
      </c>
      <c r="H318" t="s">
        <v>1591</v>
      </c>
      <c r="I318" s="50" t="s">
        <v>1592</v>
      </c>
      <c r="M318">
        <v>316</v>
      </c>
      <c r="N318" s="48" t="str">
        <f t="shared" ref="N318:AC333" si="35">IFERROR(INDEX($E$3:$E$5400,MATCH(N$1&amp;$M318,$B$3:$B$5400,0)),"-")</f>
        <v>-</v>
      </c>
      <c r="O318" s="48" t="str">
        <f t="shared" si="35"/>
        <v>-</v>
      </c>
      <c r="P318" s="48" t="str">
        <f t="shared" si="35"/>
        <v>-</v>
      </c>
      <c r="Q318" s="48" t="str">
        <f t="shared" si="35"/>
        <v>-</v>
      </c>
      <c r="R318" s="48" t="str">
        <f t="shared" si="35"/>
        <v>-</v>
      </c>
      <c r="S318" s="48" t="str">
        <f t="shared" si="35"/>
        <v>-</v>
      </c>
      <c r="T318" s="48" t="str">
        <f t="shared" si="35"/>
        <v>Escola Básica de Joane, Vila Nova de Famalicão</v>
      </c>
      <c r="U318" s="48" t="str">
        <f t="shared" si="35"/>
        <v>-</v>
      </c>
      <c r="V318" s="48" t="str">
        <f t="shared" si="35"/>
        <v>-</v>
      </c>
      <c r="W318" s="48" t="str">
        <f t="shared" si="35"/>
        <v>-</v>
      </c>
      <c r="X318" s="48" t="str">
        <f t="shared" si="35"/>
        <v>-</v>
      </c>
      <c r="Y318" s="48" t="str">
        <f t="shared" si="35"/>
        <v>-</v>
      </c>
      <c r="Z318" s="48" t="str">
        <f t="shared" si="35"/>
        <v>-</v>
      </c>
      <c r="AA318" s="48" t="str">
        <f t="shared" si="35"/>
        <v>-</v>
      </c>
      <c r="AB318" s="48" t="str">
        <f t="shared" si="35"/>
        <v>-</v>
      </c>
      <c r="AC318" s="48" t="str">
        <f t="shared" si="35"/>
        <v>-</v>
      </c>
      <c r="AD318" s="48" t="str">
        <f t="shared" si="32"/>
        <v>-</v>
      </c>
      <c r="AE318" s="48" t="str">
        <f t="shared" si="31"/>
        <v>Escola Básica de Calvário, Valongo</v>
      </c>
      <c r="AF318" s="48" t="str">
        <f t="shared" si="31"/>
        <v>-</v>
      </c>
      <c r="AG318" s="48" t="str">
        <f t="shared" si="31"/>
        <v>-</v>
      </c>
      <c r="AH318" s="48" t="str">
        <f t="shared" si="31"/>
        <v>-</v>
      </c>
      <c r="AI318" s="48" t="str">
        <f t="shared" si="31"/>
        <v>-</v>
      </c>
      <c r="AJ318" s="48" t="str">
        <f t="shared" si="31"/>
        <v>-</v>
      </c>
      <c r="AK318" s="48" t="str">
        <f t="shared" si="31"/>
        <v>-</v>
      </c>
    </row>
    <row r="319" spans="2:37" x14ac:dyDescent="0.3">
      <c r="B319" s="48" t="str">
        <f>D319&amp;COUNTIF($D$3:D319,D319)</f>
        <v>Aveiro175</v>
      </c>
      <c r="C319" t="s">
        <v>155</v>
      </c>
      <c r="D319" t="s">
        <v>117</v>
      </c>
      <c r="E319" t="s">
        <v>1593</v>
      </c>
      <c r="F319" t="s">
        <v>1594</v>
      </c>
      <c r="G319" t="s">
        <v>1595</v>
      </c>
      <c r="H319" t="s">
        <v>1596</v>
      </c>
      <c r="I319" s="50" t="s">
        <v>1597</v>
      </c>
      <c r="M319">
        <v>317</v>
      </c>
      <c r="N319" s="48" t="str">
        <f t="shared" si="35"/>
        <v>-</v>
      </c>
      <c r="O319" s="48" t="str">
        <f t="shared" si="35"/>
        <v>-</v>
      </c>
      <c r="P319" s="48" t="str">
        <f t="shared" si="35"/>
        <v>-</v>
      </c>
      <c r="Q319" s="48" t="str">
        <f t="shared" si="35"/>
        <v>-</v>
      </c>
      <c r="R319" s="48" t="str">
        <f t="shared" si="35"/>
        <v>-</v>
      </c>
      <c r="S319" s="48" t="str">
        <f t="shared" si="35"/>
        <v>-</v>
      </c>
      <c r="T319" s="48" t="str">
        <f t="shared" si="35"/>
        <v>Escola Básica n.º 1 de Ribeirão, Vila Nova de Famalicão</v>
      </c>
      <c r="U319" s="48" t="str">
        <f t="shared" si="35"/>
        <v>-</v>
      </c>
      <c r="V319" s="48" t="str">
        <f t="shared" si="35"/>
        <v>-</v>
      </c>
      <c r="W319" s="48" t="str">
        <f t="shared" si="35"/>
        <v>-</v>
      </c>
      <c r="X319" s="48" t="str">
        <f t="shared" si="35"/>
        <v>-</v>
      </c>
      <c r="Y319" s="48" t="str">
        <f t="shared" si="35"/>
        <v>-</v>
      </c>
      <c r="Z319" s="48" t="str">
        <f t="shared" si="35"/>
        <v>-</v>
      </c>
      <c r="AA319" s="48" t="str">
        <f t="shared" si="35"/>
        <v>-</v>
      </c>
      <c r="AB319" s="48" t="str">
        <f t="shared" si="35"/>
        <v>-</v>
      </c>
      <c r="AC319" s="48" t="str">
        <f t="shared" si="35"/>
        <v>-</v>
      </c>
      <c r="AD319" s="48" t="str">
        <f t="shared" si="32"/>
        <v>-</v>
      </c>
      <c r="AE319" s="48" t="str">
        <f t="shared" si="31"/>
        <v>Escola Básica de São Lourenço, Ermesinde, Valongo</v>
      </c>
      <c r="AF319" s="48" t="str">
        <f t="shared" si="31"/>
        <v>-</v>
      </c>
      <c r="AG319" s="48" t="str">
        <f t="shared" si="31"/>
        <v>-</v>
      </c>
      <c r="AH319" s="48" t="str">
        <f t="shared" si="31"/>
        <v>-</v>
      </c>
      <c r="AI319" s="48" t="str">
        <f t="shared" si="31"/>
        <v>-</v>
      </c>
      <c r="AJ319" s="48" t="str">
        <f t="shared" si="31"/>
        <v>-</v>
      </c>
      <c r="AK319" s="48" t="str">
        <f t="shared" si="31"/>
        <v>-</v>
      </c>
    </row>
    <row r="320" spans="2:37" x14ac:dyDescent="0.3">
      <c r="B320" s="48" t="str">
        <f>D320&amp;COUNTIF($D$3:D320,D320)</f>
        <v>Aveiro176</v>
      </c>
      <c r="C320" t="s">
        <v>155</v>
      </c>
      <c r="D320" t="s">
        <v>117</v>
      </c>
      <c r="E320" t="s">
        <v>1598</v>
      </c>
      <c r="F320" t="s">
        <v>1599</v>
      </c>
      <c r="G320" t="s">
        <v>1600</v>
      </c>
      <c r="H320" t="s">
        <v>1601</v>
      </c>
      <c r="I320" s="50" t="s">
        <v>1602</v>
      </c>
      <c r="M320">
        <v>318</v>
      </c>
      <c r="N320" s="48" t="str">
        <f t="shared" si="35"/>
        <v>-</v>
      </c>
      <c r="O320" s="48" t="str">
        <f t="shared" si="35"/>
        <v>-</v>
      </c>
      <c r="P320" s="48" t="str">
        <f t="shared" si="35"/>
        <v>-</v>
      </c>
      <c r="Q320" s="48" t="str">
        <f t="shared" si="35"/>
        <v>-</v>
      </c>
      <c r="R320" s="48" t="str">
        <f t="shared" si="35"/>
        <v>-</v>
      </c>
      <c r="S320" s="48" t="str">
        <f t="shared" si="35"/>
        <v>-</v>
      </c>
      <c r="T320" s="48" t="str">
        <f t="shared" si="35"/>
        <v>Escola Básica de Louro/Mouquim, Vila Nova de Famalicão</v>
      </c>
      <c r="U320" s="48" t="str">
        <f t="shared" si="35"/>
        <v>-</v>
      </c>
      <c r="V320" s="48" t="str">
        <f t="shared" si="35"/>
        <v>-</v>
      </c>
      <c r="W320" s="48" t="str">
        <f t="shared" si="35"/>
        <v>-</v>
      </c>
      <c r="X320" s="48" t="str">
        <f t="shared" si="35"/>
        <v>-</v>
      </c>
      <c r="Y320" s="48" t="str">
        <f t="shared" si="35"/>
        <v>-</v>
      </c>
      <c r="Z320" s="48" t="str">
        <f t="shared" si="35"/>
        <v>-</v>
      </c>
      <c r="AA320" s="48" t="str">
        <f t="shared" si="35"/>
        <v>-</v>
      </c>
      <c r="AB320" s="48" t="str">
        <f t="shared" si="35"/>
        <v>-</v>
      </c>
      <c r="AC320" s="48" t="str">
        <f t="shared" si="35"/>
        <v>-</v>
      </c>
      <c r="AD320" s="48" t="str">
        <f t="shared" si="32"/>
        <v>-</v>
      </c>
      <c r="AE320" s="48" t="str">
        <f t="shared" si="31"/>
        <v>Escola Básica de Balsa, Sobrado, Valongo</v>
      </c>
      <c r="AF320" s="48" t="str">
        <f t="shared" si="31"/>
        <v>-</v>
      </c>
      <c r="AG320" s="48" t="str">
        <f t="shared" si="31"/>
        <v>-</v>
      </c>
      <c r="AH320" s="48" t="str">
        <f t="shared" si="31"/>
        <v>-</v>
      </c>
      <c r="AI320" s="48" t="str">
        <f t="shared" si="31"/>
        <v>-</v>
      </c>
      <c r="AJ320" s="48" t="str">
        <f t="shared" si="31"/>
        <v>-</v>
      </c>
      <c r="AK320" s="48" t="str">
        <f t="shared" si="31"/>
        <v>-</v>
      </c>
    </row>
    <row r="321" spans="2:37" x14ac:dyDescent="0.3">
      <c r="B321" s="48" t="str">
        <f>D321&amp;COUNTIF($D$3:D321,D321)</f>
        <v>Aveiro177</v>
      </c>
      <c r="C321" t="s">
        <v>155</v>
      </c>
      <c r="D321" t="s">
        <v>117</v>
      </c>
      <c r="E321" t="s">
        <v>1603</v>
      </c>
      <c r="F321" t="s">
        <v>1604</v>
      </c>
      <c r="G321" t="s">
        <v>1605</v>
      </c>
      <c r="H321" t="s">
        <v>1606</v>
      </c>
      <c r="I321" s="50" t="s">
        <v>1607</v>
      </c>
      <c r="M321">
        <v>319</v>
      </c>
      <c r="N321" s="48" t="str">
        <f t="shared" si="35"/>
        <v>-</v>
      </c>
      <c r="O321" s="48" t="str">
        <f t="shared" si="35"/>
        <v>-</v>
      </c>
      <c r="P321" s="48" t="str">
        <f t="shared" si="35"/>
        <v>-</v>
      </c>
      <c r="Q321" s="48" t="str">
        <f t="shared" si="35"/>
        <v>-</v>
      </c>
      <c r="R321" s="48" t="str">
        <f t="shared" si="35"/>
        <v>-</v>
      </c>
      <c r="S321" s="48" t="str">
        <f t="shared" si="35"/>
        <v>-</v>
      </c>
      <c r="T321" s="48" t="str">
        <f t="shared" si="35"/>
        <v>Escola Básica de Antas, Vila Nova de Famalicão</v>
      </c>
      <c r="U321" s="48" t="str">
        <f t="shared" si="35"/>
        <v>-</v>
      </c>
      <c r="V321" s="48" t="str">
        <f t="shared" si="35"/>
        <v>-</v>
      </c>
      <c r="W321" s="48" t="str">
        <f t="shared" si="35"/>
        <v>-</v>
      </c>
      <c r="X321" s="48" t="str">
        <f t="shared" si="35"/>
        <v>-</v>
      </c>
      <c r="Y321" s="48" t="str">
        <f t="shared" si="35"/>
        <v>-</v>
      </c>
      <c r="Z321" s="48" t="str">
        <f t="shared" si="35"/>
        <v>-</v>
      </c>
      <c r="AA321" s="48" t="str">
        <f t="shared" si="35"/>
        <v>-</v>
      </c>
      <c r="AB321" s="48" t="str">
        <f t="shared" si="35"/>
        <v>-</v>
      </c>
      <c r="AC321" s="48" t="str">
        <f t="shared" si="35"/>
        <v>-</v>
      </c>
      <c r="AD321" s="48" t="str">
        <f t="shared" si="32"/>
        <v>-</v>
      </c>
      <c r="AE321" s="48" t="str">
        <f t="shared" si="31"/>
        <v>Escola Básica de Paço, Sobrado, Valongo</v>
      </c>
      <c r="AF321" s="48" t="str">
        <f t="shared" si="31"/>
        <v>-</v>
      </c>
      <c r="AG321" s="48" t="str">
        <f t="shared" si="31"/>
        <v>-</v>
      </c>
      <c r="AH321" s="48" t="str">
        <f t="shared" si="31"/>
        <v>-</v>
      </c>
      <c r="AI321" s="48" t="str">
        <f t="shared" si="31"/>
        <v>-</v>
      </c>
      <c r="AJ321" s="48" t="str">
        <f t="shared" si="31"/>
        <v>-</v>
      </c>
      <c r="AK321" s="48" t="str">
        <f t="shared" si="31"/>
        <v>-</v>
      </c>
    </row>
    <row r="322" spans="2:37" x14ac:dyDescent="0.3">
      <c r="B322" s="48" t="str">
        <f>D322&amp;COUNTIF($D$3:D322,D322)</f>
        <v>Aveiro178</v>
      </c>
      <c r="C322" t="s">
        <v>155</v>
      </c>
      <c r="D322" t="s">
        <v>117</v>
      </c>
      <c r="E322" t="s">
        <v>1608</v>
      </c>
      <c r="F322" t="s">
        <v>1594</v>
      </c>
      <c r="G322" t="s">
        <v>1609</v>
      </c>
      <c r="H322" t="s">
        <v>1610</v>
      </c>
      <c r="I322" s="50" t="s">
        <v>1611</v>
      </c>
      <c r="M322">
        <v>320</v>
      </c>
      <c r="N322" s="48" t="str">
        <f t="shared" si="35"/>
        <v>-</v>
      </c>
      <c r="O322" s="48" t="str">
        <f t="shared" si="35"/>
        <v>-</v>
      </c>
      <c r="P322" s="48" t="str">
        <f t="shared" si="35"/>
        <v>-</v>
      </c>
      <c r="Q322" s="48" t="str">
        <f t="shared" si="35"/>
        <v>-</v>
      </c>
      <c r="R322" s="48" t="str">
        <f t="shared" si="35"/>
        <v>-</v>
      </c>
      <c r="S322" s="48" t="str">
        <f t="shared" si="35"/>
        <v>-</v>
      </c>
      <c r="T322" s="48" t="str">
        <f t="shared" si="35"/>
        <v>Escola Básica de Cruz, Vila Nova de Famalicão</v>
      </c>
      <c r="U322" s="48" t="str">
        <f t="shared" si="35"/>
        <v>-</v>
      </c>
      <c r="V322" s="48" t="str">
        <f t="shared" si="35"/>
        <v>-</v>
      </c>
      <c r="W322" s="48" t="str">
        <f t="shared" si="35"/>
        <v>-</v>
      </c>
      <c r="X322" s="48" t="str">
        <f t="shared" si="35"/>
        <v>-</v>
      </c>
      <c r="Y322" s="48" t="str">
        <f t="shared" si="35"/>
        <v>-</v>
      </c>
      <c r="Z322" s="48" t="str">
        <f t="shared" si="35"/>
        <v>-</v>
      </c>
      <c r="AA322" s="48" t="str">
        <f t="shared" si="35"/>
        <v>-</v>
      </c>
      <c r="AB322" s="48" t="str">
        <f t="shared" si="35"/>
        <v>-</v>
      </c>
      <c r="AC322" s="48" t="str">
        <f t="shared" si="35"/>
        <v>-</v>
      </c>
      <c r="AD322" s="48" t="str">
        <f t="shared" si="32"/>
        <v>-</v>
      </c>
      <c r="AE322" s="48" t="str">
        <f t="shared" si="31"/>
        <v>Escola Básica de Codiceira, Alfena, Valongo</v>
      </c>
      <c r="AF322" s="48" t="str">
        <f t="shared" si="31"/>
        <v>-</v>
      </c>
      <c r="AG322" s="48" t="str">
        <f t="shared" si="31"/>
        <v>-</v>
      </c>
      <c r="AH322" s="48" t="str">
        <f t="shared" si="31"/>
        <v>-</v>
      </c>
      <c r="AI322" s="48" t="str">
        <f t="shared" si="31"/>
        <v>-</v>
      </c>
      <c r="AJ322" s="48" t="str">
        <f t="shared" si="31"/>
        <v>-</v>
      </c>
      <c r="AK322" s="48" t="str">
        <f t="shared" si="31"/>
        <v>-</v>
      </c>
    </row>
    <row r="323" spans="2:37" x14ac:dyDescent="0.3">
      <c r="B323" s="48" t="str">
        <f>D323&amp;COUNTIF($D$3:D323,D323)</f>
        <v>Aveiro179</v>
      </c>
      <c r="C323" t="s">
        <v>155</v>
      </c>
      <c r="D323" t="s">
        <v>117</v>
      </c>
      <c r="E323" t="s">
        <v>1612</v>
      </c>
      <c r="F323" t="s">
        <v>1613</v>
      </c>
      <c r="G323" t="s">
        <v>1614</v>
      </c>
      <c r="H323" t="s">
        <v>1615</v>
      </c>
      <c r="I323" s="50" t="s">
        <v>1616</v>
      </c>
      <c r="M323">
        <v>321</v>
      </c>
      <c r="N323" s="48" t="str">
        <f t="shared" si="35"/>
        <v>-</v>
      </c>
      <c r="O323" s="48" t="str">
        <f t="shared" si="35"/>
        <v>-</v>
      </c>
      <c r="P323" s="48" t="str">
        <f t="shared" si="35"/>
        <v>-</v>
      </c>
      <c r="Q323" s="48" t="str">
        <f t="shared" si="35"/>
        <v>-</v>
      </c>
      <c r="R323" s="48" t="str">
        <f t="shared" si="35"/>
        <v>-</v>
      </c>
      <c r="S323" s="48" t="str">
        <f t="shared" si="35"/>
        <v>-</v>
      </c>
      <c r="T323" s="48" t="str">
        <f t="shared" si="35"/>
        <v>Escola Básica de Outiz, Vila Nova de Famalicão</v>
      </c>
      <c r="U323" s="48" t="str">
        <f t="shared" si="35"/>
        <v>-</v>
      </c>
      <c r="V323" s="48" t="str">
        <f t="shared" si="35"/>
        <v>-</v>
      </c>
      <c r="W323" s="48" t="str">
        <f t="shared" si="35"/>
        <v>-</v>
      </c>
      <c r="X323" s="48" t="str">
        <f t="shared" si="35"/>
        <v>-</v>
      </c>
      <c r="Y323" s="48" t="str">
        <f t="shared" si="35"/>
        <v>-</v>
      </c>
      <c r="Z323" s="48" t="str">
        <f t="shared" si="35"/>
        <v>-</v>
      </c>
      <c r="AA323" s="48" t="str">
        <f t="shared" si="35"/>
        <v>-</v>
      </c>
      <c r="AB323" s="48" t="str">
        <f t="shared" si="35"/>
        <v>-</v>
      </c>
      <c r="AC323" s="48" t="str">
        <f t="shared" si="35"/>
        <v>-</v>
      </c>
      <c r="AD323" s="48" t="str">
        <f t="shared" si="32"/>
        <v>-</v>
      </c>
      <c r="AE323" s="48" t="str">
        <f t="shared" si="31"/>
        <v>Escola Básica de Costa, Ermesinde, Valongo</v>
      </c>
      <c r="AF323" s="48" t="str">
        <f t="shared" si="31"/>
        <v>-</v>
      </c>
      <c r="AG323" s="48" t="str">
        <f t="shared" si="31"/>
        <v>-</v>
      </c>
      <c r="AH323" s="48" t="str">
        <f t="shared" si="31"/>
        <v>-</v>
      </c>
      <c r="AI323" s="48" t="str">
        <f t="shared" si="31"/>
        <v>-</v>
      </c>
      <c r="AJ323" s="48" t="str">
        <f t="shared" si="31"/>
        <v>-</v>
      </c>
      <c r="AK323" s="48" t="str">
        <f t="shared" si="31"/>
        <v>-</v>
      </c>
    </row>
    <row r="324" spans="2:37" x14ac:dyDescent="0.3">
      <c r="B324" s="48" t="str">
        <f>D324&amp;COUNTIF($D$3:D324,D324)</f>
        <v>Aveiro180</v>
      </c>
      <c r="C324" t="s">
        <v>155</v>
      </c>
      <c r="D324" t="s">
        <v>117</v>
      </c>
      <c r="E324" t="s">
        <v>1617</v>
      </c>
      <c r="F324" t="s">
        <v>1599</v>
      </c>
      <c r="G324" t="s">
        <v>1618</v>
      </c>
      <c r="H324" t="s">
        <v>1619</v>
      </c>
      <c r="I324" s="50" t="s">
        <v>1620</v>
      </c>
      <c r="M324">
        <v>322</v>
      </c>
      <c r="N324" s="48" t="str">
        <f t="shared" si="35"/>
        <v>-</v>
      </c>
      <c r="O324" s="48" t="str">
        <f t="shared" si="35"/>
        <v>-</v>
      </c>
      <c r="P324" s="48" t="str">
        <f t="shared" si="35"/>
        <v>-</v>
      </c>
      <c r="Q324" s="48" t="str">
        <f t="shared" si="35"/>
        <v>-</v>
      </c>
      <c r="R324" s="48" t="str">
        <f t="shared" si="35"/>
        <v>-</v>
      </c>
      <c r="S324" s="48" t="str">
        <f t="shared" si="35"/>
        <v>-</v>
      </c>
      <c r="T324" s="48" t="str">
        <f t="shared" si="35"/>
        <v>Escola Básica de Louredo, Calendário, Vila Nova de Famalicão</v>
      </c>
      <c r="U324" s="48" t="str">
        <f t="shared" si="35"/>
        <v>-</v>
      </c>
      <c r="V324" s="48" t="str">
        <f t="shared" si="35"/>
        <v>-</v>
      </c>
      <c r="W324" s="48" t="str">
        <f t="shared" si="35"/>
        <v>-</v>
      </c>
      <c r="X324" s="48" t="str">
        <f t="shared" si="35"/>
        <v>-</v>
      </c>
      <c r="Y324" s="48" t="str">
        <f t="shared" si="35"/>
        <v>-</v>
      </c>
      <c r="Z324" s="48" t="str">
        <f t="shared" si="35"/>
        <v>-</v>
      </c>
      <c r="AA324" s="48" t="str">
        <f t="shared" si="35"/>
        <v>-</v>
      </c>
      <c r="AB324" s="48" t="str">
        <f t="shared" si="35"/>
        <v>-</v>
      </c>
      <c r="AC324" s="48" t="str">
        <f t="shared" si="35"/>
        <v>-</v>
      </c>
      <c r="AD324" s="48" t="str">
        <f t="shared" si="32"/>
        <v>-</v>
      </c>
      <c r="AE324" s="48" t="str">
        <f t="shared" si="31"/>
        <v>Escola Básica de Lombelho, Igreja, Valongo</v>
      </c>
      <c r="AF324" s="48" t="str">
        <f t="shared" si="31"/>
        <v>-</v>
      </c>
      <c r="AG324" s="48" t="str">
        <f t="shared" si="31"/>
        <v>-</v>
      </c>
      <c r="AH324" s="48" t="str">
        <f t="shared" si="31"/>
        <v>-</v>
      </c>
      <c r="AI324" s="48" t="str">
        <f t="shared" si="31"/>
        <v>-</v>
      </c>
      <c r="AJ324" s="48" t="str">
        <f t="shared" si="31"/>
        <v>-</v>
      </c>
      <c r="AK324" s="48" t="str">
        <f t="shared" si="31"/>
        <v>-</v>
      </c>
    </row>
    <row r="325" spans="2:37" x14ac:dyDescent="0.3">
      <c r="B325" s="48" t="str">
        <f>D325&amp;COUNTIF($D$3:D325,D325)</f>
        <v>Aveiro181</v>
      </c>
      <c r="C325" t="s">
        <v>155</v>
      </c>
      <c r="D325" t="s">
        <v>117</v>
      </c>
      <c r="E325" t="s">
        <v>1621</v>
      </c>
      <c r="F325" t="s">
        <v>1579</v>
      </c>
      <c r="G325" t="s">
        <v>1622</v>
      </c>
      <c r="H325" t="s">
        <v>1623</v>
      </c>
      <c r="I325" s="50" t="s">
        <v>1624</v>
      </c>
      <c r="M325">
        <v>323</v>
      </c>
      <c r="N325" s="48" t="str">
        <f t="shared" si="35"/>
        <v>-</v>
      </c>
      <c r="O325" s="48" t="str">
        <f t="shared" si="35"/>
        <v>-</v>
      </c>
      <c r="P325" s="48" t="str">
        <f t="shared" si="35"/>
        <v>-</v>
      </c>
      <c r="Q325" s="48" t="str">
        <f t="shared" si="35"/>
        <v>-</v>
      </c>
      <c r="R325" s="48" t="str">
        <f t="shared" si="35"/>
        <v>-</v>
      </c>
      <c r="S325" s="48" t="str">
        <f t="shared" si="35"/>
        <v>-</v>
      </c>
      <c r="T325" s="48" t="str">
        <f t="shared" si="35"/>
        <v>Escola Básica de Carreira, Vila Nova de Famalicão</v>
      </c>
      <c r="U325" s="48" t="str">
        <f t="shared" si="35"/>
        <v>-</v>
      </c>
      <c r="V325" s="48" t="str">
        <f t="shared" si="35"/>
        <v>-</v>
      </c>
      <c r="W325" s="48" t="str">
        <f t="shared" si="35"/>
        <v>-</v>
      </c>
      <c r="X325" s="48" t="str">
        <f t="shared" si="35"/>
        <v>-</v>
      </c>
      <c r="Y325" s="48" t="str">
        <f t="shared" si="35"/>
        <v>-</v>
      </c>
      <c r="Z325" s="48" t="str">
        <f t="shared" si="35"/>
        <v>-</v>
      </c>
      <c r="AA325" s="48" t="str">
        <f t="shared" si="35"/>
        <v>-</v>
      </c>
      <c r="AB325" s="48" t="str">
        <f t="shared" si="35"/>
        <v>-</v>
      </c>
      <c r="AC325" s="48" t="str">
        <f t="shared" si="35"/>
        <v>-</v>
      </c>
      <c r="AD325" s="48" t="str">
        <f t="shared" si="32"/>
        <v>-</v>
      </c>
      <c r="AE325" s="48" t="str">
        <f t="shared" si="31"/>
        <v>Escola Básica de Fijós, Sobrado, Valongo</v>
      </c>
      <c r="AF325" s="48" t="str">
        <f t="shared" si="31"/>
        <v>-</v>
      </c>
      <c r="AG325" s="48" t="str">
        <f t="shared" si="31"/>
        <v>-</v>
      </c>
      <c r="AH325" s="48" t="str">
        <f t="shared" si="31"/>
        <v>-</v>
      </c>
      <c r="AI325" s="48" t="str">
        <f t="shared" si="31"/>
        <v>-</v>
      </c>
      <c r="AJ325" s="48" t="str">
        <f t="shared" si="31"/>
        <v>-</v>
      </c>
      <c r="AK325" s="48" t="str">
        <f t="shared" si="31"/>
        <v>-</v>
      </c>
    </row>
    <row r="326" spans="2:37" x14ac:dyDescent="0.3">
      <c r="B326" s="48" t="str">
        <f>D326&amp;COUNTIF($D$3:D326,D326)</f>
        <v>Aveiro182</v>
      </c>
      <c r="C326" t="s">
        <v>155</v>
      </c>
      <c r="D326" t="s">
        <v>117</v>
      </c>
      <c r="E326" t="s">
        <v>1625</v>
      </c>
      <c r="F326" t="s">
        <v>1599</v>
      </c>
      <c r="G326" t="s">
        <v>1626</v>
      </c>
      <c r="H326" t="s">
        <v>1627</v>
      </c>
      <c r="I326" s="50" t="s">
        <v>1628</v>
      </c>
      <c r="M326">
        <v>324</v>
      </c>
      <c r="N326" s="48" t="str">
        <f t="shared" si="35"/>
        <v>-</v>
      </c>
      <c r="O326" s="48" t="str">
        <f t="shared" si="35"/>
        <v>-</v>
      </c>
      <c r="P326" s="48" t="str">
        <f t="shared" si="35"/>
        <v>-</v>
      </c>
      <c r="Q326" s="48" t="str">
        <f t="shared" si="35"/>
        <v>-</v>
      </c>
      <c r="R326" s="48" t="str">
        <f t="shared" si="35"/>
        <v>-</v>
      </c>
      <c r="S326" s="48" t="str">
        <f t="shared" si="35"/>
        <v>-</v>
      </c>
      <c r="T326" s="48" t="str">
        <f t="shared" si="35"/>
        <v>Escola Básica de Cabeçudos, Vila Nova de Famalicão</v>
      </c>
      <c r="U326" s="48" t="str">
        <f t="shared" si="35"/>
        <v>-</v>
      </c>
      <c r="V326" s="48" t="str">
        <f t="shared" si="35"/>
        <v>-</v>
      </c>
      <c r="W326" s="48" t="str">
        <f t="shared" si="35"/>
        <v>-</v>
      </c>
      <c r="X326" s="48" t="str">
        <f t="shared" si="35"/>
        <v>-</v>
      </c>
      <c r="Y326" s="48" t="str">
        <f t="shared" si="35"/>
        <v>-</v>
      </c>
      <c r="Z326" s="48" t="str">
        <f t="shared" si="35"/>
        <v>-</v>
      </c>
      <c r="AA326" s="48" t="str">
        <f t="shared" si="35"/>
        <v>-</v>
      </c>
      <c r="AB326" s="48" t="str">
        <f t="shared" si="35"/>
        <v>-</v>
      </c>
      <c r="AC326" s="48" t="str">
        <f t="shared" si="35"/>
        <v>-</v>
      </c>
      <c r="AD326" s="48" t="str">
        <f t="shared" si="32"/>
        <v>-</v>
      </c>
      <c r="AE326" s="48" t="str">
        <f t="shared" si="31"/>
        <v>Escola Básica de Boavista, Valongo</v>
      </c>
      <c r="AF326" s="48" t="str">
        <f t="shared" si="31"/>
        <v>-</v>
      </c>
      <c r="AG326" s="48" t="str">
        <f t="shared" si="31"/>
        <v>-</v>
      </c>
      <c r="AH326" s="48" t="str">
        <f t="shared" si="31"/>
        <v>-</v>
      </c>
      <c r="AI326" s="48" t="str">
        <f t="shared" si="31"/>
        <v>-</v>
      </c>
      <c r="AJ326" s="48" t="str">
        <f t="shared" si="31"/>
        <v>-</v>
      </c>
      <c r="AK326" s="48" t="str">
        <f t="shared" si="31"/>
        <v>-</v>
      </c>
    </row>
    <row r="327" spans="2:37" x14ac:dyDescent="0.3">
      <c r="B327" s="48" t="str">
        <f>D327&amp;COUNTIF($D$3:D327,D327)</f>
        <v>Entre Douro e Vouga143</v>
      </c>
      <c r="C327" t="s">
        <v>155</v>
      </c>
      <c r="D327" t="s">
        <v>121</v>
      </c>
      <c r="E327" t="s">
        <v>1629</v>
      </c>
      <c r="F327" t="s">
        <v>1630</v>
      </c>
      <c r="G327" t="s">
        <v>1631</v>
      </c>
      <c r="H327" t="s">
        <v>1632</v>
      </c>
      <c r="I327" s="50" t="s">
        <v>1633</v>
      </c>
      <c r="M327">
        <v>325</v>
      </c>
      <c r="N327" s="48" t="str">
        <f t="shared" si="35"/>
        <v>-</v>
      </c>
      <c r="O327" s="48" t="str">
        <f t="shared" si="35"/>
        <v>-</v>
      </c>
      <c r="P327" s="48" t="str">
        <f t="shared" si="35"/>
        <v>-</v>
      </c>
      <c r="Q327" s="48" t="str">
        <f t="shared" si="35"/>
        <v>-</v>
      </c>
      <c r="R327" s="48" t="str">
        <f t="shared" si="35"/>
        <v>-</v>
      </c>
      <c r="S327" s="48" t="str">
        <f t="shared" si="35"/>
        <v>-</v>
      </c>
      <c r="T327" s="48" t="str">
        <f t="shared" si="35"/>
        <v>Escola Básica de Estalagem, Vila Nova de Famalicão</v>
      </c>
      <c r="U327" s="48" t="str">
        <f t="shared" si="35"/>
        <v>-</v>
      </c>
      <c r="V327" s="48" t="str">
        <f t="shared" si="35"/>
        <v>-</v>
      </c>
      <c r="W327" s="48" t="str">
        <f t="shared" si="35"/>
        <v>-</v>
      </c>
      <c r="X327" s="48" t="str">
        <f t="shared" si="35"/>
        <v>-</v>
      </c>
      <c r="Y327" s="48" t="str">
        <f t="shared" si="35"/>
        <v>-</v>
      </c>
      <c r="Z327" s="48" t="str">
        <f t="shared" si="35"/>
        <v>-</v>
      </c>
      <c r="AA327" s="48" t="str">
        <f t="shared" si="35"/>
        <v>-</v>
      </c>
      <c r="AB327" s="48" t="str">
        <f t="shared" si="35"/>
        <v>-</v>
      </c>
      <c r="AC327" s="48" t="str">
        <f t="shared" si="35"/>
        <v>-</v>
      </c>
      <c r="AD327" s="48" t="str">
        <f t="shared" si="32"/>
        <v>-</v>
      </c>
      <c r="AE327" s="48" t="str">
        <f t="shared" si="31"/>
        <v>Escola Básica de Gandra, Ermesinde, Valongo</v>
      </c>
      <c r="AF327" s="48" t="str">
        <f t="shared" si="31"/>
        <v>-</v>
      </c>
      <c r="AG327" s="48" t="str">
        <f t="shared" si="31"/>
        <v>-</v>
      </c>
      <c r="AH327" s="48" t="str">
        <f t="shared" si="31"/>
        <v>-</v>
      </c>
      <c r="AI327" s="48" t="str">
        <f t="shared" si="31"/>
        <v>-</v>
      </c>
      <c r="AJ327" s="48" t="str">
        <f t="shared" si="31"/>
        <v>-</v>
      </c>
      <c r="AK327" s="48" t="str">
        <f t="shared" si="31"/>
        <v>-</v>
      </c>
    </row>
    <row r="328" spans="2:37" x14ac:dyDescent="0.3">
      <c r="B328" s="48" t="str">
        <f>D328&amp;COUNTIF($D$3:D328,D328)</f>
        <v>Entre Douro e Vouga144</v>
      </c>
      <c r="C328" t="s">
        <v>155</v>
      </c>
      <c r="D328" t="s">
        <v>121</v>
      </c>
      <c r="E328" t="s">
        <v>1634</v>
      </c>
      <c r="F328" t="s">
        <v>1635</v>
      </c>
      <c r="G328" t="s">
        <v>1636</v>
      </c>
      <c r="H328" t="s">
        <v>1637</v>
      </c>
      <c r="I328" s="50" t="s">
        <v>1638</v>
      </c>
      <c r="M328">
        <v>326</v>
      </c>
      <c r="N328" s="48" t="str">
        <f t="shared" si="35"/>
        <v>-</v>
      </c>
      <c r="O328" s="48" t="str">
        <f t="shared" si="35"/>
        <v>-</v>
      </c>
      <c r="P328" s="48" t="str">
        <f t="shared" si="35"/>
        <v>-</v>
      </c>
      <c r="Q328" s="48" t="str">
        <f t="shared" si="35"/>
        <v>-</v>
      </c>
      <c r="R328" s="48" t="str">
        <f t="shared" si="35"/>
        <v>-</v>
      </c>
      <c r="S328" s="48" t="str">
        <f t="shared" si="35"/>
        <v>-</v>
      </c>
      <c r="T328" s="48" t="str">
        <f t="shared" si="35"/>
        <v>Escola Básica de Pousada de Saramagos, Vila Nova de Famalicão</v>
      </c>
      <c r="U328" s="48" t="str">
        <f t="shared" si="35"/>
        <v>-</v>
      </c>
      <c r="V328" s="48" t="str">
        <f t="shared" si="35"/>
        <v>-</v>
      </c>
      <c r="W328" s="48" t="str">
        <f t="shared" si="35"/>
        <v>-</v>
      </c>
      <c r="X328" s="48" t="str">
        <f t="shared" si="35"/>
        <v>-</v>
      </c>
      <c r="Y328" s="48" t="str">
        <f t="shared" si="35"/>
        <v>-</v>
      </c>
      <c r="Z328" s="48" t="str">
        <f t="shared" si="35"/>
        <v>-</v>
      </c>
      <c r="AA328" s="48" t="str">
        <f t="shared" si="35"/>
        <v>-</v>
      </c>
      <c r="AB328" s="48" t="str">
        <f t="shared" si="35"/>
        <v>-</v>
      </c>
      <c r="AC328" s="48" t="str">
        <f t="shared" si="35"/>
        <v>-</v>
      </c>
      <c r="AD328" s="48" t="str">
        <f t="shared" si="32"/>
        <v>-</v>
      </c>
      <c r="AE328" s="48" t="str">
        <f t="shared" si="31"/>
        <v>Escola Básica e Secundária de Campo, Valongo</v>
      </c>
      <c r="AF328" s="48" t="str">
        <f t="shared" si="31"/>
        <v>-</v>
      </c>
      <c r="AG328" s="48" t="str">
        <f t="shared" si="31"/>
        <v>-</v>
      </c>
      <c r="AH328" s="48" t="str">
        <f t="shared" si="31"/>
        <v>-</v>
      </c>
      <c r="AI328" s="48" t="str">
        <f t="shared" si="31"/>
        <v>-</v>
      </c>
      <c r="AJ328" s="48" t="str">
        <f t="shared" si="31"/>
        <v>-</v>
      </c>
      <c r="AK328" s="48" t="str">
        <f t="shared" si="31"/>
        <v>-</v>
      </c>
    </row>
    <row r="329" spans="2:37" x14ac:dyDescent="0.3">
      <c r="B329" s="48" t="str">
        <f>D329&amp;COUNTIF($D$3:D329,D329)</f>
        <v>Entre Douro e Vouga145</v>
      </c>
      <c r="C329" t="s">
        <v>155</v>
      </c>
      <c r="D329" t="s">
        <v>121</v>
      </c>
      <c r="E329" t="s">
        <v>1639</v>
      </c>
      <c r="F329" t="s">
        <v>1640</v>
      </c>
      <c r="G329" t="s">
        <v>1641</v>
      </c>
      <c r="H329" t="s">
        <v>1642</v>
      </c>
      <c r="I329" s="50" t="s">
        <v>1643</v>
      </c>
      <c r="M329">
        <v>327</v>
      </c>
      <c r="N329" s="48" t="str">
        <f t="shared" si="35"/>
        <v>-</v>
      </c>
      <c r="O329" s="48" t="str">
        <f t="shared" si="35"/>
        <v>-</v>
      </c>
      <c r="P329" s="48" t="str">
        <f t="shared" si="35"/>
        <v>-</v>
      </c>
      <c r="Q329" s="48" t="str">
        <f t="shared" si="35"/>
        <v>-</v>
      </c>
      <c r="R329" s="48" t="str">
        <f t="shared" si="35"/>
        <v>-</v>
      </c>
      <c r="S329" s="48" t="str">
        <f t="shared" si="35"/>
        <v>-</v>
      </c>
      <c r="T329" s="48" t="str">
        <f t="shared" si="35"/>
        <v>Escola Básica de Agra Maior, Vermoim, Vila Nova de Famalicão</v>
      </c>
      <c r="U329" s="48" t="str">
        <f t="shared" si="35"/>
        <v>-</v>
      </c>
      <c r="V329" s="48" t="str">
        <f t="shared" si="35"/>
        <v>-</v>
      </c>
      <c r="W329" s="48" t="str">
        <f t="shared" si="35"/>
        <v>-</v>
      </c>
      <c r="X329" s="48" t="str">
        <f t="shared" si="35"/>
        <v>-</v>
      </c>
      <c r="Y329" s="48" t="str">
        <f t="shared" si="35"/>
        <v>-</v>
      </c>
      <c r="Z329" s="48" t="str">
        <f t="shared" si="35"/>
        <v>-</v>
      </c>
      <c r="AA329" s="48" t="str">
        <f t="shared" si="35"/>
        <v>-</v>
      </c>
      <c r="AB329" s="48" t="str">
        <f t="shared" si="35"/>
        <v>-</v>
      </c>
      <c r="AC329" s="48" t="str">
        <f t="shared" si="35"/>
        <v>-</v>
      </c>
      <c r="AD329" s="48" t="str">
        <f t="shared" si="32"/>
        <v>-</v>
      </c>
      <c r="AE329" s="48" t="str">
        <f t="shared" si="31"/>
        <v>Escola Básica de Vallis Longus, Valongo</v>
      </c>
      <c r="AF329" s="48" t="str">
        <f t="shared" si="31"/>
        <v>-</v>
      </c>
      <c r="AG329" s="48" t="str">
        <f t="shared" si="31"/>
        <v>-</v>
      </c>
      <c r="AH329" s="48" t="str">
        <f t="shared" si="31"/>
        <v>-</v>
      </c>
      <c r="AI329" s="48" t="str">
        <f t="shared" si="31"/>
        <v>-</v>
      </c>
      <c r="AJ329" s="48" t="str">
        <f t="shared" si="31"/>
        <v>-</v>
      </c>
      <c r="AK329" s="48" t="str">
        <f t="shared" si="31"/>
        <v>-</v>
      </c>
    </row>
    <row r="330" spans="2:37" x14ac:dyDescent="0.3">
      <c r="B330" s="48" t="str">
        <f>D330&amp;COUNTIF($D$3:D330,D330)</f>
        <v>Entre Douro e Vouga146</v>
      </c>
      <c r="C330" t="s">
        <v>155</v>
      </c>
      <c r="D330" t="s">
        <v>121</v>
      </c>
      <c r="E330" t="s">
        <v>1644</v>
      </c>
      <c r="F330" t="s">
        <v>1645</v>
      </c>
      <c r="G330" t="s">
        <v>1646</v>
      </c>
      <c r="H330" t="s">
        <v>1647</v>
      </c>
      <c r="I330" s="50" t="s">
        <v>1648</v>
      </c>
      <c r="M330">
        <v>328</v>
      </c>
      <c r="N330" s="48" t="str">
        <f t="shared" si="35"/>
        <v>-</v>
      </c>
      <c r="O330" s="48" t="str">
        <f t="shared" si="35"/>
        <v>-</v>
      </c>
      <c r="P330" s="48" t="str">
        <f t="shared" si="35"/>
        <v>-</v>
      </c>
      <c r="Q330" s="48" t="str">
        <f t="shared" si="35"/>
        <v>-</v>
      </c>
      <c r="R330" s="48" t="str">
        <f t="shared" si="35"/>
        <v>-</v>
      </c>
      <c r="S330" s="48" t="str">
        <f t="shared" si="35"/>
        <v>-</v>
      </c>
      <c r="T330" s="48" t="str">
        <f t="shared" si="35"/>
        <v>Escola Básica de Pedome, Vila Nova de Famalicão</v>
      </c>
      <c r="U330" s="48" t="str">
        <f t="shared" si="35"/>
        <v>-</v>
      </c>
      <c r="V330" s="48" t="str">
        <f t="shared" si="35"/>
        <v>-</v>
      </c>
      <c r="W330" s="48" t="str">
        <f t="shared" si="35"/>
        <v>-</v>
      </c>
      <c r="X330" s="48" t="str">
        <f t="shared" si="35"/>
        <v>-</v>
      </c>
      <c r="Y330" s="48" t="str">
        <f t="shared" si="35"/>
        <v>-</v>
      </c>
      <c r="Z330" s="48" t="str">
        <f t="shared" si="35"/>
        <v>-</v>
      </c>
      <c r="AA330" s="48" t="str">
        <f t="shared" si="35"/>
        <v>-</v>
      </c>
      <c r="AB330" s="48" t="str">
        <f t="shared" si="35"/>
        <v>-</v>
      </c>
      <c r="AC330" s="48" t="str">
        <f t="shared" si="35"/>
        <v>-</v>
      </c>
      <c r="AD330" s="48" t="str">
        <f t="shared" ref="AD330:AK372" si="36">IFERROR(INDEX($E$3:$E$5400,MATCH(AD$1&amp;$M330,$B$3:$B$5400,0)),"-")</f>
        <v>-</v>
      </c>
      <c r="AE330" s="48" t="str">
        <f t="shared" si="31"/>
        <v>Escola Básica de Balselhas, Valongo</v>
      </c>
      <c r="AF330" s="48" t="str">
        <f t="shared" si="31"/>
        <v>-</v>
      </c>
      <c r="AG330" s="48" t="str">
        <f t="shared" si="31"/>
        <v>-</v>
      </c>
      <c r="AH330" s="48" t="str">
        <f t="shared" si="31"/>
        <v>-</v>
      </c>
      <c r="AI330" s="48" t="str">
        <f t="shared" si="31"/>
        <v>-</v>
      </c>
      <c r="AJ330" s="48" t="str">
        <f t="shared" si="31"/>
        <v>-</v>
      </c>
      <c r="AK330" s="48" t="str">
        <f t="shared" si="31"/>
        <v>-</v>
      </c>
    </row>
    <row r="331" spans="2:37" x14ac:dyDescent="0.3">
      <c r="B331" s="48" t="str">
        <f>D331&amp;COUNTIF($D$3:D331,D331)</f>
        <v>Entre Douro e Vouga147</v>
      </c>
      <c r="C331" t="s">
        <v>155</v>
      </c>
      <c r="D331" t="s">
        <v>121</v>
      </c>
      <c r="E331" t="s">
        <v>1649</v>
      </c>
      <c r="F331" t="s">
        <v>1640</v>
      </c>
      <c r="G331" t="s">
        <v>1650</v>
      </c>
      <c r="H331" t="s">
        <v>1651</v>
      </c>
      <c r="I331" s="50" t="s">
        <v>1652</v>
      </c>
      <c r="M331">
        <v>329</v>
      </c>
      <c r="N331" s="48" t="str">
        <f t="shared" si="35"/>
        <v>-</v>
      </c>
      <c r="O331" s="48" t="str">
        <f t="shared" si="35"/>
        <v>-</v>
      </c>
      <c r="P331" s="48" t="str">
        <f t="shared" si="35"/>
        <v>-</v>
      </c>
      <c r="Q331" s="48" t="str">
        <f t="shared" si="35"/>
        <v>-</v>
      </c>
      <c r="R331" s="48" t="str">
        <f t="shared" si="35"/>
        <v>-</v>
      </c>
      <c r="S331" s="48" t="str">
        <f t="shared" si="35"/>
        <v>-</v>
      </c>
      <c r="T331" s="48" t="str">
        <f t="shared" si="35"/>
        <v>Escola Básica de Ribeirão, Vila Nova de Famalicão</v>
      </c>
      <c r="U331" s="48" t="str">
        <f t="shared" si="35"/>
        <v>-</v>
      </c>
      <c r="V331" s="48" t="str">
        <f t="shared" si="35"/>
        <v>-</v>
      </c>
      <c r="W331" s="48" t="str">
        <f t="shared" si="35"/>
        <v>-</v>
      </c>
      <c r="X331" s="48" t="str">
        <f t="shared" si="35"/>
        <v>-</v>
      </c>
      <c r="Y331" s="48" t="str">
        <f t="shared" si="35"/>
        <v>-</v>
      </c>
      <c r="Z331" s="48" t="str">
        <f t="shared" si="35"/>
        <v>-</v>
      </c>
      <c r="AA331" s="48" t="str">
        <f t="shared" si="35"/>
        <v>-</v>
      </c>
      <c r="AB331" s="48" t="str">
        <f t="shared" si="35"/>
        <v>-</v>
      </c>
      <c r="AC331" s="48" t="str">
        <f t="shared" si="35"/>
        <v>-</v>
      </c>
      <c r="AD331" s="48" t="str">
        <f t="shared" si="36"/>
        <v>-</v>
      </c>
      <c r="AE331" s="48" t="str">
        <f t="shared" si="31"/>
        <v>Escola Básica de Saibreiras, Ermesinde, Valongo</v>
      </c>
      <c r="AF331" s="48" t="str">
        <f t="shared" si="31"/>
        <v>-</v>
      </c>
      <c r="AG331" s="48" t="str">
        <f t="shared" si="31"/>
        <v>-</v>
      </c>
      <c r="AH331" s="48" t="str">
        <f t="shared" si="31"/>
        <v>-</v>
      </c>
      <c r="AI331" s="48" t="str">
        <f t="shared" si="31"/>
        <v>-</v>
      </c>
      <c r="AJ331" s="48" t="str">
        <f t="shared" si="31"/>
        <v>-</v>
      </c>
      <c r="AK331" s="48" t="str">
        <f t="shared" si="31"/>
        <v>-</v>
      </c>
    </row>
    <row r="332" spans="2:37" x14ac:dyDescent="0.3">
      <c r="B332" s="48" t="str">
        <f>D332&amp;COUNTIF($D$3:D332,D332)</f>
        <v>Entre Douro e Vouga148</v>
      </c>
      <c r="C332" t="s">
        <v>155</v>
      </c>
      <c r="D332" t="s">
        <v>121</v>
      </c>
      <c r="E332" t="s">
        <v>1653</v>
      </c>
      <c r="F332" t="s">
        <v>1640</v>
      </c>
      <c r="G332" t="s">
        <v>1654</v>
      </c>
      <c r="H332" t="s">
        <v>1655</v>
      </c>
      <c r="I332" s="50" t="s">
        <v>1656</v>
      </c>
      <c r="M332">
        <v>330</v>
      </c>
      <c r="N332" s="48" t="str">
        <f t="shared" si="35"/>
        <v>-</v>
      </c>
      <c r="O332" s="48" t="str">
        <f t="shared" si="35"/>
        <v>-</v>
      </c>
      <c r="P332" s="48" t="str">
        <f t="shared" si="35"/>
        <v>-</v>
      </c>
      <c r="Q332" s="48" t="str">
        <f t="shared" si="35"/>
        <v>-</v>
      </c>
      <c r="R332" s="48" t="str">
        <f t="shared" si="35"/>
        <v>-</v>
      </c>
      <c r="S332" s="48" t="str">
        <f t="shared" si="35"/>
        <v>-</v>
      </c>
      <c r="T332" s="48" t="str">
        <f t="shared" si="35"/>
        <v>Escola Básica de Barranhas, Vila Nova de Famalicão</v>
      </c>
      <c r="U332" s="48" t="str">
        <f t="shared" si="35"/>
        <v>-</v>
      </c>
      <c r="V332" s="48" t="str">
        <f t="shared" si="35"/>
        <v>-</v>
      </c>
      <c r="W332" s="48" t="str">
        <f t="shared" si="35"/>
        <v>-</v>
      </c>
      <c r="X332" s="48" t="str">
        <f t="shared" si="35"/>
        <v>-</v>
      </c>
      <c r="Y332" s="48" t="str">
        <f t="shared" si="35"/>
        <v>-</v>
      </c>
      <c r="Z332" s="48" t="str">
        <f t="shared" si="35"/>
        <v>-</v>
      </c>
      <c r="AA332" s="48" t="str">
        <f t="shared" si="35"/>
        <v>-</v>
      </c>
      <c r="AB332" s="48" t="str">
        <f t="shared" si="35"/>
        <v>-</v>
      </c>
      <c r="AC332" s="48" t="str">
        <f t="shared" si="35"/>
        <v>-</v>
      </c>
      <c r="AD332" s="48" t="str">
        <f t="shared" si="36"/>
        <v>-</v>
      </c>
      <c r="AE332" s="48" t="str">
        <f t="shared" si="31"/>
        <v>Escola Básica de Outeiro, Campo, Valongo</v>
      </c>
      <c r="AF332" s="48" t="str">
        <f t="shared" si="31"/>
        <v>-</v>
      </c>
      <c r="AG332" s="48" t="str">
        <f t="shared" si="31"/>
        <v>-</v>
      </c>
      <c r="AH332" s="48" t="str">
        <f t="shared" si="31"/>
        <v>-</v>
      </c>
      <c r="AI332" s="48" t="str">
        <f t="shared" si="31"/>
        <v>-</v>
      </c>
      <c r="AJ332" s="48" t="str">
        <f t="shared" si="31"/>
        <v>-</v>
      </c>
      <c r="AK332" s="48" t="str">
        <f t="shared" si="31"/>
        <v>-</v>
      </c>
    </row>
    <row r="333" spans="2:37" x14ac:dyDescent="0.3">
      <c r="B333" s="48" t="str">
        <f>D333&amp;COUNTIF($D$3:D333,D333)</f>
        <v>Entre Douro e Vouga149</v>
      </c>
      <c r="C333" t="s">
        <v>155</v>
      </c>
      <c r="D333" t="s">
        <v>121</v>
      </c>
      <c r="E333" t="s">
        <v>1657</v>
      </c>
      <c r="F333" t="s">
        <v>1635</v>
      </c>
      <c r="G333" t="s">
        <v>1658</v>
      </c>
      <c r="H333" t="s">
        <v>1659</v>
      </c>
      <c r="I333" s="50" t="s">
        <v>1660</v>
      </c>
      <c r="M333">
        <v>331</v>
      </c>
      <c r="N333" s="48" t="str">
        <f t="shared" si="35"/>
        <v>-</v>
      </c>
      <c r="O333" s="48" t="str">
        <f t="shared" si="35"/>
        <v>-</v>
      </c>
      <c r="P333" s="48" t="str">
        <f t="shared" si="35"/>
        <v>-</v>
      </c>
      <c r="Q333" s="48" t="str">
        <f t="shared" si="35"/>
        <v>-</v>
      </c>
      <c r="R333" s="48" t="str">
        <f t="shared" si="35"/>
        <v>-</v>
      </c>
      <c r="S333" s="48" t="str">
        <f t="shared" si="35"/>
        <v>-</v>
      </c>
      <c r="T333" s="48" t="str">
        <f t="shared" si="35"/>
        <v>Escola Básica de Requião, Vila Nova de Famalicão</v>
      </c>
      <c r="U333" s="48" t="str">
        <f t="shared" si="35"/>
        <v>-</v>
      </c>
      <c r="V333" s="48" t="str">
        <f t="shared" si="35"/>
        <v>-</v>
      </c>
      <c r="W333" s="48" t="str">
        <f t="shared" si="35"/>
        <v>-</v>
      </c>
      <c r="X333" s="48" t="str">
        <f t="shared" si="35"/>
        <v>-</v>
      </c>
      <c r="Y333" s="48" t="str">
        <f t="shared" si="35"/>
        <v>-</v>
      </c>
      <c r="Z333" s="48" t="str">
        <f t="shared" si="35"/>
        <v>-</v>
      </c>
      <c r="AA333" s="48" t="str">
        <f t="shared" si="35"/>
        <v>-</v>
      </c>
      <c r="AB333" s="48" t="str">
        <f t="shared" si="35"/>
        <v>-</v>
      </c>
      <c r="AC333" s="48" t="str">
        <f t="shared" ref="AA333:AH394" si="37">IFERROR(INDEX($E$3:$E$5400,MATCH(AC$1&amp;$M333,$B$3:$B$5400,0)),"-")</f>
        <v>-</v>
      </c>
      <c r="AD333" s="48" t="str">
        <f t="shared" si="36"/>
        <v>-</v>
      </c>
      <c r="AE333" s="48" t="str">
        <f t="shared" si="31"/>
        <v>Escola Básica de Bela, Ermesinde, Valongo</v>
      </c>
      <c r="AF333" s="48" t="str">
        <f t="shared" si="31"/>
        <v>-</v>
      </c>
      <c r="AG333" s="48" t="str">
        <f t="shared" si="31"/>
        <v>-</v>
      </c>
      <c r="AH333" s="48" t="str">
        <f t="shared" si="31"/>
        <v>-</v>
      </c>
      <c r="AI333" s="48" t="str">
        <f t="shared" si="31"/>
        <v>-</v>
      </c>
      <c r="AJ333" s="48" t="str">
        <f t="shared" si="31"/>
        <v>-</v>
      </c>
      <c r="AK333" s="48" t="str">
        <f t="shared" si="31"/>
        <v>-</v>
      </c>
    </row>
    <row r="334" spans="2:37" x14ac:dyDescent="0.3">
      <c r="B334" s="48" t="str">
        <f>D334&amp;COUNTIF($D$3:D334,D334)</f>
        <v>Entre Douro e Vouga150</v>
      </c>
      <c r="C334" t="s">
        <v>155</v>
      </c>
      <c r="D334" t="s">
        <v>121</v>
      </c>
      <c r="E334" t="s">
        <v>1661</v>
      </c>
      <c r="F334" t="s">
        <v>1662</v>
      </c>
      <c r="G334" t="s">
        <v>1663</v>
      </c>
      <c r="H334" t="s">
        <v>1664</v>
      </c>
      <c r="I334" s="50" t="s">
        <v>1665</v>
      </c>
      <c r="M334">
        <v>332</v>
      </c>
      <c r="N334" s="48" t="str">
        <f t="shared" ref="N334:Z353" si="38">IFERROR(INDEX($E$3:$E$5400,MATCH(N$1&amp;$M334,$B$3:$B$5400,0)),"-")</f>
        <v>-</v>
      </c>
      <c r="O334" s="48" t="str">
        <f t="shared" si="38"/>
        <v>-</v>
      </c>
      <c r="P334" s="48" t="str">
        <f t="shared" si="38"/>
        <v>-</v>
      </c>
      <c r="Q334" s="48" t="str">
        <f t="shared" si="38"/>
        <v>-</v>
      </c>
      <c r="R334" s="48" t="str">
        <f t="shared" si="38"/>
        <v>-</v>
      </c>
      <c r="S334" s="48" t="str">
        <f t="shared" si="38"/>
        <v>-</v>
      </c>
      <c r="T334" s="48" t="str">
        <f t="shared" si="38"/>
        <v>Escola Básica de Boca Monte, Vila Nova de Famalicão</v>
      </c>
      <c r="U334" s="48" t="str">
        <f t="shared" si="38"/>
        <v>-</v>
      </c>
      <c r="V334" s="48" t="str">
        <f t="shared" si="38"/>
        <v>-</v>
      </c>
      <c r="W334" s="48" t="str">
        <f t="shared" si="38"/>
        <v>-</v>
      </c>
      <c r="X334" s="48" t="str">
        <f t="shared" si="38"/>
        <v>-</v>
      </c>
      <c r="Y334" s="48" t="str">
        <f t="shared" si="38"/>
        <v>-</v>
      </c>
      <c r="Z334" s="48" t="str">
        <f t="shared" si="38"/>
        <v>-</v>
      </c>
      <c r="AA334" s="48" t="str">
        <f t="shared" si="37"/>
        <v>-</v>
      </c>
      <c r="AB334" s="48" t="str">
        <f t="shared" si="37"/>
        <v>-</v>
      </c>
      <c r="AC334" s="48" t="str">
        <f t="shared" si="37"/>
        <v>-</v>
      </c>
      <c r="AD334" s="48" t="str">
        <f t="shared" si="36"/>
        <v>-</v>
      </c>
      <c r="AE334" s="48" t="str">
        <f t="shared" si="31"/>
        <v>Escola Básica de São João do Sobrado, Sobrado, Valongo</v>
      </c>
      <c r="AF334" s="48" t="str">
        <f t="shared" si="31"/>
        <v>-</v>
      </c>
      <c r="AG334" s="48" t="str">
        <f t="shared" si="31"/>
        <v>-</v>
      </c>
      <c r="AH334" s="48" t="str">
        <f t="shared" si="31"/>
        <v>-</v>
      </c>
      <c r="AI334" s="48" t="str">
        <f t="shared" si="31"/>
        <v>-</v>
      </c>
      <c r="AJ334" s="48" t="str">
        <f t="shared" si="31"/>
        <v>-</v>
      </c>
      <c r="AK334" s="48" t="str">
        <f t="shared" si="31"/>
        <v>-</v>
      </c>
    </row>
    <row r="335" spans="2:37" x14ac:dyDescent="0.3">
      <c r="B335" s="48" t="str">
        <f>D335&amp;COUNTIF($D$3:D335,D335)</f>
        <v>Entre Douro e Vouga151</v>
      </c>
      <c r="C335" t="s">
        <v>155</v>
      </c>
      <c r="D335" t="s">
        <v>121</v>
      </c>
      <c r="E335" t="s">
        <v>1666</v>
      </c>
      <c r="F335" t="s">
        <v>1667</v>
      </c>
      <c r="G335" t="s">
        <v>1668</v>
      </c>
      <c r="H335" t="s">
        <v>1669</v>
      </c>
      <c r="I335" s="50" t="s">
        <v>1670</v>
      </c>
      <c r="M335">
        <v>333</v>
      </c>
      <c r="N335" s="48" t="str">
        <f t="shared" si="38"/>
        <v>-</v>
      </c>
      <c r="O335" s="48" t="str">
        <f t="shared" si="38"/>
        <v>-</v>
      </c>
      <c r="P335" s="48" t="str">
        <f t="shared" si="38"/>
        <v>-</v>
      </c>
      <c r="Q335" s="48" t="str">
        <f t="shared" si="38"/>
        <v>-</v>
      </c>
      <c r="R335" s="48" t="str">
        <f t="shared" si="38"/>
        <v>-</v>
      </c>
      <c r="S335" s="48" t="str">
        <f t="shared" si="38"/>
        <v>-</v>
      </c>
      <c r="T335" s="48" t="str">
        <f t="shared" si="38"/>
        <v>Escola Básica de Nine, Vila Nova de Famalicão</v>
      </c>
      <c r="U335" s="48" t="str">
        <f t="shared" si="38"/>
        <v>-</v>
      </c>
      <c r="V335" s="48" t="str">
        <f t="shared" si="38"/>
        <v>-</v>
      </c>
      <c r="W335" s="48" t="str">
        <f t="shared" si="38"/>
        <v>-</v>
      </c>
      <c r="X335" s="48" t="str">
        <f t="shared" si="38"/>
        <v>-</v>
      </c>
      <c r="Y335" s="48" t="str">
        <f t="shared" si="38"/>
        <v>-</v>
      </c>
      <c r="Z335" s="48" t="str">
        <f t="shared" si="38"/>
        <v>-</v>
      </c>
      <c r="AA335" s="48" t="str">
        <f t="shared" si="37"/>
        <v>-</v>
      </c>
      <c r="AB335" s="48" t="str">
        <f t="shared" si="37"/>
        <v>-</v>
      </c>
      <c r="AC335" s="48" t="str">
        <f t="shared" si="37"/>
        <v>-</v>
      </c>
      <c r="AD335" s="48" t="str">
        <f t="shared" si="36"/>
        <v>-</v>
      </c>
      <c r="AE335" s="48" t="str">
        <f t="shared" si="31"/>
        <v>Escola Básica de Susão, Valongo</v>
      </c>
      <c r="AF335" s="48" t="str">
        <f t="shared" si="31"/>
        <v>-</v>
      </c>
      <c r="AG335" s="48" t="str">
        <f t="shared" si="31"/>
        <v>-</v>
      </c>
      <c r="AH335" s="48" t="str">
        <f t="shared" si="31"/>
        <v>-</v>
      </c>
      <c r="AI335" s="48" t="str">
        <f t="shared" si="31"/>
        <v>-</v>
      </c>
      <c r="AJ335" s="48" t="str">
        <f t="shared" si="31"/>
        <v>-</v>
      </c>
      <c r="AK335" s="48" t="str">
        <f t="shared" si="31"/>
        <v>-</v>
      </c>
    </row>
    <row r="336" spans="2:37" x14ac:dyDescent="0.3">
      <c r="B336" s="48" t="str">
        <f>D336&amp;COUNTIF($D$3:D336,D336)</f>
        <v>Entre Douro e Vouga152</v>
      </c>
      <c r="C336" t="s">
        <v>155</v>
      </c>
      <c r="D336" t="s">
        <v>121</v>
      </c>
      <c r="E336" t="s">
        <v>1671</v>
      </c>
      <c r="F336" t="s">
        <v>1640</v>
      </c>
      <c r="G336" t="s">
        <v>1672</v>
      </c>
      <c r="H336" t="s">
        <v>1673</v>
      </c>
      <c r="I336" s="50" t="s">
        <v>1674</v>
      </c>
      <c r="M336">
        <v>334</v>
      </c>
      <c r="N336" s="48" t="str">
        <f t="shared" si="38"/>
        <v>-</v>
      </c>
      <c r="O336" s="48" t="str">
        <f t="shared" si="38"/>
        <v>-</v>
      </c>
      <c r="P336" s="48" t="str">
        <f t="shared" si="38"/>
        <v>-</v>
      </c>
      <c r="Q336" s="48" t="str">
        <f t="shared" si="38"/>
        <v>-</v>
      </c>
      <c r="R336" s="48" t="str">
        <f t="shared" si="38"/>
        <v>-</v>
      </c>
      <c r="S336" s="48" t="str">
        <f t="shared" si="38"/>
        <v>-</v>
      </c>
      <c r="T336" s="48" t="str">
        <f t="shared" si="38"/>
        <v>Escola Básica de Oliveira Santa Maria, Vila Nova de Famalicão</v>
      </c>
      <c r="U336" s="48" t="str">
        <f t="shared" si="38"/>
        <v>-</v>
      </c>
      <c r="V336" s="48" t="str">
        <f t="shared" si="38"/>
        <v>-</v>
      </c>
      <c r="W336" s="48" t="str">
        <f t="shared" si="38"/>
        <v>-</v>
      </c>
      <c r="X336" s="48" t="str">
        <f t="shared" si="38"/>
        <v>-</v>
      </c>
      <c r="Y336" s="48" t="str">
        <f t="shared" si="38"/>
        <v>-</v>
      </c>
      <c r="Z336" s="48" t="str">
        <f t="shared" si="38"/>
        <v>-</v>
      </c>
      <c r="AA336" s="48" t="str">
        <f t="shared" si="37"/>
        <v>-</v>
      </c>
      <c r="AB336" s="48" t="str">
        <f t="shared" si="37"/>
        <v>-</v>
      </c>
      <c r="AC336" s="48" t="str">
        <f t="shared" si="37"/>
        <v>-</v>
      </c>
      <c r="AD336" s="48" t="str">
        <f t="shared" si="36"/>
        <v>-</v>
      </c>
      <c r="AE336" s="48" t="str">
        <f t="shared" si="31"/>
        <v>Escola Básica de Retorta, Valongo</v>
      </c>
      <c r="AF336" s="48" t="str">
        <f t="shared" si="31"/>
        <v>-</v>
      </c>
      <c r="AG336" s="48" t="str">
        <f t="shared" si="31"/>
        <v>-</v>
      </c>
      <c r="AH336" s="48" t="str">
        <f t="shared" si="31"/>
        <v>-</v>
      </c>
      <c r="AI336" s="48" t="str">
        <f t="shared" si="31"/>
        <v>-</v>
      </c>
      <c r="AJ336" s="48" t="str">
        <f t="shared" si="31"/>
        <v>-</v>
      </c>
      <c r="AK336" s="48" t="str">
        <f t="shared" si="31"/>
        <v>-</v>
      </c>
    </row>
    <row r="337" spans="2:37" x14ac:dyDescent="0.3">
      <c r="B337" s="48" t="str">
        <f>D337&amp;COUNTIF($D$3:D337,D337)</f>
        <v>Entre Douro e Vouga153</v>
      </c>
      <c r="C337" t="s">
        <v>155</v>
      </c>
      <c r="D337" t="s">
        <v>121</v>
      </c>
      <c r="E337" t="s">
        <v>1675</v>
      </c>
      <c r="F337" t="s">
        <v>1635</v>
      </c>
      <c r="G337" t="s">
        <v>1676</v>
      </c>
      <c r="H337" t="s">
        <v>1677</v>
      </c>
      <c r="I337" s="50" t="s">
        <v>1678</v>
      </c>
      <c r="M337">
        <v>335</v>
      </c>
      <c r="N337" s="48" t="str">
        <f t="shared" si="38"/>
        <v>-</v>
      </c>
      <c r="O337" s="48" t="str">
        <f t="shared" si="38"/>
        <v>-</v>
      </c>
      <c r="P337" s="48" t="str">
        <f t="shared" si="38"/>
        <v>-</v>
      </c>
      <c r="Q337" s="48" t="str">
        <f t="shared" si="38"/>
        <v>-</v>
      </c>
      <c r="R337" s="48" t="str">
        <f t="shared" si="38"/>
        <v>-</v>
      </c>
      <c r="S337" s="48" t="str">
        <f t="shared" si="38"/>
        <v>-</v>
      </c>
      <c r="T337" s="48" t="str">
        <f t="shared" si="38"/>
        <v>Escola Básica Bernardino Machado, Joane, Vila Nova de Famalicão</v>
      </c>
      <c r="U337" s="48" t="str">
        <f t="shared" si="38"/>
        <v>-</v>
      </c>
      <c r="V337" s="48" t="str">
        <f t="shared" si="38"/>
        <v>-</v>
      </c>
      <c r="W337" s="48" t="str">
        <f t="shared" si="38"/>
        <v>-</v>
      </c>
      <c r="X337" s="48" t="str">
        <f t="shared" si="38"/>
        <v>-</v>
      </c>
      <c r="Y337" s="48" t="str">
        <f t="shared" si="38"/>
        <v>-</v>
      </c>
      <c r="Z337" s="48" t="str">
        <f t="shared" si="38"/>
        <v>-</v>
      </c>
      <c r="AA337" s="48" t="str">
        <f t="shared" si="37"/>
        <v>-</v>
      </c>
      <c r="AB337" s="48" t="str">
        <f t="shared" si="37"/>
        <v>-</v>
      </c>
      <c r="AC337" s="48" t="str">
        <f t="shared" si="37"/>
        <v>-</v>
      </c>
      <c r="AD337" s="48" t="str">
        <f t="shared" si="36"/>
        <v>-</v>
      </c>
      <c r="AE337" s="48" t="str">
        <f t="shared" si="36"/>
        <v>Escola Básica Nova de Valongo</v>
      </c>
      <c r="AF337" s="48" t="str">
        <f t="shared" si="36"/>
        <v>-</v>
      </c>
      <c r="AG337" s="48" t="str">
        <f t="shared" si="36"/>
        <v>-</v>
      </c>
      <c r="AH337" s="48" t="str">
        <f t="shared" si="36"/>
        <v>-</v>
      </c>
      <c r="AI337" s="48" t="str">
        <f t="shared" si="36"/>
        <v>-</v>
      </c>
      <c r="AJ337" s="48" t="str">
        <f t="shared" si="36"/>
        <v>-</v>
      </c>
      <c r="AK337" s="48" t="str">
        <f t="shared" si="36"/>
        <v>-</v>
      </c>
    </row>
    <row r="338" spans="2:37" x14ac:dyDescent="0.3">
      <c r="B338" s="48" t="str">
        <f>D338&amp;COUNTIF($D$3:D338,D338)</f>
        <v>Entre Douro e Vouga154</v>
      </c>
      <c r="C338" t="s">
        <v>155</v>
      </c>
      <c r="D338" t="s">
        <v>121</v>
      </c>
      <c r="E338" t="s">
        <v>1679</v>
      </c>
      <c r="F338" t="s">
        <v>1640</v>
      </c>
      <c r="G338" t="s">
        <v>1680</v>
      </c>
      <c r="H338" t="s">
        <v>1681</v>
      </c>
      <c r="I338" s="50" t="s">
        <v>1682</v>
      </c>
      <c r="M338">
        <v>336</v>
      </c>
      <c r="N338" s="48" t="str">
        <f t="shared" si="38"/>
        <v>-</v>
      </c>
      <c r="O338" s="48" t="str">
        <f t="shared" si="38"/>
        <v>-</v>
      </c>
      <c r="P338" s="48" t="str">
        <f t="shared" si="38"/>
        <v>-</v>
      </c>
      <c r="Q338" s="48" t="str">
        <f t="shared" si="38"/>
        <v>-</v>
      </c>
      <c r="R338" s="48" t="str">
        <f t="shared" si="38"/>
        <v>-</v>
      </c>
      <c r="S338" s="48" t="str">
        <f t="shared" si="38"/>
        <v>-</v>
      </c>
      <c r="T338" s="48" t="str">
        <f t="shared" si="38"/>
        <v>Escola Básica de Lousado, Vila Nova de Famalicão</v>
      </c>
      <c r="U338" s="48" t="str">
        <f t="shared" si="38"/>
        <v>-</v>
      </c>
      <c r="V338" s="48" t="str">
        <f t="shared" si="38"/>
        <v>-</v>
      </c>
      <c r="W338" s="48" t="str">
        <f t="shared" si="38"/>
        <v>-</v>
      </c>
      <c r="X338" s="48" t="str">
        <f t="shared" si="38"/>
        <v>-</v>
      </c>
      <c r="Y338" s="48" t="str">
        <f t="shared" si="38"/>
        <v>-</v>
      </c>
      <c r="Z338" s="48" t="str">
        <f t="shared" si="38"/>
        <v>-</v>
      </c>
      <c r="AA338" s="48" t="str">
        <f t="shared" si="37"/>
        <v>-</v>
      </c>
      <c r="AB338" s="48" t="str">
        <f t="shared" si="37"/>
        <v>-</v>
      </c>
      <c r="AC338" s="48" t="str">
        <f t="shared" si="37"/>
        <v>-</v>
      </c>
      <c r="AD338" s="48" t="str">
        <f t="shared" si="36"/>
        <v>-</v>
      </c>
      <c r="AE338" s="48" t="str">
        <f t="shared" si="36"/>
        <v>Escola Secundária de Alfena, Valongo</v>
      </c>
      <c r="AF338" s="48" t="str">
        <f t="shared" si="36"/>
        <v>-</v>
      </c>
      <c r="AG338" s="48" t="str">
        <f t="shared" si="36"/>
        <v>-</v>
      </c>
      <c r="AH338" s="48" t="str">
        <f t="shared" si="36"/>
        <v>-</v>
      </c>
      <c r="AI338" s="48" t="str">
        <f t="shared" si="36"/>
        <v>-</v>
      </c>
      <c r="AJ338" s="48" t="str">
        <f t="shared" si="36"/>
        <v>-</v>
      </c>
      <c r="AK338" s="48" t="str">
        <f t="shared" si="36"/>
        <v>-</v>
      </c>
    </row>
    <row r="339" spans="2:37" x14ac:dyDescent="0.3">
      <c r="B339" s="48" t="str">
        <f>D339&amp;COUNTIF($D$3:D339,D339)</f>
        <v>Baixo Alentejo e Alentejo Litoral1</v>
      </c>
      <c r="C339" t="s">
        <v>155</v>
      </c>
      <c r="D339" t="s">
        <v>118</v>
      </c>
      <c r="E339" t="s">
        <v>1683</v>
      </c>
      <c r="F339" t="s">
        <v>1684</v>
      </c>
      <c r="G339" t="s">
        <v>1685</v>
      </c>
      <c r="H339" t="s">
        <v>1686</v>
      </c>
      <c r="I339" s="50" t="s">
        <v>1687</v>
      </c>
      <c r="M339">
        <v>337</v>
      </c>
      <c r="N339" s="48" t="str">
        <f t="shared" si="38"/>
        <v>-</v>
      </c>
      <c r="O339" s="48" t="str">
        <f t="shared" si="38"/>
        <v>-</v>
      </c>
      <c r="P339" s="48" t="str">
        <f t="shared" si="38"/>
        <v>-</v>
      </c>
      <c r="Q339" s="48" t="str">
        <f t="shared" si="38"/>
        <v>-</v>
      </c>
      <c r="R339" s="48" t="str">
        <f t="shared" si="38"/>
        <v>-</v>
      </c>
      <c r="S339" s="48" t="str">
        <f t="shared" si="38"/>
        <v>-</v>
      </c>
      <c r="T339" s="48" t="str">
        <f t="shared" si="38"/>
        <v>Escola Básica Luís de Camões, Vila Nova de Famalicão</v>
      </c>
      <c r="U339" s="48" t="str">
        <f t="shared" si="38"/>
        <v>-</v>
      </c>
      <c r="V339" s="48" t="str">
        <f t="shared" si="38"/>
        <v>-</v>
      </c>
      <c r="W339" s="48" t="str">
        <f t="shared" si="38"/>
        <v>-</v>
      </c>
      <c r="X339" s="48" t="str">
        <f t="shared" si="38"/>
        <v>-</v>
      </c>
      <c r="Y339" s="48" t="str">
        <f t="shared" si="38"/>
        <v>-</v>
      </c>
      <c r="Z339" s="48" t="str">
        <f t="shared" si="38"/>
        <v>-</v>
      </c>
      <c r="AA339" s="48" t="str">
        <f t="shared" si="37"/>
        <v>-</v>
      </c>
      <c r="AB339" s="48" t="str">
        <f t="shared" si="37"/>
        <v>-</v>
      </c>
      <c r="AC339" s="48" t="str">
        <f t="shared" si="37"/>
        <v>-</v>
      </c>
      <c r="AD339" s="48" t="str">
        <f t="shared" si="36"/>
        <v>-</v>
      </c>
      <c r="AE339" s="48" t="str">
        <f t="shared" si="36"/>
        <v>Escola Básica de Ilha, Valongo</v>
      </c>
      <c r="AF339" s="48" t="str">
        <f t="shared" si="36"/>
        <v>-</v>
      </c>
      <c r="AG339" s="48" t="str">
        <f t="shared" si="36"/>
        <v>-</v>
      </c>
      <c r="AH339" s="48" t="str">
        <f t="shared" si="36"/>
        <v>-</v>
      </c>
      <c r="AI339" s="48" t="str">
        <f t="shared" si="36"/>
        <v>-</v>
      </c>
      <c r="AJ339" s="48" t="str">
        <f t="shared" si="36"/>
        <v>-</v>
      </c>
      <c r="AK339" s="48" t="str">
        <f t="shared" si="36"/>
        <v>-</v>
      </c>
    </row>
    <row r="340" spans="2:37" x14ac:dyDescent="0.3">
      <c r="B340" s="48" t="str">
        <f>D340&amp;COUNTIF($D$3:D340,D340)</f>
        <v>Baixo Alentejo e Alentejo Litoral2</v>
      </c>
      <c r="C340" t="s">
        <v>155</v>
      </c>
      <c r="D340" t="s">
        <v>118</v>
      </c>
      <c r="E340" t="s">
        <v>1688</v>
      </c>
      <c r="F340" t="s">
        <v>1689</v>
      </c>
      <c r="G340" t="s">
        <v>1690</v>
      </c>
      <c r="H340" t="s">
        <v>1691</v>
      </c>
      <c r="I340" s="50" t="s">
        <v>1692</v>
      </c>
      <c r="M340">
        <v>338</v>
      </c>
      <c r="N340" s="48" t="str">
        <f t="shared" si="38"/>
        <v>-</v>
      </c>
      <c r="O340" s="48" t="str">
        <f t="shared" si="38"/>
        <v>-</v>
      </c>
      <c r="P340" s="48" t="str">
        <f t="shared" si="38"/>
        <v>-</v>
      </c>
      <c r="Q340" s="48" t="str">
        <f t="shared" si="38"/>
        <v>-</v>
      </c>
      <c r="R340" s="48" t="str">
        <f t="shared" si="38"/>
        <v>-</v>
      </c>
      <c r="S340" s="48" t="str">
        <f t="shared" si="38"/>
        <v>-</v>
      </c>
      <c r="T340" s="48" t="str">
        <f t="shared" si="38"/>
        <v>Escola Básica de Riba de Ave, Vila Nova de Famalicão</v>
      </c>
      <c r="U340" s="48" t="str">
        <f t="shared" si="38"/>
        <v>-</v>
      </c>
      <c r="V340" s="48" t="str">
        <f t="shared" si="38"/>
        <v>-</v>
      </c>
      <c r="W340" s="48" t="str">
        <f t="shared" si="38"/>
        <v>-</v>
      </c>
      <c r="X340" s="48" t="str">
        <f t="shared" si="38"/>
        <v>-</v>
      </c>
      <c r="Y340" s="48" t="str">
        <f t="shared" si="38"/>
        <v>-</v>
      </c>
      <c r="Z340" s="48" t="str">
        <f t="shared" si="38"/>
        <v>-</v>
      </c>
      <c r="AA340" s="48" t="str">
        <f t="shared" si="37"/>
        <v>-</v>
      </c>
      <c r="AB340" s="48" t="str">
        <f t="shared" si="37"/>
        <v>-</v>
      </c>
      <c r="AC340" s="48" t="str">
        <f t="shared" si="37"/>
        <v>-</v>
      </c>
      <c r="AD340" s="48" t="str">
        <f t="shared" si="36"/>
        <v>-</v>
      </c>
      <c r="AE340" s="48" t="str">
        <f t="shared" si="36"/>
        <v>Escola Básica de Cabeda, Valongo</v>
      </c>
      <c r="AF340" s="48" t="str">
        <f t="shared" si="36"/>
        <v>-</v>
      </c>
      <c r="AG340" s="48" t="str">
        <f t="shared" si="36"/>
        <v>-</v>
      </c>
      <c r="AH340" s="48" t="str">
        <f t="shared" si="36"/>
        <v>-</v>
      </c>
      <c r="AI340" s="48" t="str">
        <f t="shared" si="36"/>
        <v>-</v>
      </c>
      <c r="AJ340" s="48" t="str">
        <f t="shared" si="36"/>
        <v>-</v>
      </c>
      <c r="AK340" s="48" t="str">
        <f t="shared" si="36"/>
        <v>-</v>
      </c>
    </row>
    <row r="341" spans="2:37" x14ac:dyDescent="0.3">
      <c r="B341" s="48" t="str">
        <f>D341&amp;COUNTIF($D$3:D341,D341)</f>
        <v>Baixo Alentejo e Alentejo Litoral3</v>
      </c>
      <c r="C341" t="s">
        <v>155</v>
      </c>
      <c r="D341" t="s">
        <v>118</v>
      </c>
      <c r="E341" t="s">
        <v>1693</v>
      </c>
      <c r="F341" t="s">
        <v>1694</v>
      </c>
      <c r="G341" t="s">
        <v>1695</v>
      </c>
      <c r="H341" t="s">
        <v>1696</v>
      </c>
      <c r="I341" s="50" t="s">
        <v>1697</v>
      </c>
      <c r="M341">
        <v>339</v>
      </c>
      <c r="N341" s="48" t="str">
        <f t="shared" si="38"/>
        <v>-</v>
      </c>
      <c r="O341" s="48" t="str">
        <f t="shared" si="38"/>
        <v>-</v>
      </c>
      <c r="P341" s="48" t="str">
        <f t="shared" si="38"/>
        <v>-</v>
      </c>
      <c r="Q341" s="48" t="str">
        <f t="shared" si="38"/>
        <v>-</v>
      </c>
      <c r="R341" s="48" t="str">
        <f t="shared" si="38"/>
        <v>-</v>
      </c>
      <c r="S341" s="48" t="str">
        <f t="shared" si="38"/>
        <v>-</v>
      </c>
      <c r="T341" s="48" t="str">
        <f t="shared" si="38"/>
        <v>Escola Básica de Oliveira - São Mateus, Vila Nova de Famalicão</v>
      </c>
      <c r="U341" s="48" t="str">
        <f t="shared" si="38"/>
        <v>-</v>
      </c>
      <c r="V341" s="48" t="str">
        <f t="shared" si="38"/>
        <v>-</v>
      </c>
      <c r="W341" s="48" t="str">
        <f t="shared" si="38"/>
        <v>-</v>
      </c>
      <c r="X341" s="48" t="str">
        <f t="shared" si="38"/>
        <v>-</v>
      </c>
      <c r="Y341" s="48" t="str">
        <f t="shared" si="38"/>
        <v>-</v>
      </c>
      <c r="Z341" s="48" t="str">
        <f t="shared" si="38"/>
        <v>-</v>
      </c>
      <c r="AA341" s="48" t="str">
        <f t="shared" si="37"/>
        <v>-</v>
      </c>
      <c r="AB341" s="48" t="str">
        <f t="shared" si="37"/>
        <v>-</v>
      </c>
      <c r="AC341" s="48" t="str">
        <f t="shared" si="37"/>
        <v>-</v>
      </c>
      <c r="AD341" s="48" t="str">
        <f t="shared" si="36"/>
        <v>-</v>
      </c>
      <c r="AE341" s="48" t="str">
        <f t="shared" si="36"/>
        <v>Escola Básica de Moirais, Campo, Valongo</v>
      </c>
      <c r="AF341" s="48" t="str">
        <f t="shared" si="36"/>
        <v>-</v>
      </c>
      <c r="AG341" s="48" t="str">
        <f t="shared" si="36"/>
        <v>-</v>
      </c>
      <c r="AH341" s="48" t="str">
        <f t="shared" si="36"/>
        <v>-</v>
      </c>
      <c r="AI341" s="48" t="str">
        <f t="shared" si="36"/>
        <v>-</v>
      </c>
      <c r="AJ341" s="48" t="str">
        <f t="shared" si="36"/>
        <v>-</v>
      </c>
      <c r="AK341" s="48" t="str">
        <f t="shared" si="36"/>
        <v>-</v>
      </c>
    </row>
    <row r="342" spans="2:37" x14ac:dyDescent="0.3">
      <c r="B342" s="48" t="str">
        <f>D342&amp;COUNTIF($D$3:D342,D342)</f>
        <v>Baixo Alentejo e Alentejo Litoral4</v>
      </c>
      <c r="C342" t="s">
        <v>155</v>
      </c>
      <c r="D342" t="s">
        <v>118</v>
      </c>
      <c r="E342" t="s">
        <v>1698</v>
      </c>
      <c r="F342" t="s">
        <v>1684</v>
      </c>
      <c r="G342" t="s">
        <v>1699</v>
      </c>
      <c r="H342" t="s">
        <v>1700</v>
      </c>
      <c r="I342" s="50" t="s">
        <v>1701</v>
      </c>
      <c r="M342">
        <v>340</v>
      </c>
      <c r="N342" s="48" t="str">
        <f t="shared" si="38"/>
        <v>-</v>
      </c>
      <c r="O342" s="48" t="str">
        <f t="shared" si="38"/>
        <v>-</v>
      </c>
      <c r="P342" s="48" t="str">
        <f t="shared" si="38"/>
        <v>-</v>
      </c>
      <c r="Q342" s="48" t="str">
        <f t="shared" si="38"/>
        <v>-</v>
      </c>
      <c r="R342" s="48" t="str">
        <f t="shared" si="38"/>
        <v>-</v>
      </c>
      <c r="S342" s="48" t="str">
        <f t="shared" si="38"/>
        <v>-</v>
      </c>
      <c r="T342" s="48" t="str">
        <f t="shared" si="38"/>
        <v>Escola Básica de Gavião, Vila Nova de Famalicão</v>
      </c>
      <c r="U342" s="48" t="str">
        <f t="shared" si="38"/>
        <v>-</v>
      </c>
      <c r="V342" s="48" t="str">
        <f t="shared" si="38"/>
        <v>-</v>
      </c>
      <c r="W342" s="48" t="str">
        <f t="shared" si="38"/>
        <v>-</v>
      </c>
      <c r="X342" s="48" t="str">
        <f t="shared" si="38"/>
        <v>-</v>
      </c>
      <c r="Y342" s="48" t="str">
        <f t="shared" si="38"/>
        <v>-</v>
      </c>
      <c r="Z342" s="48" t="str">
        <f t="shared" si="38"/>
        <v>-</v>
      </c>
      <c r="AA342" s="48" t="str">
        <f t="shared" si="37"/>
        <v>-</v>
      </c>
      <c r="AB342" s="48" t="str">
        <f t="shared" si="37"/>
        <v>-</v>
      </c>
      <c r="AC342" s="48" t="str">
        <f t="shared" si="37"/>
        <v>-</v>
      </c>
      <c r="AD342" s="48" t="str">
        <f t="shared" si="36"/>
        <v>-</v>
      </c>
      <c r="AE342" s="48" t="str">
        <f t="shared" si="36"/>
        <v>Escola Básica de Montes da Costa, Ermesinde, Valongo</v>
      </c>
      <c r="AF342" s="48" t="str">
        <f t="shared" si="36"/>
        <v>-</v>
      </c>
      <c r="AG342" s="48" t="str">
        <f t="shared" si="36"/>
        <v>-</v>
      </c>
      <c r="AH342" s="48" t="str">
        <f t="shared" si="36"/>
        <v>-</v>
      </c>
      <c r="AI342" s="48" t="str">
        <f t="shared" si="36"/>
        <v>-</v>
      </c>
      <c r="AJ342" s="48" t="str">
        <f t="shared" si="36"/>
        <v>-</v>
      </c>
      <c r="AK342" s="48" t="str">
        <f t="shared" si="36"/>
        <v>-</v>
      </c>
    </row>
    <row r="343" spans="2:37" x14ac:dyDescent="0.3">
      <c r="B343" s="48" t="str">
        <f>D343&amp;COUNTIF($D$3:D343,D343)</f>
        <v>Baixo Alentejo e Alentejo Litoral5</v>
      </c>
      <c r="C343" t="s">
        <v>155</v>
      </c>
      <c r="D343" t="s">
        <v>118</v>
      </c>
      <c r="E343" t="s">
        <v>1702</v>
      </c>
      <c r="F343" t="s">
        <v>1684</v>
      </c>
      <c r="G343" t="s">
        <v>1703</v>
      </c>
      <c r="H343" t="s">
        <v>1704</v>
      </c>
      <c r="I343" s="50" t="s">
        <v>1705</v>
      </c>
      <c r="M343">
        <v>341</v>
      </c>
      <c r="N343" s="48" t="str">
        <f t="shared" si="38"/>
        <v>-</v>
      </c>
      <c r="O343" s="48" t="str">
        <f t="shared" si="38"/>
        <v>-</v>
      </c>
      <c r="P343" s="48" t="str">
        <f t="shared" si="38"/>
        <v>-</v>
      </c>
      <c r="Q343" s="48" t="str">
        <f t="shared" si="38"/>
        <v>-</v>
      </c>
      <c r="R343" s="48" t="str">
        <f t="shared" si="38"/>
        <v>-</v>
      </c>
      <c r="S343" s="48" t="str">
        <f t="shared" si="38"/>
        <v>-</v>
      </c>
      <c r="T343" s="48" t="str">
        <f t="shared" si="38"/>
        <v>Escola Básica de Telhado, Vila Nova de Famalicão</v>
      </c>
      <c r="U343" s="48" t="str">
        <f t="shared" si="38"/>
        <v>-</v>
      </c>
      <c r="V343" s="48" t="str">
        <f t="shared" si="38"/>
        <v>-</v>
      </c>
      <c r="W343" s="48" t="str">
        <f t="shared" si="38"/>
        <v>-</v>
      </c>
      <c r="X343" s="48" t="str">
        <f t="shared" si="38"/>
        <v>-</v>
      </c>
      <c r="Y343" s="48" t="str">
        <f t="shared" si="38"/>
        <v>-</v>
      </c>
      <c r="Z343" s="48" t="str">
        <f t="shared" si="38"/>
        <v>-</v>
      </c>
      <c r="AA343" s="48" t="str">
        <f t="shared" si="37"/>
        <v>-</v>
      </c>
      <c r="AB343" s="48" t="str">
        <f t="shared" si="37"/>
        <v>-</v>
      </c>
      <c r="AC343" s="48" t="str">
        <f t="shared" si="37"/>
        <v>-</v>
      </c>
      <c r="AD343" s="48" t="str">
        <f t="shared" si="36"/>
        <v>-</v>
      </c>
      <c r="AE343" s="48" t="str">
        <f t="shared" si="36"/>
        <v>Escola Básica Bento de Freitas, Vila do Conde</v>
      </c>
      <c r="AF343" s="48" t="str">
        <f t="shared" si="36"/>
        <v>-</v>
      </c>
      <c r="AG343" s="48" t="str">
        <f t="shared" si="36"/>
        <v>-</v>
      </c>
      <c r="AH343" s="48" t="str">
        <f t="shared" si="36"/>
        <v>-</v>
      </c>
      <c r="AI343" s="48" t="str">
        <f t="shared" si="36"/>
        <v>-</v>
      </c>
      <c r="AJ343" s="48" t="str">
        <f t="shared" si="36"/>
        <v>-</v>
      </c>
      <c r="AK343" s="48" t="str">
        <f t="shared" si="36"/>
        <v>-</v>
      </c>
    </row>
    <row r="344" spans="2:37" x14ac:dyDescent="0.3">
      <c r="B344" s="48" t="str">
        <f>D344&amp;COUNTIF($D$3:D344,D344)</f>
        <v>Baixo Alentejo e Alentejo Litoral6</v>
      </c>
      <c r="C344" t="s">
        <v>155</v>
      </c>
      <c r="D344" t="s">
        <v>118</v>
      </c>
      <c r="E344" t="s">
        <v>1706</v>
      </c>
      <c r="F344" t="s">
        <v>1707</v>
      </c>
      <c r="G344" t="s">
        <v>1708</v>
      </c>
      <c r="H344" t="s">
        <v>1709</v>
      </c>
      <c r="I344" s="50" t="s">
        <v>1710</v>
      </c>
      <c r="M344">
        <v>342</v>
      </c>
      <c r="N344" s="48" t="str">
        <f t="shared" si="38"/>
        <v>-</v>
      </c>
      <c r="O344" s="48" t="str">
        <f t="shared" si="38"/>
        <v>-</v>
      </c>
      <c r="P344" s="48" t="str">
        <f t="shared" si="38"/>
        <v>-</v>
      </c>
      <c r="Q344" s="48" t="str">
        <f t="shared" si="38"/>
        <v>-</v>
      </c>
      <c r="R344" s="48" t="str">
        <f t="shared" si="38"/>
        <v>-</v>
      </c>
      <c r="S344" s="48" t="str">
        <f t="shared" si="38"/>
        <v>-</v>
      </c>
      <c r="T344" s="48" t="str">
        <f t="shared" si="38"/>
        <v>Escola Secundária D. Sancho I, Vila Nova de Famalicão</v>
      </c>
      <c r="U344" s="48" t="str">
        <f t="shared" si="38"/>
        <v>-</v>
      </c>
      <c r="V344" s="48" t="str">
        <f t="shared" si="38"/>
        <v>-</v>
      </c>
      <c r="W344" s="48" t="str">
        <f t="shared" si="38"/>
        <v>-</v>
      </c>
      <c r="X344" s="48" t="str">
        <f t="shared" si="38"/>
        <v>-</v>
      </c>
      <c r="Y344" s="48" t="str">
        <f t="shared" si="38"/>
        <v>-</v>
      </c>
      <c r="Z344" s="48" t="str">
        <f t="shared" si="38"/>
        <v>-</v>
      </c>
      <c r="AA344" s="48" t="str">
        <f t="shared" si="37"/>
        <v>-</v>
      </c>
      <c r="AB344" s="48" t="str">
        <f t="shared" si="37"/>
        <v>-</v>
      </c>
      <c r="AC344" s="48" t="str">
        <f t="shared" si="37"/>
        <v>-</v>
      </c>
      <c r="AD344" s="48" t="str">
        <f t="shared" si="36"/>
        <v>-</v>
      </c>
      <c r="AE344" s="48" t="str">
        <f t="shared" si="36"/>
        <v>Escola Básica de Labruge, Vila do Conde</v>
      </c>
      <c r="AF344" s="48" t="str">
        <f t="shared" si="36"/>
        <v>-</v>
      </c>
      <c r="AG344" s="48" t="str">
        <f t="shared" si="36"/>
        <v>-</v>
      </c>
      <c r="AH344" s="48" t="str">
        <f t="shared" si="36"/>
        <v>-</v>
      </c>
      <c r="AI344" s="48" t="str">
        <f t="shared" si="36"/>
        <v>-</v>
      </c>
      <c r="AJ344" s="48" t="str">
        <f t="shared" si="36"/>
        <v>-</v>
      </c>
      <c r="AK344" s="48" t="str">
        <f t="shared" si="36"/>
        <v>-</v>
      </c>
    </row>
    <row r="345" spans="2:37" x14ac:dyDescent="0.3">
      <c r="B345" s="48" t="str">
        <f>D345&amp;COUNTIF($D$3:D345,D345)</f>
        <v>Baixo Alentejo e Alentejo Litoral7</v>
      </c>
      <c r="C345" t="s">
        <v>155</v>
      </c>
      <c r="D345" t="s">
        <v>118</v>
      </c>
      <c r="E345" t="s">
        <v>1711</v>
      </c>
      <c r="F345" t="s">
        <v>1712</v>
      </c>
      <c r="G345" t="s">
        <v>1713</v>
      </c>
      <c r="H345" t="s">
        <v>1714</v>
      </c>
      <c r="I345" s="50" t="s">
        <v>1715</v>
      </c>
      <c r="M345">
        <v>343</v>
      </c>
      <c r="N345" s="48" t="str">
        <f t="shared" si="38"/>
        <v>-</v>
      </c>
      <c r="O345" s="48" t="str">
        <f t="shared" si="38"/>
        <v>-</v>
      </c>
      <c r="P345" s="48" t="str">
        <f t="shared" si="38"/>
        <v>-</v>
      </c>
      <c r="Q345" s="48" t="str">
        <f t="shared" si="38"/>
        <v>-</v>
      </c>
      <c r="R345" s="48" t="str">
        <f t="shared" si="38"/>
        <v>-</v>
      </c>
      <c r="S345" s="48" t="str">
        <f t="shared" si="38"/>
        <v>-</v>
      </c>
      <c r="T345" s="48" t="str">
        <f t="shared" si="38"/>
        <v>Escola Básica Conde São Cosme, Vila Nova de Famalicão</v>
      </c>
      <c r="U345" s="48" t="str">
        <f t="shared" si="38"/>
        <v>-</v>
      </c>
      <c r="V345" s="48" t="str">
        <f t="shared" si="38"/>
        <v>-</v>
      </c>
      <c r="W345" s="48" t="str">
        <f t="shared" si="38"/>
        <v>-</v>
      </c>
      <c r="X345" s="48" t="str">
        <f t="shared" si="38"/>
        <v>-</v>
      </c>
      <c r="Y345" s="48" t="str">
        <f t="shared" si="38"/>
        <v>-</v>
      </c>
      <c r="Z345" s="48" t="str">
        <f t="shared" si="38"/>
        <v>-</v>
      </c>
      <c r="AA345" s="48" t="str">
        <f t="shared" si="37"/>
        <v>-</v>
      </c>
      <c r="AB345" s="48" t="str">
        <f t="shared" si="37"/>
        <v>-</v>
      </c>
      <c r="AC345" s="48" t="str">
        <f t="shared" si="37"/>
        <v>-</v>
      </c>
      <c r="AD345" s="48" t="str">
        <f t="shared" si="36"/>
        <v>-</v>
      </c>
      <c r="AE345" s="48" t="str">
        <f t="shared" si="36"/>
        <v>Escola Secundária D. Afonso Sanches, Vila do Conde</v>
      </c>
      <c r="AF345" s="48" t="str">
        <f t="shared" si="36"/>
        <v>-</v>
      </c>
      <c r="AG345" s="48" t="str">
        <f t="shared" si="36"/>
        <v>-</v>
      </c>
      <c r="AH345" s="48" t="str">
        <f t="shared" si="36"/>
        <v>-</v>
      </c>
      <c r="AI345" s="48" t="str">
        <f t="shared" si="36"/>
        <v>-</v>
      </c>
      <c r="AJ345" s="48" t="str">
        <f t="shared" si="36"/>
        <v>-</v>
      </c>
      <c r="AK345" s="48" t="str">
        <f t="shared" si="36"/>
        <v>-</v>
      </c>
    </row>
    <row r="346" spans="2:37" x14ac:dyDescent="0.3">
      <c r="B346" s="48" t="str">
        <f>D346&amp;COUNTIF($D$3:D346,D346)</f>
        <v>Baixo Alentejo e Alentejo Litoral8</v>
      </c>
      <c r="C346" t="s">
        <v>155</v>
      </c>
      <c r="D346" t="s">
        <v>118</v>
      </c>
      <c r="E346" t="s">
        <v>1716</v>
      </c>
      <c r="F346" t="s">
        <v>1717</v>
      </c>
      <c r="G346" t="s">
        <v>1718</v>
      </c>
      <c r="H346" t="s">
        <v>1719</v>
      </c>
      <c r="I346" s="50" t="s">
        <v>1720</v>
      </c>
      <c r="M346">
        <v>344</v>
      </c>
      <c r="N346" s="48" t="str">
        <f t="shared" si="38"/>
        <v>-</v>
      </c>
      <c r="O346" s="48" t="str">
        <f t="shared" si="38"/>
        <v>-</v>
      </c>
      <c r="P346" s="48" t="str">
        <f t="shared" si="38"/>
        <v>-</v>
      </c>
      <c r="Q346" s="48" t="str">
        <f t="shared" si="38"/>
        <v>-</v>
      </c>
      <c r="R346" s="48" t="str">
        <f t="shared" si="38"/>
        <v>-</v>
      </c>
      <c r="S346" s="48" t="str">
        <f t="shared" si="38"/>
        <v>-</v>
      </c>
      <c r="T346" s="48" t="str">
        <f t="shared" si="38"/>
        <v>Escola Básica de Seide - São Miguel, Vila Nova de Famalicão</v>
      </c>
      <c r="U346" s="48" t="str">
        <f t="shared" si="38"/>
        <v>-</v>
      </c>
      <c r="V346" s="48" t="str">
        <f t="shared" si="38"/>
        <v>-</v>
      </c>
      <c r="W346" s="48" t="str">
        <f t="shared" si="38"/>
        <v>-</v>
      </c>
      <c r="X346" s="48" t="str">
        <f t="shared" si="38"/>
        <v>-</v>
      </c>
      <c r="Y346" s="48" t="str">
        <f t="shared" si="38"/>
        <v>-</v>
      </c>
      <c r="Z346" s="48" t="str">
        <f t="shared" si="38"/>
        <v>-</v>
      </c>
      <c r="AA346" s="48" t="str">
        <f t="shared" si="37"/>
        <v>-</v>
      </c>
      <c r="AB346" s="48" t="str">
        <f t="shared" si="37"/>
        <v>-</v>
      </c>
      <c r="AC346" s="48" t="str">
        <f t="shared" si="37"/>
        <v>-</v>
      </c>
      <c r="AD346" s="48" t="str">
        <f t="shared" si="36"/>
        <v>-</v>
      </c>
      <c r="AE346" s="48" t="str">
        <f t="shared" si="36"/>
        <v>Escola Básica das Violetas, Vila do Conde</v>
      </c>
      <c r="AF346" s="48" t="str">
        <f t="shared" si="36"/>
        <v>-</v>
      </c>
      <c r="AG346" s="48" t="str">
        <f t="shared" si="36"/>
        <v>-</v>
      </c>
      <c r="AH346" s="48" t="str">
        <f t="shared" si="36"/>
        <v>-</v>
      </c>
      <c r="AI346" s="48" t="str">
        <f t="shared" si="36"/>
        <v>-</v>
      </c>
      <c r="AJ346" s="48" t="str">
        <f t="shared" si="36"/>
        <v>-</v>
      </c>
      <c r="AK346" s="48" t="str">
        <f t="shared" si="36"/>
        <v>-</v>
      </c>
    </row>
    <row r="347" spans="2:37" x14ac:dyDescent="0.3">
      <c r="B347" s="48" t="str">
        <f>D347&amp;COUNTIF($D$3:D347,D347)</f>
        <v>Baixo Alentejo e Alentejo Litoral9</v>
      </c>
      <c r="C347" t="s">
        <v>155</v>
      </c>
      <c r="D347" t="s">
        <v>118</v>
      </c>
      <c r="E347" t="s">
        <v>1721</v>
      </c>
      <c r="F347" t="s">
        <v>1722</v>
      </c>
      <c r="G347" t="s">
        <v>1723</v>
      </c>
      <c r="H347" t="s">
        <v>1724</v>
      </c>
      <c r="I347" s="50" t="s">
        <v>1725</v>
      </c>
      <c r="M347">
        <v>345</v>
      </c>
      <c r="N347" s="48" t="str">
        <f t="shared" si="38"/>
        <v>-</v>
      </c>
      <c r="O347" s="48" t="str">
        <f t="shared" si="38"/>
        <v>-</v>
      </c>
      <c r="P347" s="48" t="str">
        <f t="shared" si="38"/>
        <v>-</v>
      </c>
      <c r="Q347" s="48" t="str">
        <f t="shared" si="38"/>
        <v>-</v>
      </c>
      <c r="R347" s="48" t="str">
        <f t="shared" si="38"/>
        <v>-</v>
      </c>
      <c r="S347" s="48" t="str">
        <f t="shared" si="38"/>
        <v>-</v>
      </c>
      <c r="T347" s="48" t="str">
        <f t="shared" si="38"/>
        <v>Escola Básica de Bairro, Vila Nova de Famalicão</v>
      </c>
      <c r="U347" s="48" t="str">
        <f t="shared" si="38"/>
        <v>-</v>
      </c>
      <c r="V347" s="48" t="str">
        <f t="shared" si="38"/>
        <v>-</v>
      </c>
      <c r="W347" s="48" t="str">
        <f t="shared" si="38"/>
        <v>-</v>
      </c>
      <c r="X347" s="48" t="str">
        <f t="shared" si="38"/>
        <v>-</v>
      </c>
      <c r="Y347" s="48" t="str">
        <f t="shared" si="38"/>
        <v>-</v>
      </c>
      <c r="Z347" s="48" t="str">
        <f t="shared" si="38"/>
        <v>-</v>
      </c>
      <c r="AA347" s="48" t="str">
        <f t="shared" si="37"/>
        <v>-</v>
      </c>
      <c r="AB347" s="48" t="str">
        <f t="shared" si="37"/>
        <v>-</v>
      </c>
      <c r="AC347" s="48" t="str">
        <f t="shared" si="37"/>
        <v>-</v>
      </c>
      <c r="AD347" s="48" t="str">
        <f t="shared" si="36"/>
        <v>-</v>
      </c>
      <c r="AE347" s="48" t="str">
        <f t="shared" si="36"/>
        <v>Escola Básica de Bouçó, Rio Mau, Vila do Conde</v>
      </c>
      <c r="AF347" s="48" t="str">
        <f t="shared" si="36"/>
        <v>-</v>
      </c>
      <c r="AG347" s="48" t="str">
        <f t="shared" si="36"/>
        <v>-</v>
      </c>
      <c r="AH347" s="48" t="str">
        <f t="shared" si="36"/>
        <v>-</v>
      </c>
      <c r="AI347" s="48" t="str">
        <f t="shared" si="36"/>
        <v>-</v>
      </c>
      <c r="AJ347" s="48" t="str">
        <f t="shared" si="36"/>
        <v>-</v>
      </c>
      <c r="AK347" s="48" t="str">
        <f t="shared" si="36"/>
        <v>-</v>
      </c>
    </row>
    <row r="348" spans="2:37" x14ac:dyDescent="0.3">
      <c r="B348" s="48" t="str">
        <f>D348&amp;COUNTIF($D$3:D348,D348)</f>
        <v>Baixo Alentejo e Alentejo Litoral10</v>
      </c>
      <c r="C348" t="s">
        <v>155</v>
      </c>
      <c r="D348" t="s">
        <v>118</v>
      </c>
      <c r="E348" t="s">
        <v>1726</v>
      </c>
      <c r="F348" t="s">
        <v>1727</v>
      </c>
      <c r="G348" t="s">
        <v>1728</v>
      </c>
      <c r="H348" t="s">
        <v>1729</v>
      </c>
      <c r="I348" s="50" t="s">
        <v>1730</v>
      </c>
      <c r="M348">
        <v>346</v>
      </c>
      <c r="N348" s="48" t="str">
        <f t="shared" si="38"/>
        <v>-</v>
      </c>
      <c r="O348" s="48" t="str">
        <f t="shared" si="38"/>
        <v>-</v>
      </c>
      <c r="P348" s="48" t="str">
        <f t="shared" si="38"/>
        <v>-</v>
      </c>
      <c r="Q348" s="48" t="str">
        <f t="shared" si="38"/>
        <v>-</v>
      </c>
      <c r="R348" s="48" t="str">
        <f t="shared" si="38"/>
        <v>-</v>
      </c>
      <c r="S348" s="48" t="str">
        <f t="shared" si="38"/>
        <v>-</v>
      </c>
      <c r="T348" s="48" t="str">
        <f t="shared" si="38"/>
        <v>Escola Secundária Camilo Castelo Branco, Vila Nova de Famalicão</v>
      </c>
      <c r="U348" s="48" t="str">
        <f t="shared" si="38"/>
        <v>-</v>
      </c>
      <c r="V348" s="48" t="str">
        <f t="shared" si="38"/>
        <v>-</v>
      </c>
      <c r="W348" s="48" t="str">
        <f t="shared" si="38"/>
        <v>-</v>
      </c>
      <c r="X348" s="48" t="str">
        <f t="shared" si="38"/>
        <v>-</v>
      </c>
      <c r="Y348" s="48" t="str">
        <f t="shared" si="38"/>
        <v>-</v>
      </c>
      <c r="Z348" s="48" t="str">
        <f t="shared" si="38"/>
        <v>-</v>
      </c>
      <c r="AA348" s="48" t="str">
        <f t="shared" si="37"/>
        <v>-</v>
      </c>
      <c r="AB348" s="48" t="str">
        <f t="shared" si="37"/>
        <v>-</v>
      </c>
      <c r="AC348" s="48" t="str">
        <f t="shared" si="37"/>
        <v>-</v>
      </c>
      <c r="AD348" s="48" t="str">
        <f t="shared" si="36"/>
        <v>-</v>
      </c>
      <c r="AE348" s="48" t="str">
        <f t="shared" si="36"/>
        <v>Escola Básica Agustina Bessa Luís, Bagunte, Vila do Conde</v>
      </c>
      <c r="AF348" s="48" t="str">
        <f t="shared" si="36"/>
        <v>-</v>
      </c>
      <c r="AG348" s="48" t="str">
        <f t="shared" si="36"/>
        <v>-</v>
      </c>
      <c r="AH348" s="48" t="str">
        <f t="shared" si="36"/>
        <v>-</v>
      </c>
      <c r="AI348" s="48" t="str">
        <f t="shared" si="36"/>
        <v>-</v>
      </c>
      <c r="AJ348" s="48" t="str">
        <f t="shared" si="36"/>
        <v>-</v>
      </c>
      <c r="AK348" s="48" t="str">
        <f t="shared" si="36"/>
        <v>-</v>
      </c>
    </row>
    <row r="349" spans="2:37" x14ac:dyDescent="0.3">
      <c r="B349" s="48" t="str">
        <f>D349&amp;COUNTIF($D$3:D349,D349)</f>
        <v>Baixo Alentejo e Alentejo Litoral11</v>
      </c>
      <c r="C349" t="s">
        <v>155</v>
      </c>
      <c r="D349" t="s">
        <v>118</v>
      </c>
      <c r="E349" t="s">
        <v>1731</v>
      </c>
      <c r="F349" t="s">
        <v>1732</v>
      </c>
      <c r="G349" t="s">
        <v>1733</v>
      </c>
      <c r="H349" t="s">
        <v>1734</v>
      </c>
      <c r="I349" s="50" t="s">
        <v>1735</v>
      </c>
      <c r="M349">
        <v>347</v>
      </c>
      <c r="N349" s="48" t="str">
        <f t="shared" si="38"/>
        <v>-</v>
      </c>
      <c r="O349" s="48" t="str">
        <f t="shared" si="38"/>
        <v>-</v>
      </c>
      <c r="P349" s="48" t="str">
        <f t="shared" si="38"/>
        <v>-</v>
      </c>
      <c r="Q349" s="48" t="str">
        <f t="shared" si="38"/>
        <v>-</v>
      </c>
      <c r="R349" s="48" t="str">
        <f t="shared" si="38"/>
        <v>-</v>
      </c>
      <c r="S349" s="48" t="str">
        <f t="shared" si="38"/>
        <v>-</v>
      </c>
      <c r="T349" s="48" t="str">
        <f t="shared" si="38"/>
        <v>Escola Básica de São Miguel, São Miguel-o-Anjo, Vila Nova de Famalicão</v>
      </c>
      <c r="U349" s="48" t="str">
        <f t="shared" si="38"/>
        <v>-</v>
      </c>
      <c r="V349" s="48" t="str">
        <f t="shared" si="38"/>
        <v>-</v>
      </c>
      <c r="W349" s="48" t="str">
        <f t="shared" si="38"/>
        <v>-</v>
      </c>
      <c r="X349" s="48" t="str">
        <f t="shared" si="38"/>
        <v>-</v>
      </c>
      <c r="Y349" s="48" t="str">
        <f t="shared" si="38"/>
        <v>-</v>
      </c>
      <c r="Z349" s="48" t="str">
        <f t="shared" si="38"/>
        <v>-</v>
      </c>
      <c r="AA349" s="48" t="str">
        <f t="shared" si="37"/>
        <v>-</v>
      </c>
      <c r="AB349" s="48" t="str">
        <f t="shared" si="37"/>
        <v>-</v>
      </c>
      <c r="AC349" s="48" t="str">
        <f t="shared" si="37"/>
        <v>-</v>
      </c>
      <c r="AD349" s="48" t="str">
        <f t="shared" si="36"/>
        <v>-</v>
      </c>
      <c r="AE349" s="48" t="str">
        <f t="shared" si="36"/>
        <v>Escola Secundária José Régio, Vila do Conde</v>
      </c>
      <c r="AF349" s="48" t="str">
        <f t="shared" si="36"/>
        <v>-</v>
      </c>
      <c r="AG349" s="48" t="str">
        <f t="shared" si="36"/>
        <v>-</v>
      </c>
      <c r="AH349" s="48" t="str">
        <f t="shared" si="36"/>
        <v>-</v>
      </c>
      <c r="AI349" s="48" t="str">
        <f t="shared" si="36"/>
        <v>-</v>
      </c>
      <c r="AJ349" s="48" t="str">
        <f t="shared" si="36"/>
        <v>-</v>
      </c>
      <c r="AK349" s="48" t="str">
        <f t="shared" si="36"/>
        <v>-</v>
      </c>
    </row>
    <row r="350" spans="2:37" x14ac:dyDescent="0.3">
      <c r="B350" s="48" t="str">
        <f>D350&amp;COUNTIF($D$3:D350,D350)</f>
        <v>Baixo Alentejo e Alentejo Litoral12</v>
      </c>
      <c r="C350" t="s">
        <v>155</v>
      </c>
      <c r="D350" t="s">
        <v>118</v>
      </c>
      <c r="E350" t="s">
        <v>1736</v>
      </c>
      <c r="F350" t="s">
        <v>1712</v>
      </c>
      <c r="G350" t="s">
        <v>1737</v>
      </c>
      <c r="H350" t="s">
        <v>1738</v>
      </c>
      <c r="I350" s="50" t="s">
        <v>1739</v>
      </c>
      <c r="M350">
        <v>348</v>
      </c>
      <c r="N350" s="48" t="str">
        <f t="shared" si="38"/>
        <v>-</v>
      </c>
      <c r="O350" s="48" t="str">
        <f t="shared" si="38"/>
        <v>-</v>
      </c>
      <c r="P350" s="48" t="str">
        <f t="shared" si="38"/>
        <v>-</v>
      </c>
      <c r="Q350" s="48" t="str">
        <f t="shared" si="38"/>
        <v>-</v>
      </c>
      <c r="R350" s="48" t="str">
        <f t="shared" si="38"/>
        <v>-</v>
      </c>
      <c r="S350" s="48" t="str">
        <f t="shared" si="38"/>
        <v>-</v>
      </c>
      <c r="T350" s="48" t="str">
        <f t="shared" si="38"/>
        <v>Escola Básica de Vale - São Martinho, Vila Nova de Famalicão</v>
      </c>
      <c r="U350" s="48" t="str">
        <f t="shared" si="38"/>
        <v>-</v>
      </c>
      <c r="V350" s="48" t="str">
        <f t="shared" si="38"/>
        <v>-</v>
      </c>
      <c r="W350" s="48" t="str">
        <f t="shared" si="38"/>
        <v>-</v>
      </c>
      <c r="X350" s="48" t="str">
        <f t="shared" si="38"/>
        <v>-</v>
      </c>
      <c r="Y350" s="48" t="str">
        <f t="shared" si="38"/>
        <v>-</v>
      </c>
      <c r="Z350" s="48" t="str">
        <f t="shared" si="38"/>
        <v>-</v>
      </c>
      <c r="AA350" s="48" t="str">
        <f t="shared" si="37"/>
        <v>-</v>
      </c>
      <c r="AB350" s="48" t="str">
        <f t="shared" si="37"/>
        <v>-</v>
      </c>
      <c r="AC350" s="48" t="str">
        <f t="shared" si="37"/>
        <v>-</v>
      </c>
      <c r="AD350" s="48" t="str">
        <f t="shared" si="36"/>
        <v>-</v>
      </c>
      <c r="AE350" s="48" t="str">
        <f t="shared" si="36"/>
        <v>Escola Básica de Mindelo, Vila do Conde</v>
      </c>
      <c r="AF350" s="48" t="str">
        <f t="shared" si="36"/>
        <v>-</v>
      </c>
      <c r="AG350" s="48" t="str">
        <f t="shared" si="36"/>
        <v>-</v>
      </c>
      <c r="AH350" s="48" t="str">
        <f t="shared" si="36"/>
        <v>-</v>
      </c>
      <c r="AI350" s="48" t="str">
        <f t="shared" si="36"/>
        <v>-</v>
      </c>
      <c r="AJ350" s="48" t="str">
        <f t="shared" si="36"/>
        <v>-</v>
      </c>
      <c r="AK350" s="48" t="str">
        <f t="shared" si="36"/>
        <v>-</v>
      </c>
    </row>
    <row r="351" spans="2:37" x14ac:dyDescent="0.3">
      <c r="B351" s="48" t="str">
        <f>D351&amp;COUNTIF($D$3:D351,D351)</f>
        <v>Baixo Alentejo e Alentejo Litoral13</v>
      </c>
      <c r="C351" t="s">
        <v>155</v>
      </c>
      <c r="D351" t="s">
        <v>118</v>
      </c>
      <c r="E351" t="s">
        <v>1740</v>
      </c>
      <c r="F351" t="s">
        <v>1741</v>
      </c>
      <c r="G351" t="s">
        <v>1742</v>
      </c>
      <c r="H351" t="s">
        <v>1743</v>
      </c>
      <c r="I351" s="50" t="s">
        <v>1744</v>
      </c>
      <c r="M351">
        <v>349</v>
      </c>
      <c r="N351" s="48" t="str">
        <f t="shared" si="38"/>
        <v>-</v>
      </c>
      <c r="O351" s="48" t="str">
        <f t="shared" si="38"/>
        <v>-</v>
      </c>
      <c r="P351" s="48" t="str">
        <f t="shared" si="38"/>
        <v>-</v>
      </c>
      <c r="Q351" s="48" t="str">
        <f t="shared" si="38"/>
        <v>-</v>
      </c>
      <c r="R351" s="48" t="str">
        <f t="shared" si="38"/>
        <v>-</v>
      </c>
      <c r="S351" s="48" t="str">
        <f t="shared" si="38"/>
        <v>-</v>
      </c>
      <c r="T351" s="48" t="str">
        <f t="shared" si="38"/>
        <v>Escola Básica de Igreja, Ruivães, Vila Nova de Famalicão</v>
      </c>
      <c r="U351" s="48" t="str">
        <f t="shared" si="38"/>
        <v>-</v>
      </c>
      <c r="V351" s="48" t="str">
        <f t="shared" si="38"/>
        <v>-</v>
      </c>
      <c r="W351" s="48" t="str">
        <f t="shared" si="38"/>
        <v>-</v>
      </c>
      <c r="X351" s="48" t="str">
        <f t="shared" si="38"/>
        <v>-</v>
      </c>
      <c r="Y351" s="48" t="str">
        <f t="shared" si="38"/>
        <v>-</v>
      </c>
      <c r="Z351" s="48" t="str">
        <f t="shared" si="38"/>
        <v>-</v>
      </c>
      <c r="AA351" s="48" t="str">
        <f t="shared" si="37"/>
        <v>-</v>
      </c>
      <c r="AB351" s="48" t="str">
        <f t="shared" si="37"/>
        <v>-</v>
      </c>
      <c r="AC351" s="48" t="str">
        <f t="shared" si="37"/>
        <v>-</v>
      </c>
      <c r="AD351" s="48" t="str">
        <f t="shared" si="36"/>
        <v>-</v>
      </c>
      <c r="AE351" s="48" t="str">
        <f t="shared" si="36"/>
        <v>Escola Básica Maria Pais Ribeiro - A Ribeirinha, Macieira, Vila do Conde</v>
      </c>
      <c r="AF351" s="48" t="str">
        <f t="shared" si="36"/>
        <v>-</v>
      </c>
      <c r="AG351" s="48" t="str">
        <f t="shared" si="36"/>
        <v>-</v>
      </c>
      <c r="AH351" s="48" t="str">
        <f t="shared" si="36"/>
        <v>-</v>
      </c>
      <c r="AI351" s="48" t="str">
        <f t="shared" si="36"/>
        <v>-</v>
      </c>
      <c r="AJ351" s="48" t="str">
        <f t="shared" si="36"/>
        <v>-</v>
      </c>
      <c r="AK351" s="48" t="str">
        <f t="shared" si="36"/>
        <v>-</v>
      </c>
    </row>
    <row r="352" spans="2:37" x14ac:dyDescent="0.3">
      <c r="B352" s="48" t="str">
        <f>D352&amp;COUNTIF($D$3:D352,D352)</f>
        <v>Baixo Alentejo e Alentejo Litoral14</v>
      </c>
      <c r="C352" t="s">
        <v>155</v>
      </c>
      <c r="D352" t="s">
        <v>118</v>
      </c>
      <c r="E352" t="s">
        <v>1745</v>
      </c>
      <c r="F352" t="s">
        <v>1746</v>
      </c>
      <c r="G352" t="s">
        <v>1747</v>
      </c>
      <c r="H352" t="s">
        <v>1748</v>
      </c>
      <c r="I352" s="50" t="s">
        <v>1749</v>
      </c>
      <c r="M352">
        <v>350</v>
      </c>
      <c r="N352" s="48" t="str">
        <f t="shared" si="38"/>
        <v>-</v>
      </c>
      <c r="O352" s="48" t="str">
        <f t="shared" si="38"/>
        <v>-</v>
      </c>
      <c r="P352" s="48" t="str">
        <f t="shared" si="38"/>
        <v>-</v>
      </c>
      <c r="Q352" s="48" t="str">
        <f t="shared" si="38"/>
        <v>-</v>
      </c>
      <c r="R352" s="48" t="str">
        <f t="shared" si="38"/>
        <v>-</v>
      </c>
      <c r="S352" s="48" t="str">
        <f t="shared" si="38"/>
        <v>-</v>
      </c>
      <c r="T352" s="48" t="str">
        <f t="shared" si="38"/>
        <v>Escola Básica de Cavalões, Vila Nova de Famalicão</v>
      </c>
      <c r="U352" s="48" t="str">
        <f t="shared" si="38"/>
        <v>-</v>
      </c>
      <c r="V352" s="48" t="str">
        <f t="shared" si="38"/>
        <v>-</v>
      </c>
      <c r="W352" s="48" t="str">
        <f t="shared" si="38"/>
        <v>-</v>
      </c>
      <c r="X352" s="48" t="str">
        <f t="shared" si="38"/>
        <v>-</v>
      </c>
      <c r="Y352" s="48" t="str">
        <f t="shared" si="38"/>
        <v>-</v>
      </c>
      <c r="Z352" s="48" t="str">
        <f t="shared" si="38"/>
        <v>-</v>
      </c>
      <c r="AA352" s="48" t="str">
        <f t="shared" si="37"/>
        <v>-</v>
      </c>
      <c r="AB352" s="48" t="str">
        <f t="shared" si="37"/>
        <v>-</v>
      </c>
      <c r="AC352" s="48" t="str">
        <f t="shared" si="37"/>
        <v>-</v>
      </c>
      <c r="AD352" s="48" t="str">
        <f t="shared" si="36"/>
        <v>-</v>
      </c>
      <c r="AE352" s="48" t="str">
        <f t="shared" si="36"/>
        <v>Escola Básica de Padrão, Vila do Conde</v>
      </c>
      <c r="AF352" s="48" t="str">
        <f t="shared" si="36"/>
        <v>-</v>
      </c>
      <c r="AG352" s="48" t="str">
        <f t="shared" si="36"/>
        <v>-</v>
      </c>
      <c r="AH352" s="48" t="str">
        <f t="shared" si="36"/>
        <v>-</v>
      </c>
      <c r="AI352" s="48" t="str">
        <f t="shared" si="36"/>
        <v>-</v>
      </c>
      <c r="AJ352" s="48" t="str">
        <f t="shared" si="36"/>
        <v>-</v>
      </c>
      <c r="AK352" s="48" t="str">
        <f t="shared" si="36"/>
        <v>-</v>
      </c>
    </row>
    <row r="353" spans="2:37" x14ac:dyDescent="0.3">
      <c r="B353" s="48" t="str">
        <f>D353&amp;COUNTIF($D$3:D353,D353)</f>
        <v>Baixo Alentejo e Alentejo Litoral15</v>
      </c>
      <c r="C353" t="s">
        <v>155</v>
      </c>
      <c r="D353" t="s">
        <v>118</v>
      </c>
      <c r="E353" t="s">
        <v>1750</v>
      </c>
      <c r="F353" t="s">
        <v>1751</v>
      </c>
      <c r="G353" t="s">
        <v>1752</v>
      </c>
      <c r="H353" t="s">
        <v>1753</v>
      </c>
      <c r="I353" s="50" t="s">
        <v>1754</v>
      </c>
      <c r="M353">
        <v>351</v>
      </c>
      <c r="N353" s="48" t="str">
        <f t="shared" si="38"/>
        <v>-</v>
      </c>
      <c r="O353" s="48" t="str">
        <f t="shared" si="38"/>
        <v>-</v>
      </c>
      <c r="P353" s="48" t="str">
        <f t="shared" si="38"/>
        <v>-</v>
      </c>
      <c r="Q353" s="48" t="str">
        <f t="shared" si="38"/>
        <v>-</v>
      </c>
      <c r="R353" s="48" t="str">
        <f t="shared" si="38"/>
        <v>-</v>
      </c>
      <c r="S353" s="48" t="str">
        <f t="shared" si="38"/>
        <v>-</v>
      </c>
      <c r="T353" s="48" t="str">
        <f t="shared" si="38"/>
        <v>Escola Básica Dr. Nuno Simões, Calendário, Vila Nova de Famalicão</v>
      </c>
      <c r="U353" s="48" t="str">
        <f t="shared" si="38"/>
        <v>-</v>
      </c>
      <c r="V353" s="48" t="str">
        <f t="shared" ref="V353:AE401" si="39">IFERROR(INDEX($E$3:$E$5400,MATCH(V$1&amp;$M353,$B$3:$B$5400,0)),"-")</f>
        <v>-</v>
      </c>
      <c r="W353" s="48" t="str">
        <f t="shared" si="39"/>
        <v>-</v>
      </c>
      <c r="X353" s="48" t="str">
        <f t="shared" si="39"/>
        <v>-</v>
      </c>
      <c r="Y353" s="48" t="str">
        <f t="shared" si="39"/>
        <v>-</v>
      </c>
      <c r="Z353" s="48" t="str">
        <f t="shared" si="39"/>
        <v>-</v>
      </c>
      <c r="AA353" s="48" t="str">
        <f t="shared" si="37"/>
        <v>-</v>
      </c>
      <c r="AB353" s="48" t="str">
        <f t="shared" si="37"/>
        <v>-</v>
      </c>
      <c r="AC353" s="48" t="str">
        <f t="shared" si="37"/>
        <v>-</v>
      </c>
      <c r="AD353" s="48" t="str">
        <f t="shared" si="36"/>
        <v>-</v>
      </c>
      <c r="AE353" s="48" t="str">
        <f t="shared" si="36"/>
        <v>Escola Básica de Medados, Touguinha, Vila do Conde</v>
      </c>
      <c r="AF353" s="48" t="str">
        <f t="shared" si="36"/>
        <v>-</v>
      </c>
      <c r="AG353" s="48" t="str">
        <f t="shared" si="36"/>
        <v>-</v>
      </c>
      <c r="AH353" s="48" t="str">
        <f t="shared" si="36"/>
        <v>-</v>
      </c>
      <c r="AI353" s="48" t="str">
        <f t="shared" si="36"/>
        <v>-</v>
      </c>
      <c r="AJ353" s="48" t="str">
        <f t="shared" si="36"/>
        <v>-</v>
      </c>
      <c r="AK353" s="48" t="str">
        <f t="shared" si="36"/>
        <v>-</v>
      </c>
    </row>
    <row r="354" spans="2:37" x14ac:dyDescent="0.3">
      <c r="B354" s="48" t="str">
        <f>D354&amp;COUNTIF($D$3:D354,D354)</f>
        <v>Baixo Alentejo e Alentejo Litoral16</v>
      </c>
      <c r="C354" t="s">
        <v>155</v>
      </c>
      <c r="D354" t="s">
        <v>118</v>
      </c>
      <c r="E354" t="s">
        <v>1755</v>
      </c>
      <c r="F354" t="s">
        <v>1756</v>
      </c>
      <c r="G354" t="s">
        <v>1757</v>
      </c>
      <c r="H354" t="s">
        <v>1758</v>
      </c>
      <c r="I354" s="50" t="s">
        <v>1759</v>
      </c>
      <c r="M354">
        <v>352</v>
      </c>
      <c r="N354" s="48" t="str">
        <f t="shared" ref="N354:U385" si="40">IFERROR(INDEX($E$3:$E$5400,MATCH(N$1&amp;$M354,$B$3:$B$5400,0)),"-")</f>
        <v>-</v>
      </c>
      <c r="O354" s="48" t="str">
        <f t="shared" si="40"/>
        <v>-</v>
      </c>
      <c r="P354" s="48" t="str">
        <f t="shared" si="40"/>
        <v>-</v>
      </c>
      <c r="Q354" s="48" t="str">
        <f t="shared" si="40"/>
        <v>-</v>
      </c>
      <c r="R354" s="48" t="str">
        <f t="shared" si="40"/>
        <v>-</v>
      </c>
      <c r="S354" s="48" t="str">
        <f t="shared" si="40"/>
        <v>-</v>
      </c>
      <c r="T354" s="48" t="str">
        <f t="shared" si="40"/>
        <v>Escola Básica D. Maria II, Gavião, Vila Nova de Famalicão</v>
      </c>
      <c r="U354" s="48" t="str">
        <f t="shared" si="40"/>
        <v>-</v>
      </c>
      <c r="V354" s="48" t="str">
        <f t="shared" si="39"/>
        <v>-</v>
      </c>
      <c r="W354" s="48" t="str">
        <f t="shared" si="39"/>
        <v>-</v>
      </c>
      <c r="X354" s="48" t="str">
        <f t="shared" si="39"/>
        <v>-</v>
      </c>
      <c r="Y354" s="48" t="str">
        <f t="shared" si="39"/>
        <v>-</v>
      </c>
      <c r="Z354" s="48" t="str">
        <f t="shared" si="39"/>
        <v>-</v>
      </c>
      <c r="AA354" s="48" t="str">
        <f t="shared" si="37"/>
        <v>-</v>
      </c>
      <c r="AB354" s="48" t="str">
        <f t="shared" si="37"/>
        <v>-</v>
      </c>
      <c r="AC354" s="48" t="str">
        <f t="shared" si="37"/>
        <v>-</v>
      </c>
      <c r="AD354" s="48" t="str">
        <f t="shared" si="37"/>
        <v>-</v>
      </c>
      <c r="AE354" s="48" t="str">
        <f t="shared" si="37"/>
        <v>Escola Básica de Areia, Vila do Conde</v>
      </c>
      <c r="AF354" s="48" t="str">
        <f t="shared" si="36"/>
        <v>-</v>
      </c>
      <c r="AG354" s="48" t="str">
        <f t="shared" si="36"/>
        <v>-</v>
      </c>
      <c r="AH354" s="48" t="str">
        <f t="shared" si="36"/>
        <v>-</v>
      </c>
      <c r="AI354" s="48" t="str">
        <f t="shared" si="36"/>
        <v>-</v>
      </c>
      <c r="AJ354" s="48" t="str">
        <f t="shared" si="36"/>
        <v>-</v>
      </c>
      <c r="AK354" s="48" t="str">
        <f t="shared" si="36"/>
        <v>-</v>
      </c>
    </row>
    <row r="355" spans="2:37" x14ac:dyDescent="0.3">
      <c r="B355" s="48" t="str">
        <f>D355&amp;COUNTIF($D$3:D355,D355)</f>
        <v>Baixo Alentejo e Alentejo Litoral17</v>
      </c>
      <c r="C355" t="s">
        <v>155</v>
      </c>
      <c r="D355" t="s">
        <v>118</v>
      </c>
      <c r="E355" t="s">
        <v>1760</v>
      </c>
      <c r="F355" t="s">
        <v>1761</v>
      </c>
      <c r="G355" t="s">
        <v>1762</v>
      </c>
      <c r="H355" t="s">
        <v>1763</v>
      </c>
      <c r="I355" s="50" t="s">
        <v>1764</v>
      </c>
      <c r="M355">
        <v>353</v>
      </c>
      <c r="N355" s="48" t="str">
        <f t="shared" si="40"/>
        <v>-</v>
      </c>
      <c r="O355" s="48" t="str">
        <f t="shared" si="40"/>
        <v>-</v>
      </c>
      <c r="P355" s="48" t="str">
        <f t="shared" si="40"/>
        <v>-</v>
      </c>
      <c r="Q355" s="48" t="str">
        <f t="shared" si="40"/>
        <v>-</v>
      </c>
      <c r="R355" s="48" t="str">
        <f t="shared" si="40"/>
        <v>-</v>
      </c>
      <c r="S355" s="48" t="str">
        <f t="shared" si="40"/>
        <v>-</v>
      </c>
      <c r="T355" s="48" t="str">
        <f t="shared" si="40"/>
        <v>Escola Básica de Delães, Vila Nova de Famalicão</v>
      </c>
      <c r="U355" s="48" t="str">
        <f t="shared" si="40"/>
        <v>-</v>
      </c>
      <c r="V355" s="48" t="str">
        <f t="shared" si="39"/>
        <v>-</v>
      </c>
      <c r="W355" s="48" t="str">
        <f t="shared" si="39"/>
        <v>-</v>
      </c>
      <c r="X355" s="48" t="str">
        <f t="shared" si="39"/>
        <v>-</v>
      </c>
      <c r="Y355" s="48" t="str">
        <f t="shared" si="39"/>
        <v>-</v>
      </c>
      <c r="Z355" s="48" t="str">
        <f t="shared" si="39"/>
        <v>-</v>
      </c>
      <c r="AA355" s="48" t="str">
        <f t="shared" si="37"/>
        <v>-</v>
      </c>
      <c r="AB355" s="48" t="str">
        <f t="shared" si="37"/>
        <v>-</v>
      </c>
      <c r="AC355" s="48" t="str">
        <f t="shared" si="37"/>
        <v>-</v>
      </c>
      <c r="AD355" s="48" t="str">
        <f t="shared" si="37"/>
        <v>-</v>
      </c>
      <c r="AE355" s="48" t="str">
        <f t="shared" si="37"/>
        <v>Escola Básica de Igreja, Malta, Vila do Conde</v>
      </c>
      <c r="AF355" s="48" t="str">
        <f t="shared" si="36"/>
        <v>-</v>
      </c>
      <c r="AG355" s="48" t="str">
        <f t="shared" si="36"/>
        <v>-</v>
      </c>
      <c r="AH355" s="48" t="str">
        <f t="shared" si="36"/>
        <v>-</v>
      </c>
      <c r="AI355" s="48" t="str">
        <f t="shared" si="36"/>
        <v>-</v>
      </c>
      <c r="AJ355" s="48" t="str">
        <f t="shared" si="36"/>
        <v>-</v>
      </c>
      <c r="AK355" s="48" t="str">
        <f t="shared" si="36"/>
        <v>-</v>
      </c>
    </row>
    <row r="356" spans="2:37" x14ac:dyDescent="0.3">
      <c r="B356" s="48" t="str">
        <f>D356&amp;COUNTIF($D$3:D356,D356)</f>
        <v>Baixo Alentejo e Alentejo Litoral18</v>
      </c>
      <c r="C356" t="s">
        <v>155</v>
      </c>
      <c r="D356" t="s">
        <v>118</v>
      </c>
      <c r="E356" t="s">
        <v>1765</v>
      </c>
      <c r="F356" t="s">
        <v>1766</v>
      </c>
      <c r="G356" t="s">
        <v>1767</v>
      </c>
      <c r="H356" t="s">
        <v>1768</v>
      </c>
      <c r="I356" s="50" t="s">
        <v>1769</v>
      </c>
      <c r="M356">
        <v>354</v>
      </c>
      <c r="N356" s="48" t="str">
        <f t="shared" si="40"/>
        <v>-</v>
      </c>
      <c r="O356" s="48" t="str">
        <f t="shared" si="40"/>
        <v>-</v>
      </c>
      <c r="P356" s="48" t="str">
        <f t="shared" si="40"/>
        <v>-</v>
      </c>
      <c r="Q356" s="48" t="str">
        <f t="shared" si="40"/>
        <v>-</v>
      </c>
      <c r="R356" s="48" t="str">
        <f t="shared" si="40"/>
        <v>-</v>
      </c>
      <c r="S356" s="48" t="str">
        <f t="shared" si="40"/>
        <v>-</v>
      </c>
      <c r="T356" s="48" t="str">
        <f t="shared" si="40"/>
        <v>Escola Básica Conde de Arnoso, Vila Nova de Famalicão</v>
      </c>
      <c r="U356" s="48" t="str">
        <f t="shared" si="40"/>
        <v>-</v>
      </c>
      <c r="V356" s="48" t="str">
        <f t="shared" si="39"/>
        <v>-</v>
      </c>
      <c r="W356" s="48" t="str">
        <f t="shared" si="39"/>
        <v>-</v>
      </c>
      <c r="X356" s="48" t="str">
        <f t="shared" si="39"/>
        <v>-</v>
      </c>
      <c r="Y356" s="48" t="str">
        <f t="shared" si="39"/>
        <v>-</v>
      </c>
      <c r="Z356" s="48" t="str">
        <f t="shared" si="39"/>
        <v>-</v>
      </c>
      <c r="AA356" s="48" t="str">
        <f t="shared" si="37"/>
        <v>-</v>
      </c>
      <c r="AB356" s="48" t="str">
        <f t="shared" si="37"/>
        <v>-</v>
      </c>
      <c r="AC356" s="48" t="str">
        <f t="shared" si="37"/>
        <v>-</v>
      </c>
      <c r="AD356" s="48" t="str">
        <f t="shared" si="37"/>
        <v>-</v>
      </c>
      <c r="AE356" s="48" t="str">
        <f t="shared" si="37"/>
        <v>Escola Básica Santos Azevedo, Árvore, Vila do Conde</v>
      </c>
      <c r="AF356" s="48" t="str">
        <f t="shared" si="36"/>
        <v>-</v>
      </c>
      <c r="AG356" s="48" t="str">
        <f t="shared" si="36"/>
        <v>-</v>
      </c>
      <c r="AH356" s="48" t="str">
        <f t="shared" si="36"/>
        <v>-</v>
      </c>
      <c r="AI356" s="48" t="str">
        <f t="shared" si="36"/>
        <v>-</v>
      </c>
      <c r="AJ356" s="48" t="str">
        <f t="shared" si="36"/>
        <v>-</v>
      </c>
      <c r="AK356" s="48" t="str">
        <f t="shared" si="36"/>
        <v>-</v>
      </c>
    </row>
    <row r="357" spans="2:37" x14ac:dyDescent="0.3">
      <c r="B357" s="48" t="str">
        <f>D357&amp;COUNTIF($D$3:D357,D357)</f>
        <v>Baixo Alentejo e Alentejo Litoral19</v>
      </c>
      <c r="C357" t="s">
        <v>155</v>
      </c>
      <c r="D357" t="s">
        <v>118</v>
      </c>
      <c r="E357" t="s">
        <v>1770</v>
      </c>
      <c r="F357" t="s">
        <v>1771</v>
      </c>
      <c r="G357" t="s">
        <v>1772</v>
      </c>
      <c r="H357" t="s">
        <v>1773</v>
      </c>
      <c r="I357" s="50" t="s">
        <v>1774</v>
      </c>
      <c r="M357">
        <v>355</v>
      </c>
      <c r="N357" s="48" t="str">
        <f t="shared" si="40"/>
        <v>-</v>
      </c>
      <c r="O357" s="48" t="str">
        <f t="shared" si="40"/>
        <v>-</v>
      </c>
      <c r="P357" s="48" t="str">
        <f t="shared" si="40"/>
        <v>-</v>
      </c>
      <c r="Q357" s="48" t="str">
        <f t="shared" si="40"/>
        <v>-</v>
      </c>
      <c r="R357" s="48" t="str">
        <f t="shared" si="40"/>
        <v>-</v>
      </c>
      <c r="S357" s="48" t="str">
        <f t="shared" si="40"/>
        <v>-</v>
      </c>
      <c r="T357" s="48" t="str">
        <f t="shared" si="40"/>
        <v>Escola Básica de Lagoa, Vila Nova de Famalicão</v>
      </c>
      <c r="U357" s="48" t="str">
        <f t="shared" si="40"/>
        <v>-</v>
      </c>
      <c r="V357" s="48" t="str">
        <f t="shared" si="39"/>
        <v>-</v>
      </c>
      <c r="W357" s="48" t="str">
        <f t="shared" si="39"/>
        <v>-</v>
      </c>
      <c r="X357" s="48" t="str">
        <f t="shared" si="39"/>
        <v>-</v>
      </c>
      <c r="Y357" s="48" t="str">
        <f t="shared" si="39"/>
        <v>-</v>
      </c>
      <c r="Z357" s="48" t="str">
        <f t="shared" si="39"/>
        <v>-</v>
      </c>
      <c r="AA357" s="48" t="str">
        <f t="shared" si="37"/>
        <v>-</v>
      </c>
      <c r="AB357" s="48" t="str">
        <f t="shared" si="37"/>
        <v>-</v>
      </c>
      <c r="AC357" s="48" t="str">
        <f t="shared" si="37"/>
        <v>-</v>
      </c>
      <c r="AD357" s="48" t="str">
        <f t="shared" si="37"/>
        <v>-</v>
      </c>
      <c r="AE357" s="48" t="str">
        <f t="shared" si="37"/>
        <v>Escola Básica de Facho, Vila do Conde</v>
      </c>
      <c r="AF357" s="48" t="str">
        <f t="shared" si="36"/>
        <v>-</v>
      </c>
      <c r="AG357" s="48" t="str">
        <f t="shared" si="36"/>
        <v>-</v>
      </c>
      <c r="AH357" s="48" t="str">
        <f t="shared" si="36"/>
        <v>-</v>
      </c>
      <c r="AI357" s="48" t="str">
        <f t="shared" si="36"/>
        <v>-</v>
      </c>
      <c r="AJ357" s="48" t="str">
        <f t="shared" si="36"/>
        <v>-</v>
      </c>
      <c r="AK357" s="48" t="str">
        <f t="shared" si="36"/>
        <v>-</v>
      </c>
    </row>
    <row r="358" spans="2:37" x14ac:dyDescent="0.3">
      <c r="B358" s="48" t="str">
        <f>D358&amp;COUNTIF($D$3:D358,D358)</f>
        <v>Baixo Alentejo e Alentejo Litoral20</v>
      </c>
      <c r="C358" t="s">
        <v>155</v>
      </c>
      <c r="D358" t="s">
        <v>118</v>
      </c>
      <c r="E358" t="s">
        <v>1775</v>
      </c>
      <c r="F358" t="s">
        <v>1756</v>
      </c>
      <c r="G358" t="s">
        <v>1776</v>
      </c>
      <c r="H358" t="s">
        <v>1777</v>
      </c>
      <c r="I358" s="50" t="s">
        <v>1778</v>
      </c>
      <c r="M358">
        <v>356</v>
      </c>
      <c r="N358" s="48" t="str">
        <f t="shared" si="40"/>
        <v>-</v>
      </c>
      <c r="O358" s="48" t="str">
        <f t="shared" si="40"/>
        <v>-</v>
      </c>
      <c r="P358" s="48" t="str">
        <f t="shared" si="40"/>
        <v>-</v>
      </c>
      <c r="Q358" s="48" t="str">
        <f t="shared" si="40"/>
        <v>-</v>
      </c>
      <c r="R358" s="48" t="str">
        <f t="shared" si="40"/>
        <v>-</v>
      </c>
      <c r="S358" s="48" t="str">
        <f t="shared" si="40"/>
        <v>-</v>
      </c>
      <c r="T358" s="48" t="str">
        <f t="shared" si="40"/>
        <v>Escola Básica de Quintão, Vila Nova de Famalicão</v>
      </c>
      <c r="U358" s="48" t="str">
        <f t="shared" si="40"/>
        <v>-</v>
      </c>
      <c r="V358" s="48" t="str">
        <f t="shared" si="39"/>
        <v>-</v>
      </c>
      <c r="W358" s="48" t="str">
        <f t="shared" si="39"/>
        <v>-</v>
      </c>
      <c r="X358" s="48" t="str">
        <f t="shared" si="39"/>
        <v>-</v>
      </c>
      <c r="Y358" s="48" t="str">
        <f t="shared" si="39"/>
        <v>-</v>
      </c>
      <c r="Z358" s="48" t="str">
        <f t="shared" si="39"/>
        <v>-</v>
      </c>
      <c r="AA358" s="48" t="str">
        <f t="shared" si="37"/>
        <v>-</v>
      </c>
      <c r="AB358" s="48" t="str">
        <f t="shared" si="37"/>
        <v>-</v>
      </c>
      <c r="AC358" s="48" t="str">
        <f t="shared" si="37"/>
        <v>-</v>
      </c>
      <c r="AD358" s="48" t="str">
        <f t="shared" si="37"/>
        <v>-</v>
      </c>
      <c r="AE358" s="48" t="str">
        <f t="shared" si="37"/>
        <v>Escola Básica de Gião de Cima, Vila do Conde</v>
      </c>
      <c r="AF358" s="48" t="str">
        <f t="shared" si="36"/>
        <v>-</v>
      </c>
      <c r="AG358" s="48" t="str">
        <f t="shared" si="36"/>
        <v>-</v>
      </c>
      <c r="AH358" s="48" t="str">
        <f t="shared" si="36"/>
        <v>-</v>
      </c>
      <c r="AI358" s="48" t="str">
        <f t="shared" si="36"/>
        <v>-</v>
      </c>
      <c r="AJ358" s="48" t="str">
        <f t="shared" si="36"/>
        <v>-</v>
      </c>
      <c r="AK358" s="48" t="str">
        <f t="shared" si="36"/>
        <v>-</v>
      </c>
    </row>
    <row r="359" spans="2:37" x14ac:dyDescent="0.3">
      <c r="B359" s="48" t="str">
        <f>D359&amp;COUNTIF($D$3:D359,D359)</f>
        <v>Baixo Alentejo e Alentejo Litoral21</v>
      </c>
      <c r="C359" t="s">
        <v>155</v>
      </c>
      <c r="D359" t="s">
        <v>118</v>
      </c>
      <c r="E359" t="s">
        <v>1779</v>
      </c>
      <c r="F359" t="s">
        <v>1780</v>
      </c>
      <c r="G359" t="s">
        <v>1781</v>
      </c>
      <c r="H359" t="s">
        <v>1782</v>
      </c>
      <c r="I359" s="50" t="s">
        <v>1783</v>
      </c>
      <c r="M359">
        <v>357</v>
      </c>
      <c r="N359" s="48" t="str">
        <f t="shared" si="40"/>
        <v>-</v>
      </c>
      <c r="O359" s="48" t="str">
        <f t="shared" si="40"/>
        <v>-</v>
      </c>
      <c r="P359" s="48" t="str">
        <f t="shared" si="40"/>
        <v>-</v>
      </c>
      <c r="Q359" s="48" t="str">
        <f t="shared" si="40"/>
        <v>-</v>
      </c>
      <c r="R359" s="48" t="str">
        <f t="shared" si="40"/>
        <v>-</v>
      </c>
      <c r="S359" s="48" t="str">
        <f t="shared" si="40"/>
        <v>-</v>
      </c>
      <c r="T359" s="48" t="str">
        <f t="shared" si="40"/>
        <v>Escola Básica de Castelões, Vila Nova de Famalicão</v>
      </c>
      <c r="U359" s="48" t="str">
        <f t="shared" si="40"/>
        <v>-</v>
      </c>
      <c r="V359" s="48" t="str">
        <f t="shared" si="39"/>
        <v>-</v>
      </c>
      <c r="W359" s="48" t="str">
        <f t="shared" si="39"/>
        <v>-</v>
      </c>
      <c r="X359" s="48" t="str">
        <f t="shared" si="39"/>
        <v>-</v>
      </c>
      <c r="Y359" s="48" t="str">
        <f t="shared" si="39"/>
        <v>-</v>
      </c>
      <c r="Z359" s="48" t="str">
        <f t="shared" si="39"/>
        <v>-</v>
      </c>
      <c r="AA359" s="48" t="str">
        <f t="shared" si="37"/>
        <v>-</v>
      </c>
      <c r="AB359" s="48" t="str">
        <f t="shared" si="37"/>
        <v>-</v>
      </c>
      <c r="AC359" s="48" t="str">
        <f t="shared" si="37"/>
        <v>-</v>
      </c>
      <c r="AD359" s="48" t="str">
        <f t="shared" si="37"/>
        <v>-</v>
      </c>
      <c r="AE359" s="48" t="str">
        <f t="shared" si="37"/>
        <v>Escola Básica de Mosteiró, Vila do Conde</v>
      </c>
      <c r="AF359" s="48" t="str">
        <f t="shared" si="36"/>
        <v>-</v>
      </c>
      <c r="AG359" s="48" t="str">
        <f t="shared" si="36"/>
        <v>-</v>
      </c>
      <c r="AH359" s="48" t="str">
        <f t="shared" si="36"/>
        <v>-</v>
      </c>
      <c r="AI359" s="48" t="str">
        <f t="shared" si="36"/>
        <v>-</v>
      </c>
      <c r="AJ359" s="48" t="str">
        <f t="shared" si="36"/>
        <v>-</v>
      </c>
      <c r="AK359" s="48" t="str">
        <f t="shared" si="36"/>
        <v>-</v>
      </c>
    </row>
    <row r="360" spans="2:37" x14ac:dyDescent="0.3">
      <c r="B360" s="48" t="str">
        <f>D360&amp;COUNTIF($D$3:D360,D360)</f>
        <v>Baixo Alentejo e Alentejo Litoral22</v>
      </c>
      <c r="C360" t="s">
        <v>155</v>
      </c>
      <c r="D360" t="s">
        <v>118</v>
      </c>
      <c r="E360" t="s">
        <v>1784</v>
      </c>
      <c r="F360" t="s">
        <v>1785</v>
      </c>
      <c r="G360" t="s">
        <v>1786</v>
      </c>
      <c r="H360" t="s">
        <v>1787</v>
      </c>
      <c r="I360" s="50" t="s">
        <v>1788</v>
      </c>
      <c r="M360">
        <v>358</v>
      </c>
      <c r="N360" s="48" t="str">
        <f t="shared" si="40"/>
        <v>-</v>
      </c>
      <c r="O360" s="48" t="str">
        <f t="shared" si="40"/>
        <v>-</v>
      </c>
      <c r="P360" s="48" t="str">
        <f t="shared" si="40"/>
        <v>-</v>
      </c>
      <c r="Q360" s="48" t="str">
        <f t="shared" si="40"/>
        <v>-</v>
      </c>
      <c r="R360" s="48" t="str">
        <f t="shared" si="40"/>
        <v>-</v>
      </c>
      <c r="S360" s="48" t="str">
        <f t="shared" si="40"/>
        <v>-</v>
      </c>
      <c r="T360" s="48" t="str">
        <f t="shared" si="40"/>
        <v>Escola Básica Júlio Brandão, Vila Nova de Famalicão</v>
      </c>
      <c r="U360" s="48" t="str">
        <f t="shared" si="40"/>
        <v>-</v>
      </c>
      <c r="V360" s="48" t="str">
        <f t="shared" si="39"/>
        <v>-</v>
      </c>
      <c r="W360" s="48" t="str">
        <f t="shared" si="39"/>
        <v>-</v>
      </c>
      <c r="X360" s="48" t="str">
        <f t="shared" si="39"/>
        <v>-</v>
      </c>
      <c r="Y360" s="48" t="str">
        <f t="shared" si="39"/>
        <v>-</v>
      </c>
      <c r="Z360" s="48" t="str">
        <f t="shared" si="39"/>
        <v>-</v>
      </c>
      <c r="AA360" s="48" t="str">
        <f t="shared" si="37"/>
        <v>-</v>
      </c>
      <c r="AB360" s="48" t="str">
        <f t="shared" si="37"/>
        <v>-</v>
      </c>
      <c r="AC360" s="48" t="str">
        <f t="shared" si="37"/>
        <v>-</v>
      </c>
      <c r="AD360" s="48" t="str">
        <f t="shared" si="37"/>
        <v>-</v>
      </c>
      <c r="AE360" s="48" t="str">
        <f t="shared" si="37"/>
        <v>Escola Básica de Monte, Touguinhó, Vila do Conde</v>
      </c>
      <c r="AF360" s="48" t="str">
        <f t="shared" si="36"/>
        <v>-</v>
      </c>
      <c r="AG360" s="48" t="str">
        <f t="shared" si="36"/>
        <v>-</v>
      </c>
      <c r="AH360" s="48" t="str">
        <f t="shared" si="36"/>
        <v>-</v>
      </c>
      <c r="AI360" s="48" t="str">
        <f t="shared" si="36"/>
        <v>-</v>
      </c>
      <c r="AJ360" s="48" t="str">
        <f t="shared" si="36"/>
        <v>-</v>
      </c>
      <c r="AK360" s="48" t="str">
        <f t="shared" si="36"/>
        <v>-</v>
      </c>
    </row>
    <row r="361" spans="2:37" x14ac:dyDescent="0.3">
      <c r="B361" s="48" t="str">
        <f>D361&amp;COUNTIF($D$3:D361,D361)</f>
        <v>Baixo Alentejo e Alentejo Litoral23</v>
      </c>
      <c r="C361" t="s">
        <v>155</v>
      </c>
      <c r="D361" t="s">
        <v>118</v>
      </c>
      <c r="E361" t="s">
        <v>1789</v>
      </c>
      <c r="F361" t="s">
        <v>1790</v>
      </c>
      <c r="G361" t="s">
        <v>1791</v>
      </c>
      <c r="H361" t="s">
        <v>1792</v>
      </c>
      <c r="I361" s="50" t="s">
        <v>1793</v>
      </c>
      <c r="M361">
        <v>359</v>
      </c>
      <c r="N361" s="48" t="str">
        <f t="shared" si="40"/>
        <v>-</v>
      </c>
      <c r="O361" s="48" t="str">
        <f t="shared" si="40"/>
        <v>-</v>
      </c>
      <c r="P361" s="48" t="str">
        <f t="shared" si="40"/>
        <v>-</v>
      </c>
      <c r="Q361" s="48" t="str">
        <f t="shared" si="40"/>
        <v>-</v>
      </c>
      <c r="R361" s="48" t="str">
        <f t="shared" si="40"/>
        <v>-</v>
      </c>
      <c r="S361" s="48" t="str">
        <f t="shared" si="40"/>
        <v>-</v>
      </c>
      <c r="T361" s="48" t="str">
        <f t="shared" si="40"/>
        <v>Escola Básica de Landim, Vila Nova de Famalicão</v>
      </c>
      <c r="U361" s="48" t="str">
        <f t="shared" si="40"/>
        <v>-</v>
      </c>
      <c r="V361" s="48" t="str">
        <f t="shared" si="39"/>
        <v>-</v>
      </c>
      <c r="W361" s="48" t="str">
        <f t="shared" si="39"/>
        <v>-</v>
      </c>
      <c r="X361" s="48" t="str">
        <f t="shared" si="39"/>
        <v>-</v>
      </c>
      <c r="Y361" s="48" t="str">
        <f t="shared" si="39"/>
        <v>-</v>
      </c>
      <c r="Z361" s="48" t="str">
        <f t="shared" si="39"/>
        <v>-</v>
      </c>
      <c r="AA361" s="48" t="str">
        <f t="shared" si="37"/>
        <v>-</v>
      </c>
      <c r="AB361" s="48" t="str">
        <f t="shared" si="37"/>
        <v>-</v>
      </c>
      <c r="AC361" s="48" t="str">
        <f t="shared" si="37"/>
        <v>-</v>
      </c>
      <c r="AD361" s="48" t="str">
        <f t="shared" si="37"/>
        <v>-</v>
      </c>
      <c r="AE361" s="48" t="str">
        <f t="shared" si="37"/>
        <v>Escola Básica Júlio Saúl Dias, Vila do Conde</v>
      </c>
      <c r="AF361" s="48" t="str">
        <f t="shared" si="36"/>
        <v>-</v>
      </c>
      <c r="AG361" s="48" t="str">
        <f t="shared" si="36"/>
        <v>-</v>
      </c>
      <c r="AH361" s="48" t="str">
        <f t="shared" si="36"/>
        <v>-</v>
      </c>
      <c r="AI361" s="48" t="str">
        <f t="shared" si="36"/>
        <v>-</v>
      </c>
      <c r="AJ361" s="48" t="str">
        <f t="shared" si="36"/>
        <v>-</v>
      </c>
      <c r="AK361" s="48" t="str">
        <f t="shared" si="36"/>
        <v>-</v>
      </c>
    </row>
    <row r="362" spans="2:37" x14ac:dyDescent="0.3">
      <c r="B362" s="48" t="str">
        <f>D362&amp;COUNTIF($D$3:D362,D362)</f>
        <v>Baixo Alentejo e Alentejo Litoral24</v>
      </c>
      <c r="C362" t="s">
        <v>155</v>
      </c>
      <c r="D362" t="s">
        <v>118</v>
      </c>
      <c r="E362" t="s">
        <v>1794</v>
      </c>
      <c r="F362" t="s">
        <v>1795</v>
      </c>
      <c r="G362" t="s">
        <v>1796</v>
      </c>
      <c r="H362" t="s">
        <v>1797</v>
      </c>
      <c r="I362" s="50" t="s">
        <v>1798</v>
      </c>
      <c r="M362">
        <v>360</v>
      </c>
      <c r="N362" s="48" t="str">
        <f t="shared" si="40"/>
        <v>-</v>
      </c>
      <c r="O362" s="48" t="str">
        <f t="shared" si="40"/>
        <v>-</v>
      </c>
      <c r="P362" s="48" t="str">
        <f t="shared" si="40"/>
        <v>-</v>
      </c>
      <c r="Q362" s="48" t="str">
        <f t="shared" si="40"/>
        <v>-</v>
      </c>
      <c r="R362" s="48" t="str">
        <f t="shared" si="40"/>
        <v>-</v>
      </c>
      <c r="S362" s="48" t="str">
        <f t="shared" si="40"/>
        <v>-</v>
      </c>
      <c r="T362" s="48" t="str">
        <f t="shared" si="40"/>
        <v>Escola Básica de Gondifelos, Vila Nova de Famalicão</v>
      </c>
      <c r="U362" s="48" t="str">
        <f t="shared" si="40"/>
        <v>-</v>
      </c>
      <c r="V362" s="48" t="str">
        <f t="shared" si="39"/>
        <v>-</v>
      </c>
      <c r="W362" s="48" t="str">
        <f t="shared" si="39"/>
        <v>-</v>
      </c>
      <c r="X362" s="48" t="str">
        <f t="shared" si="39"/>
        <v>-</v>
      </c>
      <c r="Y362" s="48" t="str">
        <f t="shared" si="39"/>
        <v>-</v>
      </c>
      <c r="Z362" s="48" t="str">
        <f t="shared" si="39"/>
        <v>-</v>
      </c>
      <c r="AA362" s="48" t="str">
        <f t="shared" si="37"/>
        <v>-</v>
      </c>
      <c r="AB362" s="48" t="str">
        <f t="shared" si="37"/>
        <v>-</v>
      </c>
      <c r="AC362" s="48" t="str">
        <f t="shared" si="37"/>
        <v>-</v>
      </c>
      <c r="AD362" s="48" t="str">
        <f t="shared" si="37"/>
        <v>-</v>
      </c>
      <c r="AE362" s="48" t="str">
        <f t="shared" si="37"/>
        <v>Escola Básica n.º 1 de Junqueira, Vila do Conde</v>
      </c>
      <c r="AF362" s="48" t="str">
        <f t="shared" si="36"/>
        <v>-</v>
      </c>
      <c r="AG362" s="48" t="str">
        <f t="shared" si="36"/>
        <v>-</v>
      </c>
      <c r="AH362" s="48" t="str">
        <f t="shared" si="36"/>
        <v>-</v>
      </c>
      <c r="AI362" s="48" t="str">
        <f t="shared" si="36"/>
        <v>-</v>
      </c>
      <c r="AJ362" s="48" t="str">
        <f t="shared" si="36"/>
        <v>-</v>
      </c>
      <c r="AK362" s="48" t="str">
        <f t="shared" si="36"/>
        <v>-</v>
      </c>
    </row>
    <row r="363" spans="2:37" x14ac:dyDescent="0.3">
      <c r="B363" s="48" t="str">
        <f>D363&amp;COUNTIF($D$3:D363,D363)</f>
        <v>Baixo Alentejo e Alentejo Litoral25</v>
      </c>
      <c r="C363" t="s">
        <v>155</v>
      </c>
      <c r="D363" t="s">
        <v>118</v>
      </c>
      <c r="E363" t="s">
        <v>1799</v>
      </c>
      <c r="F363" t="s">
        <v>1800</v>
      </c>
      <c r="G363" t="s">
        <v>1801</v>
      </c>
      <c r="H363" t="s">
        <v>1802</v>
      </c>
      <c r="I363" s="50" t="s">
        <v>1803</v>
      </c>
      <c r="M363">
        <v>361</v>
      </c>
      <c r="N363" s="48" t="str">
        <f t="shared" si="40"/>
        <v>-</v>
      </c>
      <c r="O363" s="48" t="str">
        <f t="shared" si="40"/>
        <v>-</v>
      </c>
      <c r="P363" s="48" t="str">
        <f t="shared" si="40"/>
        <v>-</v>
      </c>
      <c r="Q363" s="48" t="str">
        <f t="shared" si="40"/>
        <v>-</v>
      </c>
      <c r="R363" s="48" t="str">
        <f t="shared" si="40"/>
        <v>-</v>
      </c>
      <c r="S363" s="48" t="str">
        <f t="shared" si="40"/>
        <v>-</v>
      </c>
      <c r="T363" s="48" t="str">
        <f t="shared" si="40"/>
        <v>Escola Secundária Padre Benjamim Salgado, Vila Nova de Famalicão</v>
      </c>
      <c r="U363" s="48" t="str">
        <f t="shared" si="40"/>
        <v>-</v>
      </c>
      <c r="V363" s="48" t="str">
        <f t="shared" si="39"/>
        <v>-</v>
      </c>
      <c r="W363" s="48" t="str">
        <f t="shared" si="39"/>
        <v>-</v>
      </c>
      <c r="X363" s="48" t="str">
        <f t="shared" si="39"/>
        <v>-</v>
      </c>
      <c r="Y363" s="48" t="str">
        <f t="shared" si="39"/>
        <v>-</v>
      </c>
      <c r="Z363" s="48" t="str">
        <f t="shared" si="39"/>
        <v>-</v>
      </c>
      <c r="AA363" s="48" t="str">
        <f t="shared" si="37"/>
        <v>-</v>
      </c>
      <c r="AB363" s="48" t="str">
        <f t="shared" si="37"/>
        <v>-</v>
      </c>
      <c r="AC363" s="48" t="str">
        <f t="shared" si="37"/>
        <v>-</v>
      </c>
      <c r="AD363" s="48" t="str">
        <f t="shared" si="37"/>
        <v>-</v>
      </c>
      <c r="AE363" s="48" t="str">
        <f t="shared" si="37"/>
        <v>Escola Básica de Carrapata, Vilar, Vila do Conde</v>
      </c>
      <c r="AF363" s="48" t="str">
        <f t="shared" si="36"/>
        <v>-</v>
      </c>
      <c r="AG363" s="48" t="str">
        <f t="shared" si="36"/>
        <v>-</v>
      </c>
      <c r="AH363" s="48" t="str">
        <f t="shared" si="36"/>
        <v>-</v>
      </c>
      <c r="AI363" s="48" t="str">
        <f t="shared" si="36"/>
        <v>-</v>
      </c>
      <c r="AJ363" s="48" t="str">
        <f t="shared" si="36"/>
        <v>-</v>
      </c>
      <c r="AK363" s="48" t="str">
        <f t="shared" si="36"/>
        <v>-</v>
      </c>
    </row>
    <row r="364" spans="2:37" x14ac:dyDescent="0.3">
      <c r="B364" s="48" t="str">
        <f>D364&amp;COUNTIF($D$3:D364,D364)</f>
        <v>Baixo Alentejo e Alentejo Litoral26</v>
      </c>
      <c r="C364" t="s">
        <v>155</v>
      </c>
      <c r="D364" t="s">
        <v>118</v>
      </c>
      <c r="E364" t="s">
        <v>1804</v>
      </c>
      <c r="F364" t="s">
        <v>1785</v>
      </c>
      <c r="G364" t="s">
        <v>1805</v>
      </c>
      <c r="H364" t="s">
        <v>1806</v>
      </c>
      <c r="I364" s="50" t="s">
        <v>1807</v>
      </c>
      <c r="M364">
        <v>362</v>
      </c>
      <c r="N364" s="48" t="str">
        <f t="shared" si="40"/>
        <v>-</v>
      </c>
      <c r="O364" s="48" t="str">
        <f t="shared" si="40"/>
        <v>-</v>
      </c>
      <c r="P364" s="48" t="str">
        <f t="shared" si="40"/>
        <v>-</v>
      </c>
      <c r="Q364" s="48" t="str">
        <f t="shared" si="40"/>
        <v>-</v>
      </c>
      <c r="R364" s="48" t="str">
        <f t="shared" si="40"/>
        <v>-</v>
      </c>
      <c r="S364" s="48" t="str">
        <f t="shared" si="40"/>
        <v>-</v>
      </c>
      <c r="T364" s="48" t="str">
        <f t="shared" si="40"/>
        <v>Escola Básica de Lagarinhos, Brufe, Vila Nova de Famalicão</v>
      </c>
      <c r="U364" s="48" t="str">
        <f t="shared" si="40"/>
        <v>-</v>
      </c>
      <c r="V364" s="48" t="str">
        <f t="shared" si="39"/>
        <v>-</v>
      </c>
      <c r="W364" s="48" t="str">
        <f t="shared" si="39"/>
        <v>-</v>
      </c>
      <c r="X364" s="48" t="str">
        <f t="shared" si="39"/>
        <v>-</v>
      </c>
      <c r="Y364" s="48" t="str">
        <f t="shared" si="39"/>
        <v>-</v>
      </c>
      <c r="Z364" s="48" t="str">
        <f t="shared" si="39"/>
        <v>-</v>
      </c>
      <c r="AA364" s="48" t="str">
        <f t="shared" si="37"/>
        <v>-</v>
      </c>
      <c r="AB364" s="48" t="str">
        <f t="shared" si="37"/>
        <v>-</v>
      </c>
      <c r="AC364" s="48" t="str">
        <f t="shared" si="37"/>
        <v>-</v>
      </c>
      <c r="AD364" s="48" t="str">
        <f t="shared" si="37"/>
        <v>-</v>
      </c>
      <c r="AE364" s="48" t="str">
        <f t="shared" si="37"/>
        <v>Escola Básica Frei João de Vila do Conde, Vila do Conde</v>
      </c>
      <c r="AF364" s="48" t="str">
        <f t="shared" si="36"/>
        <v>-</v>
      </c>
      <c r="AG364" s="48" t="str">
        <f t="shared" si="36"/>
        <v>-</v>
      </c>
      <c r="AH364" s="48" t="str">
        <f t="shared" si="36"/>
        <v>-</v>
      </c>
      <c r="AI364" s="48" t="str">
        <f t="shared" si="36"/>
        <v>-</v>
      </c>
      <c r="AJ364" s="48" t="str">
        <f t="shared" si="36"/>
        <v>-</v>
      </c>
      <c r="AK364" s="48" t="str">
        <f t="shared" si="36"/>
        <v>-</v>
      </c>
    </row>
    <row r="365" spans="2:37" x14ac:dyDescent="0.3">
      <c r="B365" s="48" t="str">
        <f>D365&amp;COUNTIF($D$3:D365,D365)</f>
        <v>Baixo Alentejo e Alentejo Litoral27</v>
      </c>
      <c r="C365" t="s">
        <v>155</v>
      </c>
      <c r="D365" t="s">
        <v>118</v>
      </c>
      <c r="E365" t="s">
        <v>1808</v>
      </c>
      <c r="F365" t="s">
        <v>1809</v>
      </c>
      <c r="G365" t="s">
        <v>1810</v>
      </c>
      <c r="H365" t="s">
        <v>1811</v>
      </c>
      <c r="I365" s="50" t="s">
        <v>1812</v>
      </c>
      <c r="M365">
        <v>363</v>
      </c>
      <c r="N365" s="48" t="str">
        <f t="shared" si="40"/>
        <v>-</v>
      </c>
      <c r="O365" s="48" t="str">
        <f t="shared" si="40"/>
        <v>-</v>
      </c>
      <c r="P365" s="48" t="str">
        <f t="shared" si="40"/>
        <v>-</v>
      </c>
      <c r="Q365" s="48" t="str">
        <f t="shared" si="40"/>
        <v>-</v>
      </c>
      <c r="R365" s="48" t="str">
        <f t="shared" si="40"/>
        <v>-</v>
      </c>
      <c r="S365" s="48" t="str">
        <f t="shared" si="40"/>
        <v>-</v>
      </c>
      <c r="T365" s="48" t="str">
        <f t="shared" si="40"/>
        <v>Escola Básica de Vale - São Cosme, Vila Nova de Famalicão</v>
      </c>
      <c r="U365" s="48" t="str">
        <f t="shared" si="40"/>
        <v>-</v>
      </c>
      <c r="V365" s="48" t="str">
        <f t="shared" si="39"/>
        <v>-</v>
      </c>
      <c r="W365" s="48" t="str">
        <f t="shared" si="39"/>
        <v>-</v>
      </c>
      <c r="X365" s="48" t="str">
        <f t="shared" si="39"/>
        <v>-</v>
      </c>
      <c r="Y365" s="48" t="str">
        <f t="shared" si="39"/>
        <v>-</v>
      </c>
      <c r="Z365" s="48" t="str">
        <f t="shared" si="39"/>
        <v>-</v>
      </c>
      <c r="AA365" s="48" t="str">
        <f t="shared" si="37"/>
        <v>-</v>
      </c>
      <c r="AB365" s="48" t="str">
        <f t="shared" si="37"/>
        <v>-</v>
      </c>
      <c r="AC365" s="48" t="str">
        <f t="shared" si="37"/>
        <v>-</v>
      </c>
      <c r="AD365" s="48" t="str">
        <f t="shared" si="37"/>
        <v>-</v>
      </c>
      <c r="AE365" s="48" t="str">
        <f t="shared" si="37"/>
        <v>Escola Básica de Igreja, Modivas, Vila do Conde</v>
      </c>
      <c r="AF365" s="48" t="str">
        <f t="shared" si="36"/>
        <v>-</v>
      </c>
      <c r="AG365" s="48" t="str">
        <f t="shared" si="36"/>
        <v>-</v>
      </c>
      <c r="AH365" s="48" t="str">
        <f t="shared" si="36"/>
        <v>-</v>
      </c>
      <c r="AI365" s="48" t="str">
        <f t="shared" si="36"/>
        <v>-</v>
      </c>
      <c r="AJ365" s="48" t="str">
        <f t="shared" si="36"/>
        <v>-</v>
      </c>
      <c r="AK365" s="48" t="str">
        <f t="shared" si="36"/>
        <v>-</v>
      </c>
    </row>
    <row r="366" spans="2:37" x14ac:dyDescent="0.3">
      <c r="B366" s="48" t="str">
        <f>D366&amp;COUNTIF($D$3:D366,D366)</f>
        <v>Baixo Alentejo e Alentejo Litoral28</v>
      </c>
      <c r="C366" t="s">
        <v>155</v>
      </c>
      <c r="D366" t="s">
        <v>118</v>
      </c>
      <c r="E366" t="s">
        <v>1813</v>
      </c>
      <c r="F366" t="s">
        <v>1814</v>
      </c>
      <c r="G366" t="s">
        <v>1815</v>
      </c>
      <c r="H366" t="s">
        <v>1816</v>
      </c>
      <c r="I366" s="50" t="s">
        <v>1817</v>
      </c>
      <c r="M366">
        <v>364</v>
      </c>
      <c r="N366" s="48" t="str">
        <f t="shared" si="40"/>
        <v>-</v>
      </c>
      <c r="O366" s="48" t="str">
        <f t="shared" si="40"/>
        <v>-</v>
      </c>
      <c r="P366" s="48" t="str">
        <f t="shared" si="40"/>
        <v>-</v>
      </c>
      <c r="Q366" s="48" t="str">
        <f t="shared" si="40"/>
        <v>-</v>
      </c>
      <c r="R366" s="48" t="str">
        <f t="shared" si="40"/>
        <v>-</v>
      </c>
      <c r="S366" s="48" t="str">
        <f t="shared" si="40"/>
        <v>-</v>
      </c>
      <c r="T366" s="48" t="str">
        <f t="shared" si="40"/>
        <v>Escola Básica de Sapugal, Fradelos, Vila Nova de Famalicão</v>
      </c>
      <c r="U366" s="48" t="str">
        <f t="shared" si="40"/>
        <v>-</v>
      </c>
      <c r="V366" s="48" t="str">
        <f t="shared" si="39"/>
        <v>-</v>
      </c>
      <c r="W366" s="48" t="str">
        <f t="shared" si="39"/>
        <v>-</v>
      </c>
      <c r="X366" s="48" t="str">
        <f t="shared" si="39"/>
        <v>-</v>
      </c>
      <c r="Y366" s="48" t="str">
        <f t="shared" si="39"/>
        <v>-</v>
      </c>
      <c r="Z366" s="48" t="str">
        <f t="shared" si="39"/>
        <v>-</v>
      </c>
      <c r="AA366" s="48" t="str">
        <f t="shared" si="37"/>
        <v>-</v>
      </c>
      <c r="AB366" s="48" t="str">
        <f t="shared" si="37"/>
        <v>-</v>
      </c>
      <c r="AC366" s="48" t="str">
        <f t="shared" si="37"/>
        <v>-</v>
      </c>
      <c r="AD366" s="48" t="str">
        <f t="shared" si="37"/>
        <v>-</v>
      </c>
      <c r="AE366" s="48" t="str">
        <f t="shared" si="37"/>
        <v>Escola Básica de Aveleda, Vila do Conde</v>
      </c>
      <c r="AF366" s="48" t="str">
        <f t="shared" si="36"/>
        <v>-</v>
      </c>
      <c r="AG366" s="48" t="str">
        <f t="shared" si="36"/>
        <v>-</v>
      </c>
      <c r="AH366" s="48" t="str">
        <f t="shared" si="36"/>
        <v>-</v>
      </c>
      <c r="AI366" s="48" t="str">
        <f t="shared" si="36"/>
        <v>-</v>
      </c>
      <c r="AJ366" s="48" t="str">
        <f t="shared" si="36"/>
        <v>-</v>
      </c>
      <c r="AK366" s="48" t="str">
        <f t="shared" si="36"/>
        <v>-</v>
      </c>
    </row>
    <row r="367" spans="2:37" x14ac:dyDescent="0.3">
      <c r="B367" s="48" t="str">
        <f>D367&amp;COUNTIF($D$3:D367,D367)</f>
        <v>Baixo Alentejo e Alentejo Litoral29</v>
      </c>
      <c r="C367" t="s">
        <v>155</v>
      </c>
      <c r="D367" t="s">
        <v>118</v>
      </c>
      <c r="E367" t="s">
        <v>1818</v>
      </c>
      <c r="F367" t="s">
        <v>1819</v>
      </c>
      <c r="G367" t="s">
        <v>1820</v>
      </c>
      <c r="H367" t="s">
        <v>1821</v>
      </c>
      <c r="I367" s="50" t="s">
        <v>1822</v>
      </c>
      <c r="M367">
        <v>365</v>
      </c>
      <c r="N367" s="48" t="str">
        <f t="shared" si="40"/>
        <v>-</v>
      </c>
      <c r="O367" s="48" t="str">
        <f t="shared" si="40"/>
        <v>-</v>
      </c>
      <c r="P367" s="48" t="str">
        <f t="shared" si="40"/>
        <v>-</v>
      </c>
      <c r="Q367" s="48" t="str">
        <f t="shared" si="40"/>
        <v>-</v>
      </c>
      <c r="R367" s="48" t="str">
        <f t="shared" si="40"/>
        <v>-</v>
      </c>
      <c r="S367" s="48" t="str">
        <f t="shared" si="40"/>
        <v>-</v>
      </c>
      <c r="T367" s="48" t="str">
        <f t="shared" si="40"/>
        <v>Escola Básica de Carvalho, Brufe, Vila Nova de Famalicão</v>
      </c>
      <c r="U367" s="48" t="str">
        <f t="shared" si="40"/>
        <v>-</v>
      </c>
      <c r="V367" s="48" t="str">
        <f t="shared" si="39"/>
        <v>-</v>
      </c>
      <c r="W367" s="48" t="str">
        <f t="shared" si="39"/>
        <v>-</v>
      </c>
      <c r="X367" s="48" t="str">
        <f t="shared" si="39"/>
        <v>-</v>
      </c>
      <c r="Y367" s="48" t="str">
        <f t="shared" si="39"/>
        <v>-</v>
      </c>
      <c r="Z367" s="48" t="str">
        <f t="shared" si="39"/>
        <v>-</v>
      </c>
      <c r="AA367" s="48" t="str">
        <f t="shared" si="37"/>
        <v>-</v>
      </c>
      <c r="AB367" s="48" t="str">
        <f t="shared" si="37"/>
        <v>-</v>
      </c>
      <c r="AC367" s="48" t="str">
        <f t="shared" si="37"/>
        <v>-</v>
      </c>
      <c r="AD367" s="48" t="str">
        <f t="shared" si="37"/>
        <v>-</v>
      </c>
      <c r="AE367" s="48" t="str">
        <f t="shared" si="37"/>
        <v>Escola Básica Gonçalo Mendes da Maia, Guilhabreu, Vila do Conde</v>
      </c>
      <c r="AF367" s="48" t="str">
        <f t="shared" si="36"/>
        <v>-</v>
      </c>
      <c r="AG367" s="48" t="str">
        <f t="shared" si="36"/>
        <v>-</v>
      </c>
      <c r="AH367" s="48" t="str">
        <f t="shared" si="36"/>
        <v>-</v>
      </c>
      <c r="AI367" s="48" t="str">
        <f t="shared" si="36"/>
        <v>-</v>
      </c>
      <c r="AJ367" s="48" t="str">
        <f t="shared" si="36"/>
        <v>-</v>
      </c>
      <c r="AK367" s="48" t="str">
        <f t="shared" si="36"/>
        <v>-</v>
      </c>
    </row>
    <row r="368" spans="2:37" x14ac:dyDescent="0.3">
      <c r="B368" s="48" t="str">
        <f>D368&amp;COUNTIF($D$3:D368,D368)</f>
        <v>Baixo Alentejo e Alentejo Litoral30</v>
      </c>
      <c r="C368" t="s">
        <v>155</v>
      </c>
      <c r="D368" t="s">
        <v>118</v>
      </c>
      <c r="E368" t="s">
        <v>1823</v>
      </c>
      <c r="F368" t="s">
        <v>1756</v>
      </c>
      <c r="G368" t="s">
        <v>1824</v>
      </c>
      <c r="H368" t="s">
        <v>1825</v>
      </c>
      <c r="I368" s="50" t="s">
        <v>1826</v>
      </c>
      <c r="M368">
        <v>366</v>
      </c>
      <c r="N368" s="48" t="str">
        <f t="shared" si="40"/>
        <v>-</v>
      </c>
      <c r="O368" s="48" t="str">
        <f t="shared" si="40"/>
        <v>-</v>
      </c>
      <c r="P368" s="48" t="str">
        <f t="shared" si="40"/>
        <v>-</v>
      </c>
      <c r="Q368" s="48" t="str">
        <f t="shared" si="40"/>
        <v>-</v>
      </c>
      <c r="R368" s="48" t="str">
        <f t="shared" si="40"/>
        <v>-</v>
      </c>
      <c r="S368" s="48" t="str">
        <f t="shared" si="40"/>
        <v>-</v>
      </c>
      <c r="T368" s="48" t="str">
        <f t="shared" si="40"/>
        <v>Escola Básica de Esmeriz, Vila Nova de Famalicão</v>
      </c>
      <c r="U368" s="48" t="str">
        <f t="shared" si="40"/>
        <v>-</v>
      </c>
      <c r="V368" s="48" t="str">
        <f t="shared" si="39"/>
        <v>-</v>
      </c>
      <c r="W368" s="48" t="str">
        <f t="shared" si="39"/>
        <v>-</v>
      </c>
      <c r="X368" s="48" t="str">
        <f t="shared" si="39"/>
        <v>-</v>
      </c>
      <c r="Y368" s="48" t="str">
        <f t="shared" si="39"/>
        <v>-</v>
      </c>
      <c r="Z368" s="48" t="str">
        <f t="shared" si="39"/>
        <v>-</v>
      </c>
      <c r="AA368" s="48" t="str">
        <f t="shared" si="37"/>
        <v>-</v>
      </c>
      <c r="AB368" s="48" t="str">
        <f t="shared" si="37"/>
        <v>-</v>
      </c>
      <c r="AC368" s="48" t="str">
        <f t="shared" si="37"/>
        <v>-</v>
      </c>
      <c r="AD368" s="48" t="str">
        <f t="shared" si="37"/>
        <v>-</v>
      </c>
      <c r="AE368" s="48" t="str">
        <f t="shared" si="37"/>
        <v>Escola Básica de Casais, Arcos, Vila do Conde</v>
      </c>
      <c r="AF368" s="48" t="str">
        <f t="shared" si="36"/>
        <v>-</v>
      </c>
      <c r="AG368" s="48" t="str">
        <f t="shared" si="36"/>
        <v>-</v>
      </c>
      <c r="AH368" s="48" t="str">
        <f t="shared" si="36"/>
        <v>-</v>
      </c>
      <c r="AI368" s="48" t="str">
        <f t="shared" si="36"/>
        <v>-</v>
      </c>
      <c r="AJ368" s="48" t="str">
        <f t="shared" si="36"/>
        <v>-</v>
      </c>
      <c r="AK368" s="48" t="str">
        <f t="shared" si="36"/>
        <v>-</v>
      </c>
    </row>
    <row r="369" spans="2:37" x14ac:dyDescent="0.3">
      <c r="B369" s="48" t="str">
        <f>D369&amp;COUNTIF($D$3:D369,D369)</f>
        <v>Baixo Alentejo e Alentejo Litoral31</v>
      </c>
      <c r="C369" t="s">
        <v>155</v>
      </c>
      <c r="D369" t="s">
        <v>118</v>
      </c>
      <c r="E369" t="s">
        <v>1827</v>
      </c>
      <c r="F369" t="s">
        <v>1828</v>
      </c>
      <c r="G369" t="s">
        <v>1829</v>
      </c>
      <c r="H369" t="s">
        <v>1830</v>
      </c>
      <c r="I369" s="50" t="s">
        <v>1831</v>
      </c>
      <c r="M369">
        <v>367</v>
      </c>
      <c r="N369" s="48" t="str">
        <f t="shared" si="40"/>
        <v>-</v>
      </c>
      <c r="O369" s="48" t="str">
        <f t="shared" si="40"/>
        <v>-</v>
      </c>
      <c r="P369" s="48" t="str">
        <f t="shared" si="40"/>
        <v>-</v>
      </c>
      <c r="Q369" s="48" t="str">
        <f t="shared" si="40"/>
        <v>-</v>
      </c>
      <c r="R369" s="48" t="str">
        <f t="shared" si="40"/>
        <v>-</v>
      </c>
      <c r="S369" s="48" t="str">
        <f t="shared" si="40"/>
        <v>-</v>
      </c>
      <c r="T369" s="48" t="str">
        <f t="shared" si="40"/>
        <v>Escola Básica de Valdossos, Fradelos, Vila Nova de Famalicão</v>
      </c>
      <c r="U369" s="48" t="str">
        <f t="shared" si="40"/>
        <v>-</v>
      </c>
      <c r="V369" s="48" t="str">
        <f t="shared" si="39"/>
        <v>-</v>
      </c>
      <c r="W369" s="48" t="str">
        <f t="shared" si="39"/>
        <v>-</v>
      </c>
      <c r="X369" s="48" t="str">
        <f t="shared" si="39"/>
        <v>-</v>
      </c>
      <c r="Y369" s="48" t="str">
        <f t="shared" si="39"/>
        <v>-</v>
      </c>
      <c r="Z369" s="48" t="str">
        <f t="shared" si="39"/>
        <v>-</v>
      </c>
      <c r="AA369" s="48" t="str">
        <f t="shared" si="37"/>
        <v>-</v>
      </c>
      <c r="AB369" s="48" t="str">
        <f t="shared" si="37"/>
        <v>-</v>
      </c>
      <c r="AC369" s="48" t="str">
        <f t="shared" si="37"/>
        <v>-</v>
      </c>
      <c r="AD369" s="48" t="str">
        <f t="shared" si="37"/>
        <v>-</v>
      </c>
      <c r="AE369" s="48" t="str">
        <f t="shared" si="37"/>
        <v>Escola Básica de Caxinas, Vila do Conde</v>
      </c>
      <c r="AF369" s="48" t="str">
        <f t="shared" si="36"/>
        <v>-</v>
      </c>
      <c r="AG369" s="48" t="str">
        <f t="shared" si="36"/>
        <v>-</v>
      </c>
      <c r="AH369" s="48" t="str">
        <f t="shared" si="36"/>
        <v>-</v>
      </c>
      <c r="AI369" s="48" t="str">
        <f t="shared" si="36"/>
        <v>-</v>
      </c>
      <c r="AJ369" s="48" t="str">
        <f t="shared" si="36"/>
        <v>-</v>
      </c>
      <c r="AK369" s="48" t="str">
        <f t="shared" si="36"/>
        <v>-</v>
      </c>
    </row>
    <row r="370" spans="2:37" x14ac:dyDescent="0.3">
      <c r="B370" s="48" t="str">
        <f>D370&amp;COUNTIF($D$3:D370,D370)</f>
        <v>Baixo Alentejo e Alentejo Litoral32</v>
      </c>
      <c r="C370" t="s">
        <v>155</v>
      </c>
      <c r="D370" t="s">
        <v>118</v>
      </c>
      <c r="E370" t="s">
        <v>1832</v>
      </c>
      <c r="F370" t="s">
        <v>1828</v>
      </c>
      <c r="G370" t="s">
        <v>1833</v>
      </c>
      <c r="H370" t="s">
        <v>1834</v>
      </c>
      <c r="I370" s="50" t="s">
        <v>1835</v>
      </c>
      <c r="M370">
        <v>368</v>
      </c>
      <c r="N370" s="48" t="str">
        <f t="shared" si="40"/>
        <v>-</v>
      </c>
      <c r="O370" s="48" t="str">
        <f t="shared" si="40"/>
        <v>-</v>
      </c>
      <c r="P370" s="48" t="str">
        <f t="shared" si="40"/>
        <v>-</v>
      </c>
      <c r="Q370" s="48" t="str">
        <f t="shared" si="40"/>
        <v>-</v>
      </c>
      <c r="R370" s="48" t="str">
        <f t="shared" si="40"/>
        <v>-</v>
      </c>
      <c r="S370" s="48" t="str">
        <f t="shared" si="40"/>
        <v>-</v>
      </c>
      <c r="T370" s="48" t="str">
        <f t="shared" si="40"/>
        <v>Escola Básica de Mões, Mões de Cima, Vila Nova de Famalicão</v>
      </c>
      <c r="U370" s="48" t="str">
        <f t="shared" si="40"/>
        <v>-</v>
      </c>
      <c r="V370" s="48" t="str">
        <f t="shared" si="39"/>
        <v>-</v>
      </c>
      <c r="W370" s="48" t="str">
        <f t="shared" si="39"/>
        <v>-</v>
      </c>
      <c r="X370" s="48" t="str">
        <f t="shared" si="39"/>
        <v>-</v>
      </c>
      <c r="Y370" s="48" t="str">
        <f t="shared" si="39"/>
        <v>-</v>
      </c>
      <c r="Z370" s="48" t="str">
        <f t="shared" si="39"/>
        <v>-</v>
      </c>
      <c r="AA370" s="48" t="str">
        <f t="shared" si="37"/>
        <v>-</v>
      </c>
      <c r="AB370" s="48" t="str">
        <f t="shared" si="37"/>
        <v>-</v>
      </c>
      <c r="AC370" s="48" t="str">
        <f t="shared" si="37"/>
        <v>-</v>
      </c>
      <c r="AD370" s="48" t="str">
        <f t="shared" si="37"/>
        <v>-</v>
      </c>
      <c r="AE370" s="48" t="str">
        <f t="shared" si="37"/>
        <v>Escola Básica de Benguiados, Vila do Conde</v>
      </c>
      <c r="AF370" s="48" t="str">
        <f t="shared" si="36"/>
        <v>-</v>
      </c>
      <c r="AG370" s="48" t="str">
        <f t="shared" si="36"/>
        <v>-</v>
      </c>
      <c r="AH370" s="48" t="str">
        <f t="shared" si="36"/>
        <v>-</v>
      </c>
      <c r="AI370" s="48" t="str">
        <f t="shared" si="36"/>
        <v>-</v>
      </c>
      <c r="AJ370" s="48" t="str">
        <f t="shared" si="36"/>
        <v>-</v>
      </c>
      <c r="AK370" s="48" t="str">
        <f t="shared" si="36"/>
        <v>-</v>
      </c>
    </row>
    <row r="371" spans="2:37" x14ac:dyDescent="0.3">
      <c r="B371" s="48" t="str">
        <f>D371&amp;COUNTIF($D$3:D371,D371)</f>
        <v>Baixo Alentejo e Alentejo Litoral33</v>
      </c>
      <c r="C371" t="s">
        <v>155</v>
      </c>
      <c r="D371" t="s">
        <v>118</v>
      </c>
      <c r="E371" t="s">
        <v>1836</v>
      </c>
      <c r="F371" t="s">
        <v>1828</v>
      </c>
      <c r="G371" t="s">
        <v>1837</v>
      </c>
      <c r="H371" t="s">
        <v>1838</v>
      </c>
      <c r="I371" s="50" t="s">
        <v>1839</v>
      </c>
      <c r="M371">
        <v>369</v>
      </c>
      <c r="N371" s="48" t="str">
        <f t="shared" si="40"/>
        <v>-</v>
      </c>
      <c r="O371" s="48" t="str">
        <f t="shared" si="40"/>
        <v>-</v>
      </c>
      <c r="P371" s="48" t="str">
        <f t="shared" si="40"/>
        <v>-</v>
      </c>
      <c r="Q371" s="48" t="str">
        <f t="shared" si="40"/>
        <v>-</v>
      </c>
      <c r="R371" s="48" t="str">
        <f t="shared" si="40"/>
        <v>-</v>
      </c>
      <c r="S371" s="48" t="str">
        <f t="shared" si="40"/>
        <v>-</v>
      </c>
      <c r="T371" s="48" t="str">
        <f t="shared" si="40"/>
        <v>Escola Básica de Cabanelas, Vila Verde</v>
      </c>
      <c r="U371" s="48" t="str">
        <f t="shared" si="40"/>
        <v>-</v>
      </c>
      <c r="V371" s="48" t="str">
        <f t="shared" si="39"/>
        <v>-</v>
      </c>
      <c r="W371" s="48" t="str">
        <f t="shared" si="39"/>
        <v>-</v>
      </c>
      <c r="X371" s="48" t="str">
        <f t="shared" si="39"/>
        <v>-</v>
      </c>
      <c r="Y371" s="48" t="str">
        <f t="shared" si="39"/>
        <v>-</v>
      </c>
      <c r="Z371" s="48" t="str">
        <f t="shared" si="39"/>
        <v>-</v>
      </c>
      <c r="AA371" s="48" t="str">
        <f t="shared" si="37"/>
        <v>-</v>
      </c>
      <c r="AB371" s="48" t="str">
        <f t="shared" si="37"/>
        <v>-</v>
      </c>
      <c r="AC371" s="48" t="str">
        <f t="shared" si="37"/>
        <v>-</v>
      </c>
      <c r="AD371" s="48" t="str">
        <f t="shared" si="37"/>
        <v>-</v>
      </c>
      <c r="AE371" s="48" t="str">
        <f t="shared" si="37"/>
        <v>Escola Básica de Vairão, Vila do Conde</v>
      </c>
      <c r="AF371" s="48" t="str">
        <f t="shared" si="36"/>
        <v>-</v>
      </c>
      <c r="AG371" s="48" t="str">
        <f t="shared" si="36"/>
        <v>-</v>
      </c>
      <c r="AH371" s="48" t="str">
        <f t="shared" si="36"/>
        <v>-</v>
      </c>
      <c r="AI371" s="48" t="str">
        <f t="shared" si="36"/>
        <v>-</v>
      </c>
      <c r="AJ371" s="48" t="str">
        <f t="shared" si="36"/>
        <v>-</v>
      </c>
      <c r="AK371" s="48" t="str">
        <f t="shared" si="36"/>
        <v>-</v>
      </c>
    </row>
    <row r="372" spans="2:37" x14ac:dyDescent="0.3">
      <c r="B372" s="48" t="str">
        <f>D372&amp;COUNTIF($D$3:D372,D372)</f>
        <v>Baixo Alentejo e Alentejo Litoral34</v>
      </c>
      <c r="C372" t="s">
        <v>155</v>
      </c>
      <c r="D372" t="s">
        <v>118</v>
      </c>
      <c r="E372" t="s">
        <v>1840</v>
      </c>
      <c r="F372" t="s">
        <v>1828</v>
      </c>
      <c r="G372" t="s">
        <v>1841</v>
      </c>
      <c r="H372" t="s">
        <v>1842</v>
      </c>
      <c r="I372" s="50" t="s">
        <v>1843</v>
      </c>
      <c r="M372">
        <v>370</v>
      </c>
      <c r="N372" s="48" t="str">
        <f t="shared" si="40"/>
        <v>-</v>
      </c>
      <c r="O372" s="48" t="str">
        <f t="shared" si="40"/>
        <v>-</v>
      </c>
      <c r="P372" s="48" t="str">
        <f t="shared" si="40"/>
        <v>-</v>
      </c>
      <c r="Q372" s="48" t="str">
        <f t="shared" si="40"/>
        <v>-</v>
      </c>
      <c r="R372" s="48" t="str">
        <f t="shared" si="40"/>
        <v>-</v>
      </c>
      <c r="S372" s="48" t="str">
        <f t="shared" si="40"/>
        <v>-</v>
      </c>
      <c r="T372" s="48" t="str">
        <f t="shared" si="40"/>
        <v>Escola Básica n.º 1 de Prado, Vila Verde</v>
      </c>
      <c r="U372" s="48" t="str">
        <f t="shared" si="40"/>
        <v>-</v>
      </c>
      <c r="V372" s="48" t="str">
        <f t="shared" si="39"/>
        <v>-</v>
      </c>
      <c r="W372" s="48" t="str">
        <f t="shared" si="39"/>
        <v>-</v>
      </c>
      <c r="X372" s="48" t="str">
        <f t="shared" si="39"/>
        <v>-</v>
      </c>
      <c r="Y372" s="48" t="str">
        <f t="shared" si="39"/>
        <v>-</v>
      </c>
      <c r="Z372" s="48" t="str">
        <f t="shared" si="39"/>
        <v>-</v>
      </c>
      <c r="AA372" s="48" t="str">
        <f t="shared" si="37"/>
        <v>-</v>
      </c>
      <c r="AB372" s="48" t="str">
        <f t="shared" si="37"/>
        <v>-</v>
      </c>
      <c r="AC372" s="48" t="str">
        <f t="shared" si="37"/>
        <v>-</v>
      </c>
      <c r="AD372" s="48" t="str">
        <f t="shared" si="37"/>
        <v>-</v>
      </c>
      <c r="AE372" s="48" t="str">
        <f t="shared" si="37"/>
        <v>Escola Básica de Azurara, Vila do Conde</v>
      </c>
      <c r="AF372" s="48" t="str">
        <f t="shared" si="36"/>
        <v>-</v>
      </c>
      <c r="AG372" s="48" t="str">
        <f t="shared" si="36"/>
        <v>-</v>
      </c>
      <c r="AH372" s="48" t="str">
        <f t="shared" si="36"/>
        <v>-</v>
      </c>
      <c r="AI372" s="48" t="str">
        <f t="shared" si="36"/>
        <v>-</v>
      </c>
      <c r="AJ372" s="48" t="str">
        <f t="shared" ref="AF372:AK435" si="41">IFERROR(INDEX($E$3:$E$5400,MATCH(AJ$1&amp;$M372,$B$3:$B$5400,0)),"-")</f>
        <v>-</v>
      </c>
      <c r="AK372" s="48" t="str">
        <f t="shared" si="41"/>
        <v>-</v>
      </c>
    </row>
    <row r="373" spans="2:37" x14ac:dyDescent="0.3">
      <c r="B373" s="48" t="str">
        <f>D373&amp;COUNTIF($D$3:D373,D373)</f>
        <v>Baixo Alentejo e Alentejo Litoral35</v>
      </c>
      <c r="C373" t="s">
        <v>155</v>
      </c>
      <c r="D373" t="s">
        <v>118</v>
      </c>
      <c r="E373" t="s">
        <v>1844</v>
      </c>
      <c r="F373" t="s">
        <v>1845</v>
      </c>
      <c r="G373" t="s">
        <v>1846</v>
      </c>
      <c r="H373" t="s">
        <v>1847</v>
      </c>
      <c r="I373" s="50" t="s">
        <v>1848</v>
      </c>
      <c r="M373">
        <v>371</v>
      </c>
      <c r="N373" s="48" t="str">
        <f t="shared" si="40"/>
        <v>-</v>
      </c>
      <c r="O373" s="48" t="str">
        <f t="shared" si="40"/>
        <v>-</v>
      </c>
      <c r="P373" s="48" t="str">
        <f t="shared" si="40"/>
        <v>-</v>
      </c>
      <c r="Q373" s="48" t="str">
        <f t="shared" si="40"/>
        <v>-</v>
      </c>
      <c r="R373" s="48" t="str">
        <f t="shared" si="40"/>
        <v>-</v>
      </c>
      <c r="S373" s="48" t="str">
        <f t="shared" si="40"/>
        <v>-</v>
      </c>
      <c r="T373" s="48" t="str">
        <f t="shared" si="40"/>
        <v>Escola Básica de Prado, Vila Verde</v>
      </c>
      <c r="U373" s="48" t="str">
        <f t="shared" si="40"/>
        <v>-</v>
      </c>
      <c r="V373" s="48" t="str">
        <f t="shared" si="39"/>
        <v>-</v>
      </c>
      <c r="W373" s="48" t="str">
        <f t="shared" si="39"/>
        <v>-</v>
      </c>
      <c r="X373" s="48" t="str">
        <f t="shared" si="39"/>
        <v>-</v>
      </c>
      <c r="Y373" s="48" t="str">
        <f t="shared" si="39"/>
        <v>-</v>
      </c>
      <c r="Z373" s="48" t="str">
        <f t="shared" si="39"/>
        <v>-</v>
      </c>
      <c r="AA373" s="48" t="str">
        <f t="shared" si="37"/>
        <v>-</v>
      </c>
      <c r="AB373" s="48" t="str">
        <f t="shared" si="37"/>
        <v>-</v>
      </c>
      <c r="AC373" s="48" t="str">
        <f t="shared" si="37"/>
        <v>-</v>
      </c>
      <c r="AD373" s="48" t="str">
        <f t="shared" si="37"/>
        <v>-</v>
      </c>
      <c r="AE373" s="48" t="str">
        <f t="shared" si="37"/>
        <v>Escola Básica D. Pedro IV, Mindelo, Vila do Conde</v>
      </c>
      <c r="AF373" s="48" t="str">
        <f t="shared" si="41"/>
        <v>-</v>
      </c>
      <c r="AG373" s="48" t="str">
        <f t="shared" si="41"/>
        <v>-</v>
      </c>
      <c r="AH373" s="48" t="str">
        <f t="shared" si="41"/>
        <v>-</v>
      </c>
      <c r="AI373" s="48" t="str">
        <f t="shared" si="41"/>
        <v>-</v>
      </c>
      <c r="AJ373" s="48" t="str">
        <f t="shared" si="41"/>
        <v>-</v>
      </c>
      <c r="AK373" s="48" t="str">
        <f t="shared" si="41"/>
        <v>-</v>
      </c>
    </row>
    <row r="374" spans="2:37" x14ac:dyDescent="0.3">
      <c r="B374" s="48" t="str">
        <f>D374&amp;COUNTIF($D$3:D374,D374)</f>
        <v>Baixo Alentejo e Alentejo Litoral36</v>
      </c>
      <c r="C374" t="s">
        <v>155</v>
      </c>
      <c r="D374" t="s">
        <v>118</v>
      </c>
      <c r="E374" t="s">
        <v>1849</v>
      </c>
      <c r="F374" t="s">
        <v>1828</v>
      </c>
      <c r="G374" t="s">
        <v>1850</v>
      </c>
      <c r="H374" t="s">
        <v>1851</v>
      </c>
      <c r="I374" s="50" t="s">
        <v>1852</v>
      </c>
      <c r="M374">
        <v>372</v>
      </c>
      <c r="N374" s="48" t="str">
        <f t="shared" si="40"/>
        <v>-</v>
      </c>
      <c r="O374" s="48" t="str">
        <f t="shared" si="40"/>
        <v>-</v>
      </c>
      <c r="P374" s="48" t="str">
        <f t="shared" si="40"/>
        <v>-</v>
      </c>
      <c r="Q374" s="48" t="str">
        <f t="shared" si="40"/>
        <v>-</v>
      </c>
      <c r="R374" s="48" t="str">
        <f t="shared" si="40"/>
        <v>-</v>
      </c>
      <c r="S374" s="48" t="str">
        <f t="shared" si="40"/>
        <v>-</v>
      </c>
      <c r="T374" s="48" t="str">
        <f t="shared" si="40"/>
        <v>Escola Básica de Moure e Ribeira do Neiva, Ribeira, Vila Verde</v>
      </c>
      <c r="U374" s="48" t="str">
        <f t="shared" si="40"/>
        <v>-</v>
      </c>
      <c r="V374" s="48" t="str">
        <f t="shared" si="39"/>
        <v>-</v>
      </c>
      <c r="W374" s="48" t="str">
        <f t="shared" si="39"/>
        <v>-</v>
      </c>
      <c r="X374" s="48" t="str">
        <f t="shared" si="39"/>
        <v>-</v>
      </c>
      <c r="Y374" s="48" t="str">
        <f t="shared" si="39"/>
        <v>-</v>
      </c>
      <c r="Z374" s="48" t="str">
        <f t="shared" si="39"/>
        <v>-</v>
      </c>
      <c r="AA374" s="48" t="str">
        <f t="shared" si="37"/>
        <v>-</v>
      </c>
      <c r="AB374" s="48" t="str">
        <f t="shared" si="37"/>
        <v>-</v>
      </c>
      <c r="AC374" s="48" t="str">
        <f t="shared" si="37"/>
        <v>-</v>
      </c>
      <c r="AD374" s="48" t="str">
        <f t="shared" si="37"/>
        <v>-</v>
      </c>
      <c r="AE374" s="48" t="str">
        <f t="shared" si="37"/>
        <v>Escola Básica de Quinta, Fajozes, Vila do Conde</v>
      </c>
      <c r="AF374" s="48" t="str">
        <f t="shared" si="41"/>
        <v>-</v>
      </c>
      <c r="AG374" s="48" t="str">
        <f t="shared" si="41"/>
        <v>-</v>
      </c>
      <c r="AH374" s="48" t="str">
        <f t="shared" si="41"/>
        <v>-</v>
      </c>
      <c r="AI374" s="48" t="str">
        <f t="shared" si="41"/>
        <v>-</v>
      </c>
      <c r="AJ374" s="48" t="str">
        <f t="shared" si="41"/>
        <v>-</v>
      </c>
      <c r="AK374" s="48" t="str">
        <f t="shared" si="41"/>
        <v>-</v>
      </c>
    </row>
    <row r="375" spans="2:37" x14ac:dyDescent="0.3">
      <c r="B375" s="48" t="str">
        <f>D375&amp;COUNTIF($D$3:D375,D375)</f>
        <v>Baixo Alentejo e Alentejo Litoral37</v>
      </c>
      <c r="C375" t="s">
        <v>155</v>
      </c>
      <c r="D375" t="s">
        <v>118</v>
      </c>
      <c r="E375" t="s">
        <v>1853</v>
      </c>
      <c r="F375" t="s">
        <v>1854</v>
      </c>
      <c r="G375" t="s">
        <v>1855</v>
      </c>
      <c r="H375" t="s">
        <v>1856</v>
      </c>
      <c r="I375" s="50" t="s">
        <v>1857</v>
      </c>
      <c r="M375">
        <v>373</v>
      </c>
      <c r="N375" s="48" t="str">
        <f t="shared" si="40"/>
        <v>-</v>
      </c>
      <c r="O375" s="48" t="str">
        <f t="shared" si="40"/>
        <v>-</v>
      </c>
      <c r="P375" s="48" t="str">
        <f t="shared" si="40"/>
        <v>-</v>
      </c>
      <c r="Q375" s="48" t="str">
        <f t="shared" si="40"/>
        <v>-</v>
      </c>
      <c r="R375" s="48" t="str">
        <f t="shared" si="40"/>
        <v>-</v>
      </c>
      <c r="S375" s="48" t="str">
        <f t="shared" si="40"/>
        <v>-</v>
      </c>
      <c r="T375" s="48" t="str">
        <f t="shared" si="40"/>
        <v>Escola Básica de Aboim da Nóbrega, Vila Verde</v>
      </c>
      <c r="U375" s="48" t="str">
        <f t="shared" si="40"/>
        <v>-</v>
      </c>
      <c r="V375" s="48" t="str">
        <f t="shared" si="39"/>
        <v>-</v>
      </c>
      <c r="W375" s="48" t="str">
        <f t="shared" si="39"/>
        <v>-</v>
      </c>
      <c r="X375" s="48" t="str">
        <f t="shared" si="39"/>
        <v>-</v>
      </c>
      <c r="Y375" s="48" t="str">
        <f t="shared" si="39"/>
        <v>-</v>
      </c>
      <c r="Z375" s="48" t="str">
        <f t="shared" si="39"/>
        <v>-</v>
      </c>
      <c r="AA375" s="48" t="str">
        <f t="shared" si="37"/>
        <v>-</v>
      </c>
      <c r="AB375" s="48" t="str">
        <f t="shared" si="37"/>
        <v>-</v>
      </c>
      <c r="AC375" s="48" t="str">
        <f t="shared" si="37"/>
        <v>-</v>
      </c>
      <c r="AD375" s="48" t="str">
        <f t="shared" si="37"/>
        <v>-</v>
      </c>
      <c r="AE375" s="48" t="str">
        <f t="shared" si="37"/>
        <v>Escola Básica n.º 1 de Vila do Conde</v>
      </c>
      <c r="AF375" s="48" t="str">
        <f t="shared" si="41"/>
        <v>-</v>
      </c>
      <c r="AG375" s="48" t="str">
        <f t="shared" si="41"/>
        <v>-</v>
      </c>
      <c r="AH375" s="48" t="str">
        <f t="shared" si="41"/>
        <v>-</v>
      </c>
      <c r="AI375" s="48" t="str">
        <f t="shared" si="41"/>
        <v>-</v>
      </c>
      <c r="AJ375" s="48" t="str">
        <f t="shared" si="41"/>
        <v>-</v>
      </c>
      <c r="AK375" s="48" t="str">
        <f t="shared" si="41"/>
        <v>-</v>
      </c>
    </row>
    <row r="376" spans="2:37" x14ac:dyDescent="0.3">
      <c r="B376" s="48" t="str">
        <f>D376&amp;COUNTIF($D$3:D376,D376)</f>
        <v>Baixo Alentejo e Alentejo Litoral38</v>
      </c>
      <c r="C376" t="s">
        <v>155</v>
      </c>
      <c r="D376" t="s">
        <v>118</v>
      </c>
      <c r="E376" t="s">
        <v>1858</v>
      </c>
      <c r="F376" t="s">
        <v>1859</v>
      </c>
      <c r="G376" t="s">
        <v>1860</v>
      </c>
      <c r="H376" t="s">
        <v>1861</v>
      </c>
      <c r="I376" s="50" t="s">
        <v>1862</v>
      </c>
      <c r="M376">
        <v>374</v>
      </c>
      <c r="N376" s="48" t="str">
        <f t="shared" si="40"/>
        <v>-</v>
      </c>
      <c r="O376" s="48" t="str">
        <f t="shared" si="40"/>
        <v>-</v>
      </c>
      <c r="P376" s="48" t="str">
        <f t="shared" si="40"/>
        <v>-</v>
      </c>
      <c r="Q376" s="48" t="str">
        <f t="shared" si="40"/>
        <v>-</v>
      </c>
      <c r="R376" s="48" t="str">
        <f t="shared" si="40"/>
        <v>-</v>
      </c>
      <c r="S376" s="48" t="str">
        <f t="shared" si="40"/>
        <v>-</v>
      </c>
      <c r="T376" s="48" t="str">
        <f t="shared" si="40"/>
        <v>Escola Básica de Lanhas, Vila Verde</v>
      </c>
      <c r="U376" s="48" t="str">
        <f t="shared" si="40"/>
        <v>-</v>
      </c>
      <c r="V376" s="48" t="str">
        <f t="shared" si="39"/>
        <v>-</v>
      </c>
      <c r="W376" s="48" t="str">
        <f t="shared" si="39"/>
        <v>-</v>
      </c>
      <c r="X376" s="48" t="str">
        <f t="shared" si="39"/>
        <v>-</v>
      </c>
      <c r="Y376" s="48" t="str">
        <f t="shared" si="39"/>
        <v>-</v>
      </c>
      <c r="Z376" s="48" t="str">
        <f t="shared" si="39"/>
        <v>-</v>
      </c>
      <c r="AA376" s="48" t="str">
        <f t="shared" si="37"/>
        <v>-</v>
      </c>
      <c r="AB376" s="48" t="str">
        <f t="shared" si="37"/>
        <v>-</v>
      </c>
      <c r="AC376" s="48" t="str">
        <f t="shared" si="37"/>
        <v>-</v>
      </c>
      <c r="AD376" s="48" t="str">
        <f t="shared" si="37"/>
        <v>-</v>
      </c>
      <c r="AE376" s="48" t="str">
        <f t="shared" si="37"/>
        <v>Escola Básica de Macieira, Macieira da Mata, Vila do Conde</v>
      </c>
      <c r="AF376" s="48" t="str">
        <f t="shared" si="41"/>
        <v>-</v>
      </c>
      <c r="AG376" s="48" t="str">
        <f t="shared" si="41"/>
        <v>-</v>
      </c>
      <c r="AH376" s="48" t="str">
        <f t="shared" si="41"/>
        <v>-</v>
      </c>
      <c r="AI376" s="48" t="str">
        <f t="shared" si="41"/>
        <v>-</v>
      </c>
      <c r="AJ376" s="48" t="str">
        <f t="shared" si="41"/>
        <v>-</v>
      </c>
      <c r="AK376" s="48" t="str">
        <f t="shared" si="41"/>
        <v>-</v>
      </c>
    </row>
    <row r="377" spans="2:37" x14ac:dyDescent="0.3">
      <c r="B377" s="48" t="str">
        <f>D377&amp;COUNTIF($D$3:D377,D377)</f>
        <v>Baixo Alentejo e Alentejo Litoral39</v>
      </c>
      <c r="C377" t="s">
        <v>155</v>
      </c>
      <c r="D377" t="s">
        <v>118</v>
      </c>
      <c r="E377" t="s">
        <v>1863</v>
      </c>
      <c r="F377" t="s">
        <v>1864</v>
      </c>
      <c r="G377" t="s">
        <v>1865</v>
      </c>
      <c r="H377" t="s">
        <v>1866</v>
      </c>
      <c r="I377" s="50" t="s">
        <v>1867</v>
      </c>
      <c r="M377">
        <v>375</v>
      </c>
      <c r="N377" s="48" t="str">
        <f t="shared" si="40"/>
        <v>-</v>
      </c>
      <c r="O377" s="48" t="str">
        <f t="shared" si="40"/>
        <v>-</v>
      </c>
      <c r="P377" s="48" t="str">
        <f t="shared" si="40"/>
        <v>-</v>
      </c>
      <c r="Q377" s="48" t="str">
        <f t="shared" si="40"/>
        <v>-</v>
      </c>
      <c r="R377" s="48" t="str">
        <f t="shared" si="40"/>
        <v>-</v>
      </c>
      <c r="S377" s="48" t="str">
        <f t="shared" si="40"/>
        <v>-</v>
      </c>
      <c r="T377" s="48" t="str">
        <f t="shared" si="40"/>
        <v>Escola Básica de Lage, Vila Verde</v>
      </c>
      <c r="U377" s="48" t="str">
        <f t="shared" si="40"/>
        <v>-</v>
      </c>
      <c r="V377" s="48" t="str">
        <f t="shared" si="39"/>
        <v>-</v>
      </c>
      <c r="W377" s="48" t="str">
        <f t="shared" si="39"/>
        <v>-</v>
      </c>
      <c r="X377" s="48" t="str">
        <f t="shared" si="39"/>
        <v>-</v>
      </c>
      <c r="Y377" s="48" t="str">
        <f t="shared" si="39"/>
        <v>-</v>
      </c>
      <c r="Z377" s="48" t="str">
        <f t="shared" si="39"/>
        <v>-</v>
      </c>
      <c r="AA377" s="48" t="str">
        <f t="shared" si="37"/>
        <v>-</v>
      </c>
      <c r="AB377" s="48" t="str">
        <f t="shared" si="37"/>
        <v>-</v>
      </c>
      <c r="AC377" s="48" t="str">
        <f t="shared" si="37"/>
        <v>-</v>
      </c>
      <c r="AD377" s="48" t="str">
        <f t="shared" si="37"/>
        <v>-</v>
      </c>
      <c r="AE377" s="48" t="str">
        <f t="shared" si="37"/>
        <v>Escola Básica de Igreja, Vila Chã, Vila do Conde</v>
      </c>
      <c r="AF377" s="48" t="str">
        <f t="shared" si="41"/>
        <v>-</v>
      </c>
      <c r="AG377" s="48" t="str">
        <f t="shared" si="41"/>
        <v>-</v>
      </c>
      <c r="AH377" s="48" t="str">
        <f t="shared" si="41"/>
        <v>-</v>
      </c>
      <c r="AI377" s="48" t="str">
        <f t="shared" si="41"/>
        <v>-</v>
      </c>
      <c r="AJ377" s="48" t="str">
        <f t="shared" si="41"/>
        <v>-</v>
      </c>
      <c r="AK377" s="48" t="str">
        <f t="shared" si="41"/>
        <v>-</v>
      </c>
    </row>
    <row r="378" spans="2:37" x14ac:dyDescent="0.3">
      <c r="B378" s="48" t="str">
        <f>D378&amp;COUNTIF($D$3:D378,D378)</f>
        <v>Baixo Alentejo e Alentejo Litoral40</v>
      </c>
      <c r="C378" t="s">
        <v>155</v>
      </c>
      <c r="D378" t="s">
        <v>118</v>
      </c>
      <c r="E378" t="s">
        <v>1868</v>
      </c>
      <c r="F378" t="s">
        <v>1869</v>
      </c>
      <c r="G378" t="s">
        <v>1870</v>
      </c>
      <c r="H378" t="s">
        <v>1871</v>
      </c>
      <c r="I378" s="50" t="s">
        <v>1872</v>
      </c>
      <c r="M378">
        <v>376</v>
      </c>
      <c r="N378" s="48" t="str">
        <f t="shared" si="40"/>
        <v>-</v>
      </c>
      <c r="O378" s="48" t="str">
        <f t="shared" si="40"/>
        <v>-</v>
      </c>
      <c r="P378" s="48" t="str">
        <f t="shared" si="40"/>
        <v>-</v>
      </c>
      <c r="Q378" s="48" t="str">
        <f t="shared" si="40"/>
        <v>-</v>
      </c>
      <c r="R378" s="48" t="str">
        <f t="shared" si="40"/>
        <v>-</v>
      </c>
      <c r="S378" s="48" t="str">
        <f t="shared" si="40"/>
        <v>-</v>
      </c>
      <c r="T378" s="48" t="str">
        <f t="shared" si="40"/>
        <v>Escola Básica de Atães, Vila Verde</v>
      </c>
      <c r="U378" s="48" t="str">
        <f t="shared" si="40"/>
        <v>-</v>
      </c>
      <c r="V378" s="48" t="str">
        <f t="shared" si="39"/>
        <v>-</v>
      </c>
      <c r="W378" s="48" t="str">
        <f t="shared" si="39"/>
        <v>-</v>
      </c>
      <c r="X378" s="48" t="str">
        <f t="shared" si="39"/>
        <v>-</v>
      </c>
      <c r="Y378" s="48" t="str">
        <f t="shared" si="39"/>
        <v>-</v>
      </c>
      <c r="Z378" s="48" t="str">
        <f t="shared" si="39"/>
        <v>-</v>
      </c>
      <c r="AA378" s="48" t="str">
        <f t="shared" si="37"/>
        <v>-</v>
      </c>
      <c r="AB378" s="48" t="str">
        <f t="shared" si="37"/>
        <v>-</v>
      </c>
      <c r="AC378" s="48" t="str">
        <f t="shared" si="37"/>
        <v>-</v>
      </c>
      <c r="AD378" s="48" t="str">
        <f t="shared" si="37"/>
        <v>-</v>
      </c>
      <c r="AE378" s="48" t="str">
        <f t="shared" si="37"/>
        <v>Escola Básica de Real, Vilar do Pinheiro, Vila do Conde</v>
      </c>
      <c r="AF378" s="48" t="str">
        <f t="shared" si="41"/>
        <v>-</v>
      </c>
      <c r="AG378" s="48" t="str">
        <f t="shared" si="41"/>
        <v>-</v>
      </c>
      <c r="AH378" s="48" t="str">
        <f t="shared" si="41"/>
        <v>-</v>
      </c>
      <c r="AI378" s="48" t="str">
        <f t="shared" si="41"/>
        <v>-</v>
      </c>
      <c r="AJ378" s="48" t="str">
        <f t="shared" si="41"/>
        <v>-</v>
      </c>
      <c r="AK378" s="48" t="str">
        <f t="shared" si="41"/>
        <v>-</v>
      </c>
    </row>
    <row r="379" spans="2:37" x14ac:dyDescent="0.3">
      <c r="B379" s="48" t="str">
        <f>D379&amp;COUNTIF($D$3:D379,D379)</f>
        <v>Baixo Alentejo e Alentejo Litoral41</v>
      </c>
      <c r="C379" t="s">
        <v>155</v>
      </c>
      <c r="D379" t="s">
        <v>118</v>
      </c>
      <c r="E379" t="s">
        <v>1873</v>
      </c>
      <c r="F379" t="s">
        <v>1874</v>
      </c>
      <c r="G379" t="s">
        <v>1875</v>
      </c>
      <c r="H379" t="s">
        <v>1876</v>
      </c>
      <c r="I379" s="50" t="s">
        <v>1877</v>
      </c>
      <c r="M379">
        <v>377</v>
      </c>
      <c r="N379" s="48" t="str">
        <f t="shared" si="40"/>
        <v>-</v>
      </c>
      <c r="O379" s="48" t="str">
        <f t="shared" si="40"/>
        <v>-</v>
      </c>
      <c r="P379" s="48" t="str">
        <f t="shared" si="40"/>
        <v>-</v>
      </c>
      <c r="Q379" s="48" t="str">
        <f t="shared" si="40"/>
        <v>-</v>
      </c>
      <c r="R379" s="48" t="str">
        <f t="shared" si="40"/>
        <v>-</v>
      </c>
      <c r="S379" s="48" t="str">
        <f t="shared" si="40"/>
        <v>-</v>
      </c>
      <c r="T379" s="48" t="str">
        <f t="shared" si="40"/>
        <v>Escola Básica de Sobral, Vila Verde</v>
      </c>
      <c r="U379" s="48" t="str">
        <f t="shared" si="40"/>
        <v>-</v>
      </c>
      <c r="V379" s="48" t="str">
        <f t="shared" si="39"/>
        <v>-</v>
      </c>
      <c r="W379" s="48" t="str">
        <f t="shared" si="39"/>
        <v>-</v>
      </c>
      <c r="X379" s="48" t="str">
        <f t="shared" si="39"/>
        <v>-</v>
      </c>
      <c r="Y379" s="48" t="str">
        <f t="shared" si="39"/>
        <v>-</v>
      </c>
      <c r="Z379" s="48" t="str">
        <f t="shared" si="39"/>
        <v>-</v>
      </c>
      <c r="AA379" s="48" t="str">
        <f t="shared" si="37"/>
        <v>-</v>
      </c>
      <c r="AB379" s="48" t="str">
        <f t="shared" si="37"/>
        <v>-</v>
      </c>
      <c r="AC379" s="48" t="str">
        <f t="shared" si="37"/>
        <v>-</v>
      </c>
      <c r="AD379" s="48" t="str">
        <f t="shared" si="37"/>
        <v>-</v>
      </c>
      <c r="AE379" s="48" t="str">
        <f t="shared" si="37"/>
        <v>Escola Básica Dr. Carlos Pinto Ferreira, Junqueira, Vila do Conde</v>
      </c>
      <c r="AF379" s="48" t="str">
        <f t="shared" si="41"/>
        <v>-</v>
      </c>
      <c r="AG379" s="48" t="str">
        <f t="shared" si="41"/>
        <v>-</v>
      </c>
      <c r="AH379" s="48" t="str">
        <f t="shared" si="41"/>
        <v>-</v>
      </c>
      <c r="AI379" s="48" t="str">
        <f t="shared" si="41"/>
        <v>-</v>
      </c>
      <c r="AJ379" s="48" t="str">
        <f t="shared" si="41"/>
        <v>-</v>
      </c>
      <c r="AK379" s="48" t="str">
        <f t="shared" si="41"/>
        <v>-</v>
      </c>
    </row>
    <row r="380" spans="2:37" x14ac:dyDescent="0.3">
      <c r="B380" s="48" t="str">
        <f>D380&amp;COUNTIF($D$3:D380,D380)</f>
        <v>Baixo Alentejo e Alentejo Litoral42</v>
      </c>
      <c r="C380" t="s">
        <v>155</v>
      </c>
      <c r="D380" t="s">
        <v>118</v>
      </c>
      <c r="E380" t="s">
        <v>1878</v>
      </c>
      <c r="F380" t="s">
        <v>1874</v>
      </c>
      <c r="G380" t="s">
        <v>1879</v>
      </c>
      <c r="H380" t="s">
        <v>1880</v>
      </c>
      <c r="I380" s="50" t="s">
        <v>1881</v>
      </c>
      <c r="M380">
        <v>378</v>
      </c>
      <c r="N380" s="48" t="str">
        <f t="shared" si="40"/>
        <v>-</v>
      </c>
      <c r="O380" s="48" t="str">
        <f t="shared" si="40"/>
        <v>-</v>
      </c>
      <c r="P380" s="48" t="str">
        <f t="shared" si="40"/>
        <v>-</v>
      </c>
      <c r="Q380" s="48" t="str">
        <f t="shared" si="40"/>
        <v>-</v>
      </c>
      <c r="R380" s="48" t="str">
        <f t="shared" si="40"/>
        <v>-</v>
      </c>
      <c r="S380" s="48" t="str">
        <f t="shared" si="40"/>
        <v>-</v>
      </c>
      <c r="T380" s="48" t="str">
        <f t="shared" si="40"/>
        <v>Escola Básica de Freiriz, Vila Verde</v>
      </c>
      <c r="U380" s="48" t="str">
        <f t="shared" si="40"/>
        <v>-</v>
      </c>
      <c r="V380" s="48" t="str">
        <f t="shared" si="39"/>
        <v>-</v>
      </c>
      <c r="W380" s="48" t="str">
        <f t="shared" si="39"/>
        <v>-</v>
      </c>
      <c r="X380" s="48" t="str">
        <f t="shared" si="39"/>
        <v>-</v>
      </c>
      <c r="Y380" s="48" t="str">
        <f t="shared" si="39"/>
        <v>-</v>
      </c>
      <c r="Z380" s="48" t="str">
        <f t="shared" si="39"/>
        <v>-</v>
      </c>
      <c r="AA380" s="48" t="str">
        <f t="shared" si="37"/>
        <v>-</v>
      </c>
      <c r="AB380" s="48" t="str">
        <f t="shared" si="37"/>
        <v>-</v>
      </c>
      <c r="AC380" s="48" t="str">
        <f t="shared" si="37"/>
        <v>-</v>
      </c>
      <c r="AD380" s="48" t="str">
        <f t="shared" si="37"/>
        <v>-</v>
      </c>
      <c r="AE380" s="48" t="str">
        <f t="shared" si="37"/>
        <v>Escola Básica de Parada, Guilhabreu, Vila do Conde</v>
      </c>
      <c r="AF380" s="48" t="str">
        <f t="shared" si="41"/>
        <v>-</v>
      </c>
      <c r="AG380" s="48" t="str">
        <f t="shared" si="41"/>
        <v>-</v>
      </c>
      <c r="AH380" s="48" t="str">
        <f t="shared" si="41"/>
        <v>-</v>
      </c>
      <c r="AI380" s="48" t="str">
        <f t="shared" si="41"/>
        <v>-</v>
      </c>
      <c r="AJ380" s="48" t="str">
        <f t="shared" si="41"/>
        <v>-</v>
      </c>
      <c r="AK380" s="48" t="str">
        <f t="shared" si="41"/>
        <v>-</v>
      </c>
    </row>
    <row r="381" spans="2:37" x14ac:dyDescent="0.3">
      <c r="B381" s="48" t="str">
        <f>D381&amp;COUNTIF($D$3:D381,D381)</f>
        <v>Baixo Alentejo e Alentejo Litoral43</v>
      </c>
      <c r="C381" t="s">
        <v>155</v>
      </c>
      <c r="D381" t="s">
        <v>118</v>
      </c>
      <c r="E381" t="s">
        <v>1882</v>
      </c>
      <c r="F381" t="s">
        <v>1883</v>
      </c>
      <c r="G381" t="s">
        <v>1884</v>
      </c>
      <c r="H381" t="s">
        <v>1885</v>
      </c>
      <c r="I381" s="50" t="s">
        <v>1886</v>
      </c>
      <c r="M381">
        <v>379</v>
      </c>
      <c r="N381" s="48" t="str">
        <f t="shared" si="40"/>
        <v>-</v>
      </c>
      <c r="O381" s="48" t="str">
        <f t="shared" si="40"/>
        <v>-</v>
      </c>
      <c r="P381" s="48" t="str">
        <f t="shared" si="40"/>
        <v>-</v>
      </c>
      <c r="Q381" s="48" t="str">
        <f t="shared" si="40"/>
        <v>-</v>
      </c>
      <c r="R381" s="48" t="str">
        <f t="shared" si="40"/>
        <v>-</v>
      </c>
      <c r="S381" s="48" t="str">
        <f t="shared" si="40"/>
        <v>-</v>
      </c>
      <c r="T381" s="48" t="str">
        <f t="shared" si="40"/>
        <v>Escola Básica de Soutelo, Vila Verde</v>
      </c>
      <c r="U381" s="48" t="str">
        <f t="shared" si="40"/>
        <v>-</v>
      </c>
      <c r="V381" s="48" t="str">
        <f t="shared" si="39"/>
        <v>-</v>
      </c>
      <c r="W381" s="48" t="str">
        <f t="shared" si="39"/>
        <v>-</v>
      </c>
      <c r="X381" s="48" t="str">
        <f t="shared" si="39"/>
        <v>-</v>
      </c>
      <c r="Y381" s="48" t="str">
        <f t="shared" si="39"/>
        <v>-</v>
      </c>
      <c r="Z381" s="48" t="str">
        <f t="shared" si="39"/>
        <v>-</v>
      </c>
      <c r="AA381" s="48" t="str">
        <f t="shared" si="37"/>
        <v>-</v>
      </c>
      <c r="AB381" s="48" t="str">
        <f t="shared" si="37"/>
        <v>-</v>
      </c>
      <c r="AC381" s="48" t="str">
        <f t="shared" si="37"/>
        <v>-</v>
      </c>
      <c r="AD381" s="48" t="str">
        <f t="shared" si="37"/>
        <v>-</v>
      </c>
      <c r="AE381" s="48" t="str">
        <f t="shared" si="37"/>
        <v>Escola Básica de Casal do Monte, Retorta, Vila do Conde</v>
      </c>
      <c r="AF381" s="48" t="str">
        <f t="shared" si="41"/>
        <v>-</v>
      </c>
      <c r="AG381" s="48" t="str">
        <f t="shared" si="41"/>
        <v>-</v>
      </c>
      <c r="AH381" s="48" t="str">
        <f t="shared" si="41"/>
        <v>-</v>
      </c>
      <c r="AI381" s="48" t="str">
        <f t="shared" si="41"/>
        <v>-</v>
      </c>
      <c r="AJ381" s="48" t="str">
        <f t="shared" si="41"/>
        <v>-</v>
      </c>
      <c r="AK381" s="48" t="str">
        <f t="shared" si="41"/>
        <v>-</v>
      </c>
    </row>
    <row r="382" spans="2:37" x14ac:dyDescent="0.3">
      <c r="B382" s="48" t="str">
        <f>D382&amp;COUNTIF($D$3:D382,D382)</f>
        <v>Baixo Alentejo e Alentejo Litoral44</v>
      </c>
      <c r="C382" t="s">
        <v>155</v>
      </c>
      <c r="D382" t="s">
        <v>118</v>
      </c>
      <c r="E382" t="s">
        <v>1887</v>
      </c>
      <c r="F382" t="s">
        <v>1888</v>
      </c>
      <c r="G382" t="s">
        <v>1889</v>
      </c>
      <c r="H382" t="s">
        <v>1890</v>
      </c>
      <c r="I382" s="50" t="s">
        <v>1891</v>
      </c>
      <c r="M382">
        <v>380</v>
      </c>
      <c r="N382" s="48" t="str">
        <f t="shared" si="40"/>
        <v>-</v>
      </c>
      <c r="O382" s="48" t="str">
        <f t="shared" si="40"/>
        <v>-</v>
      </c>
      <c r="P382" s="48" t="str">
        <f t="shared" si="40"/>
        <v>-</v>
      </c>
      <c r="Q382" s="48" t="str">
        <f t="shared" si="40"/>
        <v>-</v>
      </c>
      <c r="R382" s="48" t="str">
        <f t="shared" si="40"/>
        <v>-</v>
      </c>
      <c r="S382" s="48" t="str">
        <f t="shared" si="40"/>
        <v>-</v>
      </c>
      <c r="T382" s="48" t="str">
        <f t="shared" si="40"/>
        <v>Escola Básica de Barbudo, Vila Verde</v>
      </c>
      <c r="U382" s="48" t="str">
        <f t="shared" si="40"/>
        <v>-</v>
      </c>
      <c r="V382" s="48" t="str">
        <f t="shared" si="39"/>
        <v>-</v>
      </c>
      <c r="W382" s="48" t="str">
        <f t="shared" si="39"/>
        <v>-</v>
      </c>
      <c r="X382" s="48" t="str">
        <f t="shared" si="39"/>
        <v>-</v>
      </c>
      <c r="Y382" s="48" t="str">
        <f t="shared" si="39"/>
        <v>-</v>
      </c>
      <c r="Z382" s="48" t="str">
        <f t="shared" si="39"/>
        <v>-</v>
      </c>
      <c r="AA382" s="48" t="str">
        <f t="shared" si="37"/>
        <v>-</v>
      </c>
      <c r="AB382" s="48" t="str">
        <f t="shared" si="37"/>
        <v>-</v>
      </c>
      <c r="AC382" s="48" t="str">
        <f t="shared" si="37"/>
        <v>-</v>
      </c>
      <c r="AD382" s="48" t="str">
        <f t="shared" si="37"/>
        <v>-</v>
      </c>
      <c r="AE382" s="48" t="str">
        <f t="shared" si="37"/>
        <v>Escola Básica Professor Doutor Marques dos Santos, Santa Marinha, Vila Nova de Gaia</v>
      </c>
      <c r="AF382" s="48" t="str">
        <f t="shared" si="41"/>
        <v>-</v>
      </c>
      <c r="AG382" s="48" t="str">
        <f t="shared" si="41"/>
        <v>-</v>
      </c>
      <c r="AH382" s="48" t="str">
        <f t="shared" si="41"/>
        <v>-</v>
      </c>
      <c r="AI382" s="48" t="str">
        <f t="shared" si="41"/>
        <v>-</v>
      </c>
      <c r="AJ382" s="48" t="str">
        <f t="shared" si="41"/>
        <v>-</v>
      </c>
      <c r="AK382" s="48" t="str">
        <f t="shared" si="41"/>
        <v>-</v>
      </c>
    </row>
    <row r="383" spans="2:37" x14ac:dyDescent="0.3">
      <c r="B383" s="48" t="str">
        <f>D383&amp;COUNTIF($D$3:D383,D383)</f>
        <v>Baixo Alentejo e Alentejo Litoral45</v>
      </c>
      <c r="C383" t="s">
        <v>155</v>
      </c>
      <c r="D383" t="s">
        <v>118</v>
      </c>
      <c r="E383" t="s">
        <v>1892</v>
      </c>
      <c r="F383" t="s">
        <v>1869</v>
      </c>
      <c r="G383" t="s">
        <v>1893</v>
      </c>
      <c r="H383" t="s">
        <v>1894</v>
      </c>
      <c r="I383" s="50" t="s">
        <v>1895</v>
      </c>
      <c r="M383">
        <v>381</v>
      </c>
      <c r="N383" s="48" t="str">
        <f t="shared" si="40"/>
        <v>-</v>
      </c>
      <c r="O383" s="48" t="str">
        <f t="shared" si="40"/>
        <v>-</v>
      </c>
      <c r="P383" s="48" t="str">
        <f t="shared" si="40"/>
        <v>-</v>
      </c>
      <c r="Q383" s="48" t="str">
        <f t="shared" si="40"/>
        <v>-</v>
      </c>
      <c r="R383" s="48" t="str">
        <f t="shared" si="40"/>
        <v>-</v>
      </c>
      <c r="S383" s="48" t="str">
        <f t="shared" si="40"/>
        <v>-</v>
      </c>
      <c r="T383" s="48" t="str">
        <f t="shared" si="40"/>
        <v>Escola Básica de Vila Verde</v>
      </c>
      <c r="U383" s="48" t="str">
        <f t="shared" si="40"/>
        <v>-</v>
      </c>
      <c r="V383" s="48" t="str">
        <f t="shared" si="39"/>
        <v>-</v>
      </c>
      <c r="W383" s="48" t="str">
        <f t="shared" si="39"/>
        <v>-</v>
      </c>
      <c r="X383" s="48" t="str">
        <f t="shared" si="39"/>
        <v>-</v>
      </c>
      <c r="Y383" s="48" t="str">
        <f t="shared" si="39"/>
        <v>-</v>
      </c>
      <c r="Z383" s="48" t="str">
        <f t="shared" si="39"/>
        <v>-</v>
      </c>
      <c r="AA383" s="48" t="str">
        <f t="shared" si="37"/>
        <v>-</v>
      </c>
      <c r="AB383" s="48" t="str">
        <f t="shared" si="37"/>
        <v>-</v>
      </c>
      <c r="AC383" s="48" t="str">
        <f t="shared" si="37"/>
        <v>-</v>
      </c>
      <c r="AD383" s="48" t="str">
        <f t="shared" si="37"/>
        <v>-</v>
      </c>
      <c r="AE383" s="48" t="str">
        <f t="shared" si="37"/>
        <v>Escola Básica Manuel António Pina, Oliveira do Douro, Vila Nova de Gaia</v>
      </c>
      <c r="AF383" s="48" t="str">
        <f t="shared" si="41"/>
        <v>-</v>
      </c>
      <c r="AG383" s="48" t="str">
        <f t="shared" si="41"/>
        <v>-</v>
      </c>
      <c r="AH383" s="48" t="str">
        <f t="shared" si="41"/>
        <v>-</v>
      </c>
      <c r="AI383" s="48" t="str">
        <f t="shared" si="41"/>
        <v>-</v>
      </c>
      <c r="AJ383" s="48" t="str">
        <f t="shared" si="41"/>
        <v>-</v>
      </c>
      <c r="AK383" s="48" t="str">
        <f t="shared" si="41"/>
        <v>-</v>
      </c>
    </row>
    <row r="384" spans="2:37" x14ac:dyDescent="0.3">
      <c r="B384" s="48" t="str">
        <f>D384&amp;COUNTIF($D$3:D384,D384)</f>
        <v>Baixo Alentejo e Alentejo Litoral46</v>
      </c>
      <c r="C384" t="s">
        <v>155</v>
      </c>
      <c r="D384" t="s">
        <v>118</v>
      </c>
      <c r="E384" t="s">
        <v>1896</v>
      </c>
      <c r="F384" t="s">
        <v>1897</v>
      </c>
      <c r="G384" t="s">
        <v>1898</v>
      </c>
      <c r="H384" t="s">
        <v>1899</v>
      </c>
      <c r="I384" s="50" t="s">
        <v>1900</v>
      </c>
      <c r="M384">
        <v>382</v>
      </c>
      <c r="N384" s="48" t="str">
        <f t="shared" si="40"/>
        <v>-</v>
      </c>
      <c r="O384" s="48" t="str">
        <f t="shared" si="40"/>
        <v>-</v>
      </c>
      <c r="P384" s="48" t="str">
        <f t="shared" si="40"/>
        <v>-</v>
      </c>
      <c r="Q384" s="48" t="str">
        <f t="shared" si="40"/>
        <v>-</v>
      </c>
      <c r="R384" s="48" t="str">
        <f t="shared" si="40"/>
        <v>-</v>
      </c>
      <c r="S384" s="48" t="str">
        <f t="shared" si="40"/>
        <v>-</v>
      </c>
      <c r="T384" s="48" t="str">
        <f t="shared" si="40"/>
        <v>Escola Básica Monsenhor Elísio Araújo, Vila Verde</v>
      </c>
      <c r="U384" s="48" t="str">
        <f t="shared" si="40"/>
        <v>-</v>
      </c>
      <c r="V384" s="48" t="str">
        <f t="shared" si="39"/>
        <v>-</v>
      </c>
      <c r="W384" s="48" t="str">
        <f t="shared" si="39"/>
        <v>-</v>
      </c>
      <c r="X384" s="48" t="str">
        <f t="shared" si="39"/>
        <v>-</v>
      </c>
      <c r="Y384" s="48" t="str">
        <f t="shared" si="39"/>
        <v>-</v>
      </c>
      <c r="Z384" s="48" t="str">
        <f t="shared" si="39"/>
        <v>-</v>
      </c>
      <c r="AA384" s="48" t="str">
        <f t="shared" si="37"/>
        <v>-</v>
      </c>
      <c r="AB384" s="48" t="str">
        <f t="shared" si="37"/>
        <v>-</v>
      </c>
      <c r="AC384" s="48" t="str">
        <f t="shared" si="37"/>
        <v>-</v>
      </c>
      <c r="AD384" s="48" t="str">
        <f t="shared" si="37"/>
        <v>-</v>
      </c>
      <c r="AE384" s="48" t="str">
        <f t="shared" si="37"/>
        <v>Escola Básica Dr. Fernando Guedes, Avintes, Vila Nova de Gaia</v>
      </c>
      <c r="AF384" s="48" t="str">
        <f t="shared" si="41"/>
        <v>-</v>
      </c>
      <c r="AG384" s="48" t="str">
        <f t="shared" si="41"/>
        <v>-</v>
      </c>
      <c r="AH384" s="48" t="str">
        <f t="shared" si="41"/>
        <v>-</v>
      </c>
      <c r="AI384" s="48" t="str">
        <f t="shared" si="41"/>
        <v>-</v>
      </c>
      <c r="AJ384" s="48" t="str">
        <f t="shared" si="41"/>
        <v>-</v>
      </c>
      <c r="AK384" s="48" t="str">
        <f t="shared" si="41"/>
        <v>-</v>
      </c>
    </row>
    <row r="385" spans="2:37" x14ac:dyDescent="0.3">
      <c r="B385" s="48" t="str">
        <f>D385&amp;COUNTIF($D$3:D385,D385)</f>
        <v>Baixo Alentejo e Alentejo Litoral47</v>
      </c>
      <c r="C385" t="s">
        <v>155</v>
      </c>
      <c r="D385" t="s">
        <v>118</v>
      </c>
      <c r="E385" t="s">
        <v>1901</v>
      </c>
      <c r="F385" t="s">
        <v>1902</v>
      </c>
      <c r="G385" t="s">
        <v>1903</v>
      </c>
      <c r="H385" t="s">
        <v>1904</v>
      </c>
      <c r="I385" s="50" t="s">
        <v>1905</v>
      </c>
      <c r="M385">
        <v>383</v>
      </c>
      <c r="N385" s="48" t="str">
        <f t="shared" si="40"/>
        <v>-</v>
      </c>
      <c r="O385" s="48" t="str">
        <f t="shared" si="40"/>
        <v>-</v>
      </c>
      <c r="P385" s="48" t="str">
        <f t="shared" si="40"/>
        <v>-</v>
      </c>
      <c r="Q385" s="48" t="str">
        <f t="shared" si="40"/>
        <v>-</v>
      </c>
      <c r="R385" s="48" t="str">
        <f t="shared" si="40"/>
        <v>-</v>
      </c>
      <c r="S385" s="48" t="str">
        <f t="shared" si="40"/>
        <v>-</v>
      </c>
      <c r="T385" s="48" t="str">
        <f t="shared" si="40"/>
        <v>Escola Básica de Ribeira do Neiva, Vila Verde</v>
      </c>
      <c r="U385" s="48" t="str">
        <f t="shared" ref="R385:U387" si="42">IFERROR(INDEX($E$3:$E$5400,MATCH(U$1&amp;$M385,$B$3:$B$5400,0)),"-")</f>
        <v>-</v>
      </c>
      <c r="V385" s="48" t="str">
        <f t="shared" si="39"/>
        <v>-</v>
      </c>
      <c r="W385" s="48" t="str">
        <f t="shared" si="39"/>
        <v>-</v>
      </c>
      <c r="X385" s="48" t="str">
        <f t="shared" si="39"/>
        <v>-</v>
      </c>
      <c r="Y385" s="48" t="str">
        <f t="shared" si="39"/>
        <v>-</v>
      </c>
      <c r="Z385" s="48" t="str">
        <f t="shared" si="39"/>
        <v>-</v>
      </c>
      <c r="AA385" s="48" t="str">
        <f t="shared" si="37"/>
        <v>-</v>
      </c>
      <c r="AB385" s="48" t="str">
        <f t="shared" si="37"/>
        <v>-</v>
      </c>
      <c r="AC385" s="48" t="str">
        <f t="shared" si="37"/>
        <v>-</v>
      </c>
      <c r="AD385" s="48" t="str">
        <f t="shared" si="37"/>
        <v>-</v>
      </c>
      <c r="AE385" s="48" t="str">
        <f t="shared" si="37"/>
        <v>Escola Básica de Monte, Gulpilhares, Vila Nova de Gaia</v>
      </c>
      <c r="AF385" s="48" t="str">
        <f t="shared" si="41"/>
        <v>-</v>
      </c>
      <c r="AG385" s="48" t="str">
        <f t="shared" si="41"/>
        <v>-</v>
      </c>
      <c r="AH385" s="48" t="str">
        <f t="shared" si="41"/>
        <v>-</v>
      </c>
      <c r="AI385" s="48" t="str">
        <f t="shared" si="41"/>
        <v>-</v>
      </c>
      <c r="AJ385" s="48" t="str">
        <f t="shared" si="41"/>
        <v>-</v>
      </c>
      <c r="AK385" s="48" t="str">
        <f t="shared" si="41"/>
        <v>-</v>
      </c>
    </row>
    <row r="386" spans="2:37" x14ac:dyDescent="0.3">
      <c r="B386" s="48" t="str">
        <f>D386&amp;COUNTIF($D$3:D386,D386)</f>
        <v>Baixo Alentejo e Alentejo Litoral48</v>
      </c>
      <c r="C386" t="s">
        <v>155</v>
      </c>
      <c r="D386" t="s">
        <v>118</v>
      </c>
      <c r="E386" t="s">
        <v>1906</v>
      </c>
      <c r="F386" t="s">
        <v>1907</v>
      </c>
      <c r="G386" t="s">
        <v>1908</v>
      </c>
      <c r="H386" t="s">
        <v>1909</v>
      </c>
      <c r="I386" s="50" t="s">
        <v>1910</v>
      </c>
      <c r="M386">
        <v>384</v>
      </c>
      <c r="N386" s="48" t="str">
        <f t="shared" ref="N386:AC407" si="43">IFERROR(INDEX($E$3:$E$5400,MATCH(N$1&amp;$M386,$B$3:$B$5400,0)),"-")</f>
        <v>-</v>
      </c>
      <c r="O386" s="48" t="str">
        <f t="shared" si="43"/>
        <v>-</v>
      </c>
      <c r="P386" s="48" t="str">
        <f t="shared" si="43"/>
        <v>-</v>
      </c>
      <c r="Q386" s="48" t="str">
        <f t="shared" si="43"/>
        <v>-</v>
      </c>
      <c r="R386" s="48" t="str">
        <f t="shared" si="42"/>
        <v>-</v>
      </c>
      <c r="S386" s="48" t="str">
        <f t="shared" si="42"/>
        <v>-</v>
      </c>
      <c r="T386" s="48" t="str">
        <f t="shared" si="42"/>
        <v>Escola Básica de Parada de Gatim, Vila Verde</v>
      </c>
      <c r="U386" s="48" t="str">
        <f t="shared" si="42"/>
        <v>-</v>
      </c>
      <c r="V386" s="48" t="str">
        <f t="shared" si="39"/>
        <v>-</v>
      </c>
      <c r="W386" s="48" t="str">
        <f t="shared" si="39"/>
        <v>-</v>
      </c>
      <c r="X386" s="48" t="str">
        <f t="shared" si="39"/>
        <v>-</v>
      </c>
      <c r="Y386" s="48" t="str">
        <f t="shared" si="39"/>
        <v>-</v>
      </c>
      <c r="Z386" s="48" t="str">
        <f t="shared" si="39"/>
        <v>-</v>
      </c>
      <c r="AA386" s="48" t="str">
        <f t="shared" si="37"/>
        <v>-</v>
      </c>
      <c r="AB386" s="48" t="str">
        <f t="shared" si="37"/>
        <v>-</v>
      </c>
      <c r="AC386" s="48" t="str">
        <f t="shared" si="37"/>
        <v>-</v>
      </c>
      <c r="AD386" s="48" t="str">
        <f t="shared" si="37"/>
        <v>-</v>
      </c>
      <c r="AE386" s="48" t="str">
        <f t="shared" si="37"/>
        <v>Escola Básica de Monte, São Félix da Marinha, Vila Nova de Gaia</v>
      </c>
      <c r="AF386" s="48" t="str">
        <f t="shared" si="41"/>
        <v>-</v>
      </c>
      <c r="AG386" s="48" t="str">
        <f t="shared" si="41"/>
        <v>-</v>
      </c>
      <c r="AH386" s="48" t="str">
        <f t="shared" si="41"/>
        <v>-</v>
      </c>
      <c r="AI386" s="48" t="str">
        <f t="shared" si="41"/>
        <v>-</v>
      </c>
      <c r="AJ386" s="48" t="str">
        <f t="shared" si="41"/>
        <v>-</v>
      </c>
      <c r="AK386" s="48" t="str">
        <f t="shared" si="41"/>
        <v>-</v>
      </c>
    </row>
    <row r="387" spans="2:37" x14ac:dyDescent="0.3">
      <c r="B387" s="48" t="str">
        <f>D387&amp;COUNTIF($D$3:D387,D387)</f>
        <v>Baixo Alentejo e Alentejo Litoral49</v>
      </c>
      <c r="C387" t="s">
        <v>155</v>
      </c>
      <c r="D387" t="s">
        <v>118</v>
      </c>
      <c r="E387" t="s">
        <v>1911</v>
      </c>
      <c r="F387" t="s">
        <v>1912</v>
      </c>
      <c r="G387" t="s">
        <v>1913</v>
      </c>
      <c r="H387" t="s">
        <v>1914</v>
      </c>
      <c r="I387" s="50" t="s">
        <v>1915</v>
      </c>
      <c r="M387">
        <v>385</v>
      </c>
      <c r="N387" s="48" t="str">
        <f t="shared" si="43"/>
        <v>-</v>
      </c>
      <c r="O387" s="48" t="str">
        <f t="shared" si="43"/>
        <v>-</v>
      </c>
      <c r="P387" s="48" t="str">
        <f t="shared" si="43"/>
        <v>-</v>
      </c>
      <c r="Q387" s="48" t="str">
        <f t="shared" si="43"/>
        <v>-</v>
      </c>
      <c r="R387" s="48" t="str">
        <f t="shared" si="42"/>
        <v>-</v>
      </c>
      <c r="S387" s="48" t="str">
        <f t="shared" si="42"/>
        <v>-</v>
      </c>
      <c r="T387" s="48" t="str">
        <f t="shared" si="42"/>
        <v>Escola Básica de Geme, Vila Verde</v>
      </c>
      <c r="U387" s="48" t="str">
        <f t="shared" si="42"/>
        <v>-</v>
      </c>
      <c r="V387" s="48" t="str">
        <f t="shared" si="39"/>
        <v>-</v>
      </c>
      <c r="W387" s="48" t="str">
        <f t="shared" si="39"/>
        <v>-</v>
      </c>
      <c r="X387" s="48" t="str">
        <f t="shared" si="39"/>
        <v>-</v>
      </c>
      <c r="Y387" s="48" t="str">
        <f t="shared" si="39"/>
        <v>-</v>
      </c>
      <c r="Z387" s="48" t="str">
        <f t="shared" si="39"/>
        <v>-</v>
      </c>
      <c r="AA387" s="48" t="str">
        <f t="shared" si="37"/>
        <v>-</v>
      </c>
      <c r="AB387" s="48" t="str">
        <f t="shared" si="37"/>
        <v>-</v>
      </c>
      <c r="AC387" s="48" t="str">
        <f t="shared" si="37"/>
        <v>-</v>
      </c>
      <c r="AD387" s="48" t="str">
        <f t="shared" si="37"/>
        <v>-</v>
      </c>
      <c r="AE387" s="48" t="str">
        <f t="shared" si="37"/>
        <v>Escola Básica de Matosinhos, Vila Nova de Gaia</v>
      </c>
      <c r="AF387" s="48" t="str">
        <f t="shared" si="41"/>
        <v>-</v>
      </c>
      <c r="AG387" s="48" t="str">
        <f t="shared" si="41"/>
        <v>-</v>
      </c>
      <c r="AH387" s="48" t="str">
        <f t="shared" si="41"/>
        <v>-</v>
      </c>
      <c r="AI387" s="48" t="str">
        <f t="shared" si="41"/>
        <v>-</v>
      </c>
      <c r="AJ387" s="48" t="str">
        <f t="shared" si="41"/>
        <v>-</v>
      </c>
      <c r="AK387" s="48" t="str">
        <f t="shared" si="41"/>
        <v>-</v>
      </c>
    </row>
    <row r="388" spans="2:37" x14ac:dyDescent="0.3">
      <c r="B388" s="48" t="str">
        <f>D388&amp;COUNTIF($D$3:D388,D388)</f>
        <v>Baixo Alentejo e Alentejo Litoral50</v>
      </c>
      <c r="C388" t="s">
        <v>155</v>
      </c>
      <c r="D388" t="s">
        <v>118</v>
      </c>
      <c r="E388" t="s">
        <v>1916</v>
      </c>
      <c r="F388" t="s">
        <v>1917</v>
      </c>
      <c r="G388" t="s">
        <v>1918</v>
      </c>
      <c r="H388" t="s">
        <v>1919</v>
      </c>
      <c r="I388" s="50" t="s">
        <v>1920</v>
      </c>
      <c r="M388">
        <v>386</v>
      </c>
      <c r="N388" s="48" t="str">
        <f t="shared" si="43"/>
        <v>-</v>
      </c>
      <c r="O388" s="48" t="str">
        <f t="shared" si="43"/>
        <v>-</v>
      </c>
      <c r="P388" s="48" t="str">
        <f t="shared" si="43"/>
        <v>-</v>
      </c>
      <c r="Q388" s="48" t="str">
        <f t="shared" si="43"/>
        <v>-</v>
      </c>
      <c r="R388" s="48" t="str">
        <f t="shared" si="43"/>
        <v>-</v>
      </c>
      <c r="S388" s="48" t="str">
        <f t="shared" si="43"/>
        <v>-</v>
      </c>
      <c r="T388" s="48" t="str">
        <f t="shared" si="43"/>
        <v>Escola Básica de Turiz, Vila Verde</v>
      </c>
      <c r="U388" s="48" t="str">
        <f t="shared" si="43"/>
        <v>-</v>
      </c>
      <c r="V388" s="48" t="str">
        <f t="shared" si="39"/>
        <v>-</v>
      </c>
      <c r="W388" s="48" t="str">
        <f t="shared" si="39"/>
        <v>-</v>
      </c>
      <c r="X388" s="48" t="str">
        <f t="shared" si="39"/>
        <v>-</v>
      </c>
      <c r="Y388" s="48" t="str">
        <f t="shared" si="39"/>
        <v>-</v>
      </c>
      <c r="Z388" s="48" t="str">
        <f t="shared" si="39"/>
        <v>-</v>
      </c>
      <c r="AA388" s="48" t="str">
        <f t="shared" si="37"/>
        <v>-</v>
      </c>
      <c r="AB388" s="48" t="str">
        <f t="shared" si="37"/>
        <v>-</v>
      </c>
      <c r="AC388" s="48" t="str">
        <f t="shared" si="37"/>
        <v>-</v>
      </c>
      <c r="AD388" s="48" t="str">
        <f t="shared" si="37"/>
        <v>-</v>
      </c>
      <c r="AE388" s="48" t="str">
        <f t="shared" si="37"/>
        <v>Escola Básica de Chouselas, Canidelo, Vila Nova de Gaia</v>
      </c>
      <c r="AF388" s="48" t="str">
        <f t="shared" si="41"/>
        <v>-</v>
      </c>
      <c r="AG388" s="48" t="str">
        <f t="shared" si="41"/>
        <v>-</v>
      </c>
      <c r="AH388" s="48" t="str">
        <f t="shared" si="41"/>
        <v>-</v>
      </c>
      <c r="AI388" s="48" t="str">
        <f t="shared" si="41"/>
        <v>-</v>
      </c>
      <c r="AJ388" s="48" t="str">
        <f t="shared" si="41"/>
        <v>-</v>
      </c>
      <c r="AK388" s="48" t="str">
        <f t="shared" si="41"/>
        <v>-</v>
      </c>
    </row>
    <row r="389" spans="2:37" x14ac:dyDescent="0.3">
      <c r="B389" s="48" t="str">
        <f>D389&amp;COUNTIF($D$3:D389,D389)</f>
        <v>Baixo Alentejo e Alentejo Litoral51</v>
      </c>
      <c r="C389" t="s">
        <v>155</v>
      </c>
      <c r="D389" t="s">
        <v>118</v>
      </c>
      <c r="E389" t="s">
        <v>1921</v>
      </c>
      <c r="F389" t="s">
        <v>1922</v>
      </c>
      <c r="G389" t="s">
        <v>1923</v>
      </c>
      <c r="H389" t="s">
        <v>1924</v>
      </c>
      <c r="I389" s="50" t="s">
        <v>1925</v>
      </c>
      <c r="M389">
        <v>387</v>
      </c>
      <c r="N389" s="48" t="str">
        <f t="shared" si="43"/>
        <v>-</v>
      </c>
      <c r="O389" s="48" t="str">
        <f t="shared" si="43"/>
        <v>-</v>
      </c>
      <c r="P389" s="48" t="str">
        <f t="shared" si="43"/>
        <v>-</v>
      </c>
      <c r="Q389" s="48" t="str">
        <f t="shared" si="43"/>
        <v>-</v>
      </c>
      <c r="R389" s="48" t="str">
        <f t="shared" si="43"/>
        <v>-</v>
      </c>
      <c r="S389" s="48" t="str">
        <f t="shared" si="43"/>
        <v>-</v>
      </c>
      <c r="T389" s="48" t="str">
        <f t="shared" si="43"/>
        <v>Escola Básica de Oleiros, Vila Verde</v>
      </c>
      <c r="U389" s="48" t="str">
        <f t="shared" si="43"/>
        <v>-</v>
      </c>
      <c r="V389" s="48" t="str">
        <f t="shared" si="39"/>
        <v>-</v>
      </c>
      <c r="W389" s="48" t="str">
        <f t="shared" si="39"/>
        <v>-</v>
      </c>
      <c r="X389" s="48" t="str">
        <f t="shared" si="39"/>
        <v>-</v>
      </c>
      <c r="Y389" s="48" t="str">
        <f t="shared" si="39"/>
        <v>-</v>
      </c>
      <c r="Z389" s="48" t="str">
        <f t="shared" si="39"/>
        <v>-</v>
      </c>
      <c r="AA389" s="48" t="str">
        <f t="shared" si="37"/>
        <v>-</v>
      </c>
      <c r="AB389" s="48" t="str">
        <f t="shared" si="37"/>
        <v>-</v>
      </c>
      <c r="AC389" s="48" t="str">
        <f t="shared" si="37"/>
        <v>-</v>
      </c>
      <c r="AD389" s="48" t="str">
        <f t="shared" si="37"/>
        <v>-</v>
      </c>
      <c r="AE389" s="48" t="str">
        <f t="shared" si="37"/>
        <v>Escola Básica de São Lourenço, Balteiro, Vila Nova de Gaia</v>
      </c>
      <c r="AF389" s="48" t="str">
        <f t="shared" si="41"/>
        <v>-</v>
      </c>
      <c r="AG389" s="48" t="str">
        <f t="shared" si="41"/>
        <v>-</v>
      </c>
      <c r="AH389" s="48" t="str">
        <f t="shared" si="41"/>
        <v>-</v>
      </c>
      <c r="AI389" s="48" t="str">
        <f t="shared" si="41"/>
        <v>-</v>
      </c>
      <c r="AJ389" s="48" t="str">
        <f t="shared" si="41"/>
        <v>-</v>
      </c>
      <c r="AK389" s="48" t="str">
        <f t="shared" si="41"/>
        <v>-</v>
      </c>
    </row>
    <row r="390" spans="2:37" x14ac:dyDescent="0.3">
      <c r="B390" s="48" t="str">
        <f>D390&amp;COUNTIF($D$3:D390,D390)</f>
        <v>Baixo Alentejo e Alentejo Litoral52</v>
      </c>
      <c r="C390" t="s">
        <v>155</v>
      </c>
      <c r="D390" t="s">
        <v>118</v>
      </c>
      <c r="E390" t="s">
        <v>1926</v>
      </c>
      <c r="F390" t="s">
        <v>1922</v>
      </c>
      <c r="G390" t="s">
        <v>1927</v>
      </c>
      <c r="H390" t="s">
        <v>1928</v>
      </c>
      <c r="I390" s="50" t="s">
        <v>1929</v>
      </c>
      <c r="M390">
        <v>388</v>
      </c>
      <c r="N390" s="48" t="str">
        <f t="shared" si="43"/>
        <v>-</v>
      </c>
      <c r="O390" s="48" t="str">
        <f t="shared" si="43"/>
        <v>-</v>
      </c>
      <c r="P390" s="48" t="str">
        <f t="shared" si="43"/>
        <v>-</v>
      </c>
      <c r="Q390" s="48" t="str">
        <f t="shared" si="43"/>
        <v>-</v>
      </c>
      <c r="R390" s="48" t="str">
        <f t="shared" si="43"/>
        <v>-</v>
      </c>
      <c r="S390" s="48" t="str">
        <f t="shared" si="43"/>
        <v>-</v>
      </c>
      <c r="T390" s="48" t="str">
        <f t="shared" si="43"/>
        <v>Escola Secundária de Vila Verde</v>
      </c>
      <c r="U390" s="48" t="str">
        <f t="shared" si="43"/>
        <v>-</v>
      </c>
      <c r="V390" s="48" t="str">
        <f t="shared" si="39"/>
        <v>-</v>
      </c>
      <c r="W390" s="48" t="str">
        <f t="shared" si="39"/>
        <v>-</v>
      </c>
      <c r="X390" s="48" t="str">
        <f t="shared" si="39"/>
        <v>-</v>
      </c>
      <c r="Y390" s="48" t="str">
        <f t="shared" si="39"/>
        <v>-</v>
      </c>
      <c r="Z390" s="48" t="str">
        <f t="shared" si="39"/>
        <v>-</v>
      </c>
      <c r="AA390" s="48" t="str">
        <f t="shared" si="39"/>
        <v>-</v>
      </c>
      <c r="AB390" s="48" t="str">
        <f t="shared" si="39"/>
        <v>-</v>
      </c>
      <c r="AC390" s="48" t="str">
        <f t="shared" si="39"/>
        <v>-</v>
      </c>
      <c r="AD390" s="48" t="str">
        <f t="shared" si="39"/>
        <v>-</v>
      </c>
      <c r="AE390" s="48" t="str">
        <f t="shared" si="37"/>
        <v>Escola Básica de Gestosa, Sandim, Vila Nova de Gaia</v>
      </c>
      <c r="AF390" s="48" t="str">
        <f t="shared" si="41"/>
        <v>-</v>
      </c>
      <c r="AG390" s="48" t="str">
        <f t="shared" si="41"/>
        <v>-</v>
      </c>
      <c r="AH390" s="48" t="str">
        <f t="shared" si="41"/>
        <v>-</v>
      </c>
      <c r="AI390" s="48" t="str">
        <f t="shared" si="41"/>
        <v>-</v>
      </c>
      <c r="AJ390" s="48" t="str">
        <f t="shared" si="41"/>
        <v>-</v>
      </c>
      <c r="AK390" s="48" t="str">
        <f t="shared" si="41"/>
        <v>-</v>
      </c>
    </row>
    <row r="391" spans="2:37" x14ac:dyDescent="0.3">
      <c r="B391" s="48" t="str">
        <f>D391&amp;COUNTIF($D$3:D391,D391)</f>
        <v>Baixo Alentejo e Alentejo Litoral53</v>
      </c>
      <c r="C391" t="s">
        <v>155</v>
      </c>
      <c r="D391" t="s">
        <v>118</v>
      </c>
      <c r="E391" t="s">
        <v>1930</v>
      </c>
      <c r="F391" t="s">
        <v>1931</v>
      </c>
      <c r="G391" t="s">
        <v>1932</v>
      </c>
      <c r="H391" t="s">
        <v>1933</v>
      </c>
      <c r="I391" s="50" t="s">
        <v>1934</v>
      </c>
      <c r="M391">
        <v>389</v>
      </c>
      <c r="N391" s="48" t="str">
        <f t="shared" si="43"/>
        <v>-</v>
      </c>
      <c r="O391" s="48" t="str">
        <f t="shared" si="43"/>
        <v>-</v>
      </c>
      <c r="P391" s="48" t="str">
        <f t="shared" si="43"/>
        <v>-</v>
      </c>
      <c r="Q391" s="48" t="str">
        <f t="shared" si="43"/>
        <v>-</v>
      </c>
      <c r="R391" s="48" t="str">
        <f t="shared" si="43"/>
        <v>-</v>
      </c>
      <c r="S391" s="48" t="str">
        <f t="shared" si="43"/>
        <v>-</v>
      </c>
      <c r="T391" s="48" t="str">
        <f t="shared" si="43"/>
        <v>Escola Básica n.º 2 de Vila Verde</v>
      </c>
      <c r="U391" s="48" t="str">
        <f t="shared" si="43"/>
        <v>-</v>
      </c>
      <c r="V391" s="48" t="str">
        <f t="shared" si="43"/>
        <v>-</v>
      </c>
      <c r="W391" s="48" t="str">
        <f t="shared" si="43"/>
        <v>-</v>
      </c>
      <c r="X391" s="48" t="str">
        <f t="shared" si="43"/>
        <v>-</v>
      </c>
      <c r="Y391" s="48" t="str">
        <f t="shared" si="43"/>
        <v>-</v>
      </c>
      <c r="Z391" s="48" t="str">
        <f t="shared" si="39"/>
        <v>-</v>
      </c>
      <c r="AA391" s="48" t="str">
        <f t="shared" si="39"/>
        <v>-</v>
      </c>
      <c r="AB391" s="48" t="str">
        <f t="shared" si="39"/>
        <v>-</v>
      </c>
      <c r="AC391" s="48" t="str">
        <f t="shared" si="39"/>
        <v>-</v>
      </c>
      <c r="AD391" s="48" t="str">
        <f t="shared" si="39"/>
        <v>-</v>
      </c>
      <c r="AE391" s="48" t="str">
        <f t="shared" si="37"/>
        <v>Escola Básica dos Carvalhos, Vila Nova de Gaia</v>
      </c>
      <c r="AF391" s="48" t="str">
        <f t="shared" si="37"/>
        <v>-</v>
      </c>
      <c r="AG391" s="48" t="str">
        <f t="shared" si="37"/>
        <v>-</v>
      </c>
      <c r="AH391" s="48" t="str">
        <f t="shared" si="37"/>
        <v>-</v>
      </c>
      <c r="AI391" s="48" t="str">
        <f t="shared" si="41"/>
        <v>-</v>
      </c>
      <c r="AJ391" s="48" t="str">
        <f t="shared" si="41"/>
        <v>-</v>
      </c>
      <c r="AK391" s="48" t="str">
        <f t="shared" si="41"/>
        <v>-</v>
      </c>
    </row>
    <row r="392" spans="2:37" x14ac:dyDescent="0.3">
      <c r="B392" s="48" t="str">
        <f>D392&amp;COUNTIF($D$3:D392,D392)</f>
        <v>Baixo Alentejo e Alentejo Litoral54</v>
      </c>
      <c r="C392" t="s">
        <v>155</v>
      </c>
      <c r="D392" t="s">
        <v>118</v>
      </c>
      <c r="E392" t="s">
        <v>1935</v>
      </c>
      <c r="F392" t="s">
        <v>1936</v>
      </c>
      <c r="G392" t="s">
        <v>1937</v>
      </c>
      <c r="H392" t="s">
        <v>1938</v>
      </c>
      <c r="I392" s="50" t="s">
        <v>1939</v>
      </c>
      <c r="M392">
        <v>390</v>
      </c>
      <c r="N392" s="48" t="str">
        <f t="shared" si="43"/>
        <v>-</v>
      </c>
      <c r="O392" s="48" t="str">
        <f t="shared" si="43"/>
        <v>-</v>
      </c>
      <c r="P392" s="48" t="str">
        <f t="shared" si="43"/>
        <v>-</v>
      </c>
      <c r="Q392" s="48" t="str">
        <f t="shared" si="43"/>
        <v>-</v>
      </c>
      <c r="R392" s="48" t="str">
        <f t="shared" si="43"/>
        <v>-</v>
      </c>
      <c r="S392" s="48" t="str">
        <f t="shared" si="43"/>
        <v>-</v>
      </c>
      <c r="T392" s="48" t="str">
        <f t="shared" si="43"/>
        <v>Escola Básica de Oriz - São Miguel, Vila Verde</v>
      </c>
      <c r="U392" s="48" t="str">
        <f t="shared" si="43"/>
        <v>-</v>
      </c>
      <c r="V392" s="48" t="str">
        <f t="shared" si="43"/>
        <v>-</v>
      </c>
      <c r="W392" s="48" t="str">
        <f t="shared" si="43"/>
        <v>-</v>
      </c>
      <c r="X392" s="48" t="str">
        <f t="shared" si="43"/>
        <v>-</v>
      </c>
      <c r="Y392" s="48" t="str">
        <f t="shared" si="43"/>
        <v>-</v>
      </c>
      <c r="Z392" s="48" t="str">
        <f t="shared" si="39"/>
        <v>-</v>
      </c>
      <c r="AA392" s="48" t="str">
        <f t="shared" si="39"/>
        <v>-</v>
      </c>
      <c r="AB392" s="48" t="str">
        <f t="shared" si="39"/>
        <v>-</v>
      </c>
      <c r="AC392" s="48" t="str">
        <f t="shared" si="39"/>
        <v>-</v>
      </c>
      <c r="AD392" s="48" t="str">
        <f t="shared" si="39"/>
        <v>-</v>
      </c>
      <c r="AE392" s="48" t="str">
        <f t="shared" si="37"/>
        <v>Escola Básica de Moinhos, Vila Nova de Gaia</v>
      </c>
      <c r="AF392" s="48" t="str">
        <f t="shared" si="37"/>
        <v>-</v>
      </c>
      <c r="AG392" s="48" t="str">
        <f t="shared" si="37"/>
        <v>-</v>
      </c>
      <c r="AH392" s="48" t="str">
        <f t="shared" si="37"/>
        <v>-</v>
      </c>
      <c r="AI392" s="48" t="str">
        <f t="shared" si="41"/>
        <v>-</v>
      </c>
      <c r="AJ392" s="48" t="str">
        <f t="shared" si="41"/>
        <v>-</v>
      </c>
      <c r="AK392" s="48" t="str">
        <f t="shared" si="41"/>
        <v>-</v>
      </c>
    </row>
    <row r="393" spans="2:37" x14ac:dyDescent="0.3">
      <c r="B393" s="48" t="str">
        <f>D393&amp;COUNTIF($D$3:D393,D393)</f>
        <v>Baixo Alentejo e Alentejo Litoral55</v>
      </c>
      <c r="C393" t="s">
        <v>155</v>
      </c>
      <c r="D393" t="s">
        <v>118</v>
      </c>
      <c r="E393" t="s">
        <v>1940</v>
      </c>
      <c r="F393" t="s">
        <v>1941</v>
      </c>
      <c r="G393" t="s">
        <v>1942</v>
      </c>
      <c r="H393" t="s">
        <v>1943</v>
      </c>
      <c r="I393" s="50" t="s">
        <v>1944</v>
      </c>
      <c r="M393">
        <v>391</v>
      </c>
      <c r="N393" s="48" t="str">
        <f t="shared" si="43"/>
        <v>-</v>
      </c>
      <c r="O393" s="48" t="str">
        <f t="shared" si="43"/>
        <v>-</v>
      </c>
      <c r="P393" s="48" t="str">
        <f t="shared" si="43"/>
        <v>-</v>
      </c>
      <c r="Q393" s="48" t="str">
        <f t="shared" si="43"/>
        <v>-</v>
      </c>
      <c r="R393" s="48" t="str">
        <f t="shared" si="43"/>
        <v>-</v>
      </c>
      <c r="S393" s="48" t="str">
        <f t="shared" si="43"/>
        <v>-</v>
      </c>
      <c r="T393" s="48" t="str">
        <f t="shared" si="43"/>
        <v>Escola Básica de Sande, Vila Verde</v>
      </c>
      <c r="U393" s="48" t="str">
        <f t="shared" si="43"/>
        <v>-</v>
      </c>
      <c r="V393" s="48" t="str">
        <f t="shared" si="43"/>
        <v>-</v>
      </c>
      <c r="W393" s="48" t="str">
        <f t="shared" si="43"/>
        <v>-</v>
      </c>
      <c r="X393" s="48" t="str">
        <f t="shared" si="43"/>
        <v>-</v>
      </c>
      <c r="Y393" s="48" t="str">
        <f t="shared" si="43"/>
        <v>-</v>
      </c>
      <c r="Z393" s="48" t="str">
        <f t="shared" si="39"/>
        <v>-</v>
      </c>
      <c r="AA393" s="48" t="str">
        <f t="shared" si="39"/>
        <v>-</v>
      </c>
      <c r="AB393" s="48" t="str">
        <f t="shared" si="39"/>
        <v>-</v>
      </c>
      <c r="AC393" s="48" t="str">
        <f t="shared" si="39"/>
        <v>-</v>
      </c>
      <c r="AD393" s="48" t="str">
        <f t="shared" si="39"/>
        <v>-</v>
      </c>
      <c r="AE393" s="48" t="str">
        <f t="shared" si="37"/>
        <v>Escola Básica da Quinta das Chãs, Vila Nova de Gaia</v>
      </c>
      <c r="AF393" s="48" t="str">
        <f t="shared" si="37"/>
        <v>-</v>
      </c>
      <c r="AG393" s="48" t="str">
        <f t="shared" si="37"/>
        <v>-</v>
      </c>
      <c r="AH393" s="48" t="str">
        <f t="shared" si="37"/>
        <v>-</v>
      </c>
      <c r="AI393" s="48" t="str">
        <f t="shared" si="41"/>
        <v>-</v>
      </c>
      <c r="AJ393" s="48" t="str">
        <f t="shared" si="41"/>
        <v>-</v>
      </c>
      <c r="AK393" s="48" t="str">
        <f t="shared" si="41"/>
        <v>-</v>
      </c>
    </row>
    <row r="394" spans="2:37" x14ac:dyDescent="0.3">
      <c r="B394" s="48" t="str">
        <f>D394&amp;COUNTIF($D$3:D394,D394)</f>
        <v>Baixo Alentejo e Alentejo Litoral56</v>
      </c>
      <c r="C394" t="s">
        <v>155</v>
      </c>
      <c r="D394" t="s">
        <v>118</v>
      </c>
      <c r="E394" t="s">
        <v>1945</v>
      </c>
      <c r="F394" t="s">
        <v>1946</v>
      </c>
      <c r="G394" t="s">
        <v>1947</v>
      </c>
      <c r="H394" t="s">
        <v>1948</v>
      </c>
      <c r="I394" s="50" t="s">
        <v>1949</v>
      </c>
      <c r="M394">
        <v>392</v>
      </c>
      <c r="N394" s="48" t="str">
        <f t="shared" si="43"/>
        <v>-</v>
      </c>
      <c r="O394" s="48" t="str">
        <f t="shared" si="43"/>
        <v>-</v>
      </c>
      <c r="P394" s="48" t="str">
        <f t="shared" si="43"/>
        <v>-</v>
      </c>
      <c r="Q394" s="48" t="str">
        <f t="shared" si="43"/>
        <v>-</v>
      </c>
      <c r="R394" s="48" t="str">
        <f t="shared" si="43"/>
        <v>-</v>
      </c>
      <c r="S394" s="48" t="str">
        <f t="shared" si="43"/>
        <v>-</v>
      </c>
      <c r="T394" s="48" t="str">
        <f t="shared" si="43"/>
        <v>Escola Básica de Esqueiros, Vila Verde</v>
      </c>
      <c r="U394" s="48" t="str">
        <f t="shared" si="43"/>
        <v>-</v>
      </c>
      <c r="V394" s="48" t="str">
        <f t="shared" si="43"/>
        <v>-</v>
      </c>
      <c r="W394" s="48" t="str">
        <f t="shared" si="43"/>
        <v>-</v>
      </c>
      <c r="X394" s="48" t="str">
        <f t="shared" si="43"/>
        <v>-</v>
      </c>
      <c r="Y394" s="48" t="str">
        <f t="shared" si="43"/>
        <v>-</v>
      </c>
      <c r="Z394" s="48" t="str">
        <f t="shared" si="39"/>
        <v>-</v>
      </c>
      <c r="AA394" s="48" t="str">
        <f t="shared" si="39"/>
        <v>-</v>
      </c>
      <c r="AB394" s="48" t="str">
        <f t="shared" si="39"/>
        <v>-</v>
      </c>
      <c r="AC394" s="48" t="str">
        <f t="shared" si="39"/>
        <v>-</v>
      </c>
      <c r="AD394" s="48" t="str">
        <f t="shared" si="39"/>
        <v>-</v>
      </c>
      <c r="AE394" s="48" t="str">
        <f t="shared" si="37"/>
        <v>Escola Básica de Murraceses de Cima, Grijó, Vila Nova de Gaia</v>
      </c>
      <c r="AF394" s="48" t="str">
        <f t="shared" ref="AF394:AH417" si="44">IFERROR(INDEX($E$3:$E$5400,MATCH(AF$1&amp;$M394,$B$3:$B$5400,0)),"-")</f>
        <v>-</v>
      </c>
      <c r="AG394" s="48" t="str">
        <f t="shared" si="44"/>
        <v>-</v>
      </c>
      <c r="AH394" s="48" t="str">
        <f t="shared" si="44"/>
        <v>-</v>
      </c>
      <c r="AI394" s="48" t="str">
        <f t="shared" si="41"/>
        <v>-</v>
      </c>
      <c r="AJ394" s="48" t="str">
        <f t="shared" si="41"/>
        <v>-</v>
      </c>
      <c r="AK394" s="48" t="str">
        <f t="shared" si="41"/>
        <v>-</v>
      </c>
    </row>
    <row r="395" spans="2:37" x14ac:dyDescent="0.3">
      <c r="B395" s="48" t="str">
        <f>D395&amp;COUNTIF($D$3:D395,D395)</f>
        <v>Baixo Alentejo e Alentejo Litoral57</v>
      </c>
      <c r="C395" t="s">
        <v>155</v>
      </c>
      <c r="D395" t="s">
        <v>118</v>
      </c>
      <c r="E395" t="s">
        <v>1950</v>
      </c>
      <c r="F395" t="s">
        <v>1951</v>
      </c>
      <c r="G395" t="s">
        <v>1952</v>
      </c>
      <c r="H395" t="s">
        <v>1953</v>
      </c>
      <c r="I395" s="50" t="s">
        <v>1954</v>
      </c>
      <c r="M395">
        <v>393</v>
      </c>
      <c r="N395" s="48" t="str">
        <f t="shared" si="43"/>
        <v>-</v>
      </c>
      <c r="O395" s="48" t="str">
        <f t="shared" si="43"/>
        <v>-</v>
      </c>
      <c r="P395" s="48" t="str">
        <f t="shared" si="43"/>
        <v>-</v>
      </c>
      <c r="Q395" s="48" t="str">
        <f t="shared" si="43"/>
        <v>-</v>
      </c>
      <c r="R395" s="48" t="str">
        <f t="shared" si="43"/>
        <v>-</v>
      </c>
      <c r="S395" s="48" t="str">
        <f t="shared" si="43"/>
        <v>-</v>
      </c>
      <c r="T395" s="48" t="str">
        <f t="shared" si="43"/>
        <v>Escola Básica de S. Miguel, Vizela</v>
      </c>
      <c r="U395" s="48" t="str">
        <f t="shared" si="43"/>
        <v>-</v>
      </c>
      <c r="V395" s="48" t="str">
        <f t="shared" si="43"/>
        <v>-</v>
      </c>
      <c r="W395" s="48" t="str">
        <f t="shared" si="43"/>
        <v>-</v>
      </c>
      <c r="X395" s="48" t="str">
        <f t="shared" si="43"/>
        <v>-</v>
      </c>
      <c r="Y395" s="48" t="str">
        <f t="shared" si="43"/>
        <v>-</v>
      </c>
      <c r="Z395" s="48" t="str">
        <f t="shared" si="39"/>
        <v>-</v>
      </c>
      <c r="AA395" s="48" t="str">
        <f t="shared" si="39"/>
        <v>-</v>
      </c>
      <c r="AB395" s="48" t="str">
        <f t="shared" si="39"/>
        <v>-</v>
      </c>
      <c r="AC395" s="48" t="str">
        <f t="shared" si="39"/>
        <v>-</v>
      </c>
      <c r="AD395" s="48" t="str">
        <f t="shared" si="39"/>
        <v>-</v>
      </c>
      <c r="AE395" s="48" t="str">
        <f t="shared" si="39"/>
        <v>Escola Básica de Matas, Vila Nova de Gaia</v>
      </c>
      <c r="AF395" s="48" t="str">
        <f t="shared" si="44"/>
        <v>-</v>
      </c>
      <c r="AG395" s="48" t="str">
        <f t="shared" si="44"/>
        <v>-</v>
      </c>
      <c r="AH395" s="48" t="str">
        <f t="shared" si="44"/>
        <v>-</v>
      </c>
      <c r="AI395" s="48" t="str">
        <f t="shared" si="41"/>
        <v>-</v>
      </c>
      <c r="AJ395" s="48" t="str">
        <f t="shared" si="41"/>
        <v>-</v>
      </c>
      <c r="AK395" s="48" t="str">
        <f t="shared" si="41"/>
        <v>-</v>
      </c>
    </row>
    <row r="396" spans="2:37" x14ac:dyDescent="0.3">
      <c r="B396" s="48" t="str">
        <f>D396&amp;COUNTIF($D$3:D396,D396)</f>
        <v>Baixo Alentejo e Alentejo Litoral58</v>
      </c>
      <c r="C396" t="s">
        <v>155</v>
      </c>
      <c r="D396" t="s">
        <v>118</v>
      </c>
      <c r="E396" t="s">
        <v>1955</v>
      </c>
      <c r="F396" t="s">
        <v>1951</v>
      </c>
      <c r="G396" t="s">
        <v>1956</v>
      </c>
      <c r="H396" t="s">
        <v>1957</v>
      </c>
      <c r="I396" s="50" t="s">
        <v>1958</v>
      </c>
      <c r="M396">
        <v>394</v>
      </c>
      <c r="N396" s="48" t="str">
        <f t="shared" si="43"/>
        <v>-</v>
      </c>
      <c r="O396" s="48" t="str">
        <f t="shared" si="43"/>
        <v>-</v>
      </c>
      <c r="P396" s="48" t="str">
        <f t="shared" si="43"/>
        <v>-</v>
      </c>
      <c r="Q396" s="48" t="str">
        <f t="shared" si="43"/>
        <v>-</v>
      </c>
      <c r="R396" s="48" t="str">
        <f t="shared" si="43"/>
        <v>-</v>
      </c>
      <c r="S396" s="48" t="str">
        <f t="shared" si="43"/>
        <v>-</v>
      </c>
      <c r="T396" s="48" t="str">
        <f t="shared" si="43"/>
        <v>Escola Básica e Secundária de Ínfias, Vizela</v>
      </c>
      <c r="U396" s="48" t="str">
        <f t="shared" si="43"/>
        <v>-</v>
      </c>
      <c r="V396" s="48" t="str">
        <f t="shared" si="43"/>
        <v>-</v>
      </c>
      <c r="W396" s="48" t="str">
        <f t="shared" si="43"/>
        <v>-</v>
      </c>
      <c r="X396" s="48" t="str">
        <f t="shared" si="43"/>
        <v>-</v>
      </c>
      <c r="Y396" s="48" t="str">
        <f t="shared" si="43"/>
        <v>-</v>
      </c>
      <c r="Z396" s="48" t="str">
        <f t="shared" si="39"/>
        <v>-</v>
      </c>
      <c r="AA396" s="48" t="str">
        <f t="shared" si="39"/>
        <v>-</v>
      </c>
      <c r="AB396" s="48" t="str">
        <f t="shared" si="39"/>
        <v>-</v>
      </c>
      <c r="AC396" s="48" t="str">
        <f t="shared" si="39"/>
        <v>-</v>
      </c>
      <c r="AD396" s="48" t="str">
        <f t="shared" si="39"/>
        <v>-</v>
      </c>
      <c r="AE396" s="48" t="str">
        <f t="shared" si="39"/>
        <v>Escola Básica de Pena, Madalena, Vila Nova de Gaia</v>
      </c>
      <c r="AF396" s="48" t="str">
        <f t="shared" si="44"/>
        <v>-</v>
      </c>
      <c r="AG396" s="48" t="str">
        <f t="shared" si="44"/>
        <v>-</v>
      </c>
      <c r="AH396" s="48" t="str">
        <f t="shared" si="44"/>
        <v>-</v>
      </c>
      <c r="AI396" s="48" t="str">
        <f t="shared" si="41"/>
        <v>-</v>
      </c>
      <c r="AJ396" s="48" t="str">
        <f t="shared" si="41"/>
        <v>-</v>
      </c>
      <c r="AK396" s="48" t="str">
        <f t="shared" si="41"/>
        <v>-</v>
      </c>
    </row>
    <row r="397" spans="2:37" x14ac:dyDescent="0.3">
      <c r="B397" s="48" t="str">
        <f>D397&amp;COUNTIF($D$3:D397,D397)</f>
        <v>Baixo Alentejo e Alentejo Litoral59</v>
      </c>
      <c r="C397" t="s">
        <v>155</v>
      </c>
      <c r="D397" t="s">
        <v>118</v>
      </c>
      <c r="E397" t="s">
        <v>1959</v>
      </c>
      <c r="F397" t="s">
        <v>1960</v>
      </c>
      <c r="G397" t="s">
        <v>1961</v>
      </c>
      <c r="H397" t="s">
        <v>1962</v>
      </c>
      <c r="I397" s="50" t="s">
        <v>1963</v>
      </c>
      <c r="M397">
        <v>395</v>
      </c>
      <c r="N397" s="48" t="str">
        <f t="shared" si="43"/>
        <v>-</v>
      </c>
      <c r="O397" s="48" t="str">
        <f t="shared" si="43"/>
        <v>-</v>
      </c>
      <c r="P397" s="48" t="str">
        <f t="shared" si="43"/>
        <v>-</v>
      </c>
      <c r="Q397" s="48" t="str">
        <f t="shared" si="43"/>
        <v>-</v>
      </c>
      <c r="R397" s="48" t="str">
        <f t="shared" si="43"/>
        <v>-</v>
      </c>
      <c r="S397" s="48" t="str">
        <f t="shared" si="43"/>
        <v>-</v>
      </c>
      <c r="T397" s="48" t="str">
        <f t="shared" si="43"/>
        <v>Escola Básica Maria de Lurdes Sampaio de Melo, Vizela</v>
      </c>
      <c r="U397" s="48" t="str">
        <f t="shared" si="43"/>
        <v>-</v>
      </c>
      <c r="V397" s="48" t="str">
        <f t="shared" si="43"/>
        <v>-</v>
      </c>
      <c r="W397" s="48" t="str">
        <f t="shared" si="43"/>
        <v>-</v>
      </c>
      <c r="X397" s="48" t="str">
        <f t="shared" si="43"/>
        <v>-</v>
      </c>
      <c r="Y397" s="48" t="str">
        <f t="shared" si="43"/>
        <v>-</v>
      </c>
      <c r="Z397" s="48" t="str">
        <f t="shared" si="39"/>
        <v>-</v>
      </c>
      <c r="AA397" s="48" t="str">
        <f t="shared" si="39"/>
        <v>-</v>
      </c>
      <c r="AB397" s="48" t="str">
        <f t="shared" si="39"/>
        <v>-</v>
      </c>
      <c r="AC397" s="48" t="str">
        <f t="shared" si="39"/>
        <v>-</v>
      </c>
      <c r="AD397" s="48" t="str">
        <f t="shared" si="39"/>
        <v>-</v>
      </c>
      <c r="AE397" s="48" t="str">
        <f t="shared" si="39"/>
        <v>Escola Básica de Capela, Gulpilhares, Vila Nova de Gaia</v>
      </c>
      <c r="AF397" s="48" t="str">
        <f t="shared" si="44"/>
        <v>-</v>
      </c>
      <c r="AG397" s="48" t="str">
        <f t="shared" si="44"/>
        <v>-</v>
      </c>
      <c r="AH397" s="48" t="str">
        <f t="shared" si="44"/>
        <v>-</v>
      </c>
      <c r="AI397" s="48" t="str">
        <f t="shared" si="41"/>
        <v>-</v>
      </c>
      <c r="AJ397" s="48" t="str">
        <f t="shared" si="41"/>
        <v>-</v>
      </c>
      <c r="AK397" s="48" t="str">
        <f t="shared" si="41"/>
        <v>-</v>
      </c>
    </row>
    <row r="398" spans="2:37" x14ac:dyDescent="0.3">
      <c r="B398" s="48" t="str">
        <f>D398&amp;COUNTIF($D$3:D398,D398)</f>
        <v>Baixo Alentejo e Alentejo Litoral60</v>
      </c>
      <c r="C398" t="s">
        <v>155</v>
      </c>
      <c r="D398" t="s">
        <v>118</v>
      </c>
      <c r="E398" t="s">
        <v>1964</v>
      </c>
      <c r="F398" t="s">
        <v>1965</v>
      </c>
      <c r="G398" t="s">
        <v>1966</v>
      </c>
      <c r="H398" t="s">
        <v>1967</v>
      </c>
      <c r="I398" s="50" t="s">
        <v>1968</v>
      </c>
      <c r="M398">
        <v>396</v>
      </c>
      <c r="N398" s="48" t="str">
        <f t="shared" si="43"/>
        <v>-</v>
      </c>
      <c r="O398" s="48" t="str">
        <f t="shared" si="43"/>
        <v>-</v>
      </c>
      <c r="P398" s="48" t="str">
        <f t="shared" si="43"/>
        <v>-</v>
      </c>
      <c r="Q398" s="48" t="str">
        <f t="shared" si="43"/>
        <v>-</v>
      </c>
      <c r="R398" s="48" t="str">
        <f t="shared" si="43"/>
        <v>-</v>
      </c>
      <c r="S398" s="48" t="str">
        <f t="shared" si="43"/>
        <v>-</v>
      </c>
      <c r="T398" s="48" t="str">
        <f t="shared" si="43"/>
        <v>Escola Básica de Lagoas, Vizela</v>
      </c>
      <c r="U398" s="48" t="str">
        <f t="shared" si="43"/>
        <v>-</v>
      </c>
      <c r="V398" s="48" t="str">
        <f t="shared" si="43"/>
        <v>-</v>
      </c>
      <c r="W398" s="48" t="str">
        <f t="shared" si="43"/>
        <v>-</v>
      </c>
      <c r="X398" s="48" t="str">
        <f t="shared" si="43"/>
        <v>-</v>
      </c>
      <c r="Y398" s="48" t="str">
        <f t="shared" si="43"/>
        <v>-</v>
      </c>
      <c r="Z398" s="48" t="str">
        <f t="shared" si="39"/>
        <v>-</v>
      </c>
      <c r="AA398" s="48" t="str">
        <f t="shared" si="39"/>
        <v>-</v>
      </c>
      <c r="AB398" s="48" t="str">
        <f t="shared" si="39"/>
        <v>-</v>
      </c>
      <c r="AC398" s="48" t="str">
        <f t="shared" si="39"/>
        <v>-</v>
      </c>
      <c r="AD398" s="48" t="str">
        <f t="shared" si="39"/>
        <v>-</v>
      </c>
      <c r="AE398" s="48" t="str">
        <f t="shared" si="39"/>
        <v>Escola Básica de Curvadelo, Serzedo, Vila Nova de Gaia</v>
      </c>
      <c r="AF398" s="48" t="str">
        <f t="shared" si="44"/>
        <v>-</v>
      </c>
      <c r="AG398" s="48" t="str">
        <f t="shared" si="44"/>
        <v>-</v>
      </c>
      <c r="AH398" s="48" t="str">
        <f t="shared" si="44"/>
        <v>-</v>
      </c>
      <c r="AI398" s="48" t="str">
        <f t="shared" si="41"/>
        <v>-</v>
      </c>
      <c r="AJ398" s="48" t="str">
        <f t="shared" si="41"/>
        <v>-</v>
      </c>
      <c r="AK398" s="48" t="str">
        <f t="shared" si="41"/>
        <v>-</v>
      </c>
    </row>
    <row r="399" spans="2:37" x14ac:dyDescent="0.3">
      <c r="B399" s="48" t="str">
        <f>D399&amp;COUNTIF($D$3:D399,D399)</f>
        <v>Baixo Alentejo e Alentejo Litoral61</v>
      </c>
      <c r="C399" t="s">
        <v>155</v>
      </c>
      <c r="D399" t="s">
        <v>118</v>
      </c>
      <c r="E399" t="s">
        <v>1969</v>
      </c>
      <c r="F399" t="s">
        <v>1936</v>
      </c>
      <c r="G399" t="s">
        <v>1970</v>
      </c>
      <c r="H399" t="s">
        <v>1971</v>
      </c>
      <c r="I399" s="50" t="s">
        <v>1972</v>
      </c>
      <c r="M399">
        <v>397</v>
      </c>
      <c r="N399" s="48" t="str">
        <f t="shared" si="43"/>
        <v>-</v>
      </c>
      <c r="O399" s="48" t="str">
        <f t="shared" si="43"/>
        <v>-</v>
      </c>
      <c r="P399" s="48" t="str">
        <f t="shared" si="43"/>
        <v>-</v>
      </c>
      <c r="Q399" s="48" t="str">
        <f t="shared" si="43"/>
        <v>-</v>
      </c>
      <c r="R399" s="48" t="str">
        <f t="shared" si="43"/>
        <v>-</v>
      </c>
      <c r="S399" s="48" t="str">
        <f t="shared" si="43"/>
        <v>-</v>
      </c>
      <c r="T399" s="48" t="str">
        <f t="shared" si="43"/>
        <v>Escola Básica da Devesinha, Bonviver, Vizela</v>
      </c>
      <c r="U399" s="48" t="str">
        <f t="shared" si="43"/>
        <v>-</v>
      </c>
      <c r="V399" s="48" t="str">
        <f t="shared" si="43"/>
        <v>-</v>
      </c>
      <c r="W399" s="48" t="str">
        <f t="shared" si="43"/>
        <v>-</v>
      </c>
      <c r="X399" s="48" t="str">
        <f t="shared" si="43"/>
        <v>-</v>
      </c>
      <c r="Y399" s="48" t="str">
        <f t="shared" si="43"/>
        <v>-</v>
      </c>
      <c r="Z399" s="48" t="str">
        <f t="shared" si="39"/>
        <v>-</v>
      </c>
      <c r="AA399" s="48" t="str">
        <f t="shared" si="39"/>
        <v>-</v>
      </c>
      <c r="AB399" s="48" t="str">
        <f t="shared" si="39"/>
        <v>-</v>
      </c>
      <c r="AC399" s="48" t="str">
        <f t="shared" si="39"/>
        <v>-</v>
      </c>
      <c r="AD399" s="48" t="str">
        <f t="shared" si="39"/>
        <v>-</v>
      </c>
      <c r="AE399" s="48" t="str">
        <f t="shared" si="39"/>
        <v>Escola Básica de Pedras, Vila Nova de Gaia</v>
      </c>
      <c r="AF399" s="48" t="str">
        <f t="shared" si="44"/>
        <v>-</v>
      </c>
      <c r="AG399" s="48" t="str">
        <f t="shared" si="44"/>
        <v>-</v>
      </c>
      <c r="AH399" s="48" t="str">
        <f t="shared" si="44"/>
        <v>-</v>
      </c>
      <c r="AI399" s="48" t="str">
        <f t="shared" si="41"/>
        <v>-</v>
      </c>
      <c r="AJ399" s="48" t="str">
        <f t="shared" si="41"/>
        <v>-</v>
      </c>
      <c r="AK399" s="48" t="str">
        <f t="shared" si="41"/>
        <v>-</v>
      </c>
    </row>
    <row r="400" spans="2:37" x14ac:dyDescent="0.3">
      <c r="B400" s="48" t="str">
        <f>D400&amp;COUNTIF($D$3:D400,D400)</f>
        <v>Baixo Alentejo e Alentejo Litoral62</v>
      </c>
      <c r="C400" t="s">
        <v>155</v>
      </c>
      <c r="D400" t="s">
        <v>118</v>
      </c>
      <c r="E400" t="s">
        <v>1973</v>
      </c>
      <c r="F400" t="s">
        <v>1951</v>
      </c>
      <c r="G400" t="s">
        <v>1974</v>
      </c>
      <c r="H400" t="s">
        <v>1975</v>
      </c>
      <c r="I400" s="50" t="s">
        <v>1976</v>
      </c>
      <c r="M400">
        <v>398</v>
      </c>
      <c r="N400" s="48" t="str">
        <f t="shared" si="43"/>
        <v>-</v>
      </c>
      <c r="O400" s="48" t="str">
        <f t="shared" si="43"/>
        <v>-</v>
      </c>
      <c r="P400" s="48" t="str">
        <f t="shared" si="43"/>
        <v>-</v>
      </c>
      <c r="Q400" s="48" t="str">
        <f t="shared" si="43"/>
        <v>-</v>
      </c>
      <c r="R400" s="48" t="str">
        <f t="shared" si="43"/>
        <v>-</v>
      </c>
      <c r="S400" s="48" t="str">
        <f t="shared" si="43"/>
        <v>-</v>
      </c>
      <c r="T400" s="48" t="str">
        <f t="shared" si="43"/>
        <v>Escola Básica de Monte - Santa Eulália, Vizela</v>
      </c>
      <c r="U400" s="48" t="str">
        <f t="shared" si="43"/>
        <v>-</v>
      </c>
      <c r="V400" s="48" t="str">
        <f t="shared" si="43"/>
        <v>-</v>
      </c>
      <c r="W400" s="48" t="str">
        <f t="shared" si="43"/>
        <v>-</v>
      </c>
      <c r="X400" s="48" t="str">
        <f t="shared" si="43"/>
        <v>-</v>
      </c>
      <c r="Y400" s="48" t="str">
        <f t="shared" si="43"/>
        <v>-</v>
      </c>
      <c r="Z400" s="48" t="str">
        <f t="shared" si="39"/>
        <v>-</v>
      </c>
      <c r="AA400" s="48" t="str">
        <f t="shared" si="39"/>
        <v>-</v>
      </c>
      <c r="AB400" s="48" t="str">
        <f t="shared" si="39"/>
        <v>-</v>
      </c>
      <c r="AC400" s="48" t="str">
        <f t="shared" si="39"/>
        <v>-</v>
      </c>
      <c r="AD400" s="48" t="str">
        <f t="shared" si="39"/>
        <v>-</v>
      </c>
      <c r="AE400" s="48" t="str">
        <f t="shared" si="39"/>
        <v>Escola Básica de Outeiro, Serzedo, Vila Nova de Gaia</v>
      </c>
      <c r="AF400" s="48" t="str">
        <f t="shared" si="44"/>
        <v>-</v>
      </c>
      <c r="AG400" s="48" t="str">
        <f t="shared" si="44"/>
        <v>-</v>
      </c>
      <c r="AH400" s="48" t="str">
        <f t="shared" si="44"/>
        <v>-</v>
      </c>
      <c r="AI400" s="48" t="str">
        <f t="shared" si="41"/>
        <v>-</v>
      </c>
      <c r="AJ400" s="48" t="str">
        <f t="shared" si="41"/>
        <v>-</v>
      </c>
      <c r="AK400" s="48" t="str">
        <f t="shared" si="41"/>
        <v>-</v>
      </c>
    </row>
    <row r="401" spans="2:37" x14ac:dyDescent="0.3">
      <c r="B401" s="48" t="str">
        <f>D401&amp;COUNTIF($D$3:D401,D401)</f>
        <v>Baixo Alentejo e Alentejo Litoral63</v>
      </c>
      <c r="C401" t="s">
        <v>155</v>
      </c>
      <c r="D401" t="s">
        <v>118</v>
      </c>
      <c r="E401" t="s">
        <v>1977</v>
      </c>
      <c r="F401" t="s">
        <v>1978</v>
      </c>
      <c r="G401" t="s">
        <v>1979</v>
      </c>
      <c r="H401" t="s">
        <v>1980</v>
      </c>
      <c r="I401" s="50" t="s">
        <v>1981</v>
      </c>
      <c r="M401">
        <v>399</v>
      </c>
      <c r="N401" s="48" t="str">
        <f t="shared" si="43"/>
        <v>-</v>
      </c>
      <c r="O401" s="48" t="str">
        <f t="shared" si="43"/>
        <v>-</v>
      </c>
      <c r="P401" s="48" t="str">
        <f t="shared" si="43"/>
        <v>-</v>
      </c>
      <c r="Q401" s="48" t="str">
        <f t="shared" si="43"/>
        <v>-</v>
      </c>
      <c r="R401" s="48" t="str">
        <f t="shared" si="43"/>
        <v>-</v>
      </c>
      <c r="S401" s="48" t="str">
        <f t="shared" si="43"/>
        <v>-</v>
      </c>
      <c r="T401" s="48" t="str">
        <f t="shared" si="43"/>
        <v>-</v>
      </c>
      <c r="U401" s="48" t="str">
        <f t="shared" si="43"/>
        <v>-</v>
      </c>
      <c r="V401" s="48" t="str">
        <f t="shared" si="43"/>
        <v>-</v>
      </c>
      <c r="W401" s="48" t="str">
        <f t="shared" si="43"/>
        <v>-</v>
      </c>
      <c r="X401" s="48" t="str">
        <f t="shared" si="43"/>
        <v>-</v>
      </c>
      <c r="Y401" s="48" t="str">
        <f t="shared" si="43"/>
        <v>-</v>
      </c>
      <c r="Z401" s="48" t="str">
        <f t="shared" si="39"/>
        <v>-</v>
      </c>
      <c r="AA401" s="48" t="str">
        <f t="shared" si="39"/>
        <v>-</v>
      </c>
      <c r="AB401" s="48" t="str">
        <f t="shared" si="39"/>
        <v>-</v>
      </c>
      <c r="AC401" s="48" t="str">
        <f t="shared" si="39"/>
        <v>-</v>
      </c>
      <c r="AD401" s="48" t="str">
        <f t="shared" si="39"/>
        <v>-</v>
      </c>
      <c r="AE401" s="48" t="str">
        <f t="shared" ref="AE401:AK453" si="45">IFERROR(INDEX($E$3:$E$5400,MATCH(AE$1&amp;$M401,$B$3:$B$5400,0)),"-")</f>
        <v>Escola Básica de Afurada de Cima, Afurada, Vila Nova de Gaia</v>
      </c>
      <c r="AF401" s="48" t="str">
        <f t="shared" si="44"/>
        <v>-</v>
      </c>
      <c r="AG401" s="48" t="str">
        <f t="shared" si="44"/>
        <v>-</v>
      </c>
      <c r="AH401" s="48" t="str">
        <f t="shared" si="44"/>
        <v>-</v>
      </c>
      <c r="AI401" s="48" t="str">
        <f t="shared" si="41"/>
        <v>-</v>
      </c>
      <c r="AJ401" s="48" t="str">
        <f t="shared" si="41"/>
        <v>-</v>
      </c>
      <c r="AK401" s="48" t="str">
        <f t="shared" si="41"/>
        <v>-</v>
      </c>
    </row>
    <row r="402" spans="2:37" x14ac:dyDescent="0.3">
      <c r="B402" s="48" t="str">
        <f>D402&amp;COUNTIF($D$3:D402,D402)</f>
        <v>Baixo Alentejo e Alentejo Litoral64</v>
      </c>
      <c r="C402" t="s">
        <v>155</v>
      </c>
      <c r="D402" t="s">
        <v>118</v>
      </c>
      <c r="E402" t="s">
        <v>1982</v>
      </c>
      <c r="F402" t="s">
        <v>1951</v>
      </c>
      <c r="G402" t="s">
        <v>1983</v>
      </c>
      <c r="H402" t="s">
        <v>1984</v>
      </c>
      <c r="I402" s="50" t="s">
        <v>1985</v>
      </c>
      <c r="M402">
        <v>400</v>
      </c>
      <c r="N402" s="48" t="str">
        <f t="shared" si="43"/>
        <v>-</v>
      </c>
      <c r="O402" s="48" t="str">
        <f t="shared" si="43"/>
        <v>-</v>
      </c>
      <c r="P402" s="48" t="str">
        <f t="shared" si="43"/>
        <v>-</v>
      </c>
      <c r="Q402" s="48" t="str">
        <f t="shared" si="43"/>
        <v>-</v>
      </c>
      <c r="R402" s="48" t="str">
        <f t="shared" si="43"/>
        <v>-</v>
      </c>
      <c r="S402" s="48" t="str">
        <f t="shared" si="43"/>
        <v>-</v>
      </c>
      <c r="T402" s="48" t="str">
        <f t="shared" si="43"/>
        <v>-</v>
      </c>
      <c r="U402" s="48" t="str">
        <f t="shared" si="43"/>
        <v>-</v>
      </c>
      <c r="V402" s="48" t="str">
        <f t="shared" si="43"/>
        <v>-</v>
      </c>
      <c r="W402" s="48" t="str">
        <f t="shared" si="43"/>
        <v>-</v>
      </c>
      <c r="X402" s="48" t="str">
        <f t="shared" si="43"/>
        <v>-</v>
      </c>
      <c r="Y402" s="48" t="str">
        <f t="shared" si="43"/>
        <v>-</v>
      </c>
      <c r="Z402" s="48" t="str">
        <f t="shared" si="43"/>
        <v>-</v>
      </c>
      <c r="AA402" s="48" t="str">
        <f t="shared" si="43"/>
        <v>-</v>
      </c>
      <c r="AB402" s="48" t="str">
        <f t="shared" si="43"/>
        <v>-</v>
      </c>
      <c r="AC402" s="48" t="str">
        <f t="shared" si="43"/>
        <v>-</v>
      </c>
      <c r="AD402" s="48" t="str">
        <f t="shared" ref="AD402:AK465" si="46">IFERROR(INDEX($E$3:$E$5400,MATCH(AD$1&amp;$M402,$B$3:$B$5400,0)),"-")</f>
        <v>-</v>
      </c>
      <c r="AE402" s="48" t="str">
        <f t="shared" si="45"/>
        <v>Escola Básica de Corveiros, Grijó, Vila Nova de Gaia</v>
      </c>
      <c r="AF402" s="48" t="str">
        <f t="shared" si="44"/>
        <v>-</v>
      </c>
      <c r="AG402" s="48" t="str">
        <f t="shared" si="44"/>
        <v>-</v>
      </c>
      <c r="AH402" s="48" t="str">
        <f t="shared" si="44"/>
        <v>-</v>
      </c>
      <c r="AI402" s="48" t="str">
        <f t="shared" si="41"/>
        <v>-</v>
      </c>
      <c r="AJ402" s="48" t="str">
        <f t="shared" si="41"/>
        <v>-</v>
      </c>
      <c r="AK402" s="48" t="str">
        <f t="shared" si="41"/>
        <v>-</v>
      </c>
    </row>
    <row r="403" spans="2:37" x14ac:dyDescent="0.3">
      <c r="B403" s="48" t="str">
        <f>D403&amp;COUNTIF($D$3:D403,D403)</f>
        <v>Baixo Alentejo e Alentejo Litoral65</v>
      </c>
      <c r="C403" t="s">
        <v>155</v>
      </c>
      <c r="D403" t="s">
        <v>118</v>
      </c>
      <c r="E403" t="s">
        <v>1986</v>
      </c>
      <c r="F403" t="s">
        <v>1987</v>
      </c>
      <c r="G403" t="s">
        <v>1988</v>
      </c>
      <c r="H403" t="s">
        <v>1989</v>
      </c>
      <c r="I403" s="50" t="s">
        <v>1990</v>
      </c>
      <c r="M403">
        <v>401</v>
      </c>
      <c r="N403" s="48" t="str">
        <f t="shared" si="43"/>
        <v>-</v>
      </c>
      <c r="O403" s="48" t="str">
        <f t="shared" si="43"/>
        <v>-</v>
      </c>
      <c r="P403" s="48" t="str">
        <f t="shared" si="43"/>
        <v>-</v>
      </c>
      <c r="Q403" s="48" t="str">
        <f t="shared" si="43"/>
        <v>-</v>
      </c>
      <c r="R403" s="48" t="str">
        <f t="shared" si="43"/>
        <v>-</v>
      </c>
      <c r="S403" s="48" t="str">
        <f t="shared" si="43"/>
        <v>-</v>
      </c>
      <c r="T403" s="48" t="str">
        <f t="shared" si="43"/>
        <v>-</v>
      </c>
      <c r="U403" s="48" t="str">
        <f t="shared" si="43"/>
        <v>-</v>
      </c>
      <c r="V403" s="48" t="str">
        <f t="shared" si="43"/>
        <v>-</v>
      </c>
      <c r="W403" s="48" t="str">
        <f t="shared" si="43"/>
        <v>-</v>
      </c>
      <c r="X403" s="48" t="str">
        <f t="shared" si="43"/>
        <v>-</v>
      </c>
      <c r="Y403" s="48" t="str">
        <f t="shared" si="43"/>
        <v>-</v>
      </c>
      <c r="Z403" s="48" t="str">
        <f t="shared" si="43"/>
        <v>-</v>
      </c>
      <c r="AA403" s="48" t="str">
        <f t="shared" si="43"/>
        <v>-</v>
      </c>
      <c r="AB403" s="48" t="str">
        <f t="shared" si="43"/>
        <v>-</v>
      </c>
      <c r="AC403" s="48" t="str">
        <f t="shared" si="43"/>
        <v>-</v>
      </c>
      <c r="AD403" s="48" t="str">
        <f t="shared" si="46"/>
        <v>-</v>
      </c>
      <c r="AE403" s="48" t="str">
        <f t="shared" si="45"/>
        <v>Escola Básica Anes de Cernache, Vilar de Andorinho, Vila Nova de Gaia</v>
      </c>
      <c r="AF403" s="48" t="str">
        <f t="shared" si="44"/>
        <v>-</v>
      </c>
      <c r="AG403" s="48" t="str">
        <f t="shared" si="44"/>
        <v>-</v>
      </c>
      <c r="AH403" s="48" t="str">
        <f t="shared" si="44"/>
        <v>-</v>
      </c>
      <c r="AI403" s="48" t="str">
        <f t="shared" si="41"/>
        <v>-</v>
      </c>
      <c r="AJ403" s="48" t="str">
        <f t="shared" si="41"/>
        <v>-</v>
      </c>
      <c r="AK403" s="48" t="str">
        <f t="shared" si="41"/>
        <v>-</v>
      </c>
    </row>
    <row r="404" spans="2:37" x14ac:dyDescent="0.3">
      <c r="B404" s="48" t="str">
        <f>D404&amp;COUNTIF($D$3:D404,D404)</f>
        <v>Baixo Alentejo e Alentejo Litoral66</v>
      </c>
      <c r="C404" t="s">
        <v>155</v>
      </c>
      <c r="D404" t="s">
        <v>118</v>
      </c>
      <c r="E404" t="s">
        <v>1991</v>
      </c>
      <c r="F404" t="s">
        <v>1992</v>
      </c>
      <c r="G404" t="s">
        <v>1993</v>
      </c>
      <c r="H404" t="s">
        <v>1994</v>
      </c>
      <c r="I404" s="50" t="s">
        <v>1995</v>
      </c>
      <c r="M404">
        <v>402</v>
      </c>
      <c r="N404" s="48" t="str">
        <f t="shared" si="43"/>
        <v>-</v>
      </c>
      <c r="O404" s="48" t="str">
        <f t="shared" si="43"/>
        <v>-</v>
      </c>
      <c r="P404" s="48" t="str">
        <f t="shared" si="43"/>
        <v>-</v>
      </c>
      <c r="Q404" s="48" t="str">
        <f t="shared" si="43"/>
        <v>-</v>
      </c>
      <c r="R404" s="48" t="str">
        <f t="shared" si="43"/>
        <v>-</v>
      </c>
      <c r="S404" s="48" t="str">
        <f t="shared" si="43"/>
        <v>-</v>
      </c>
      <c r="T404" s="48" t="str">
        <f t="shared" si="43"/>
        <v>-</v>
      </c>
      <c r="U404" s="48" t="str">
        <f t="shared" si="43"/>
        <v>-</v>
      </c>
      <c r="V404" s="48" t="str">
        <f t="shared" si="43"/>
        <v>-</v>
      </c>
      <c r="W404" s="48" t="str">
        <f t="shared" si="43"/>
        <v>-</v>
      </c>
      <c r="X404" s="48" t="str">
        <f t="shared" si="43"/>
        <v>-</v>
      </c>
      <c r="Y404" s="48" t="str">
        <f t="shared" si="43"/>
        <v>-</v>
      </c>
      <c r="Z404" s="48" t="str">
        <f t="shared" si="43"/>
        <v>-</v>
      </c>
      <c r="AA404" s="48" t="str">
        <f t="shared" si="43"/>
        <v>-</v>
      </c>
      <c r="AB404" s="48" t="str">
        <f t="shared" si="43"/>
        <v>-</v>
      </c>
      <c r="AC404" s="48" t="str">
        <f t="shared" si="43"/>
        <v>-</v>
      </c>
      <c r="AD404" s="48" t="str">
        <f t="shared" si="46"/>
        <v>-</v>
      </c>
      <c r="AE404" s="48" t="str">
        <f t="shared" si="45"/>
        <v>Escola Básica de Alheiras, Pedroso, Vila Nova de Gaia</v>
      </c>
      <c r="AF404" s="48" t="str">
        <f t="shared" si="44"/>
        <v>-</v>
      </c>
      <c r="AG404" s="48" t="str">
        <f t="shared" si="44"/>
        <v>-</v>
      </c>
      <c r="AH404" s="48" t="str">
        <f t="shared" si="44"/>
        <v>-</v>
      </c>
      <c r="AI404" s="48" t="str">
        <f t="shared" si="41"/>
        <v>-</v>
      </c>
      <c r="AJ404" s="48" t="str">
        <f t="shared" si="41"/>
        <v>-</v>
      </c>
      <c r="AK404" s="48" t="str">
        <f t="shared" si="41"/>
        <v>-</v>
      </c>
    </row>
    <row r="405" spans="2:37" x14ac:dyDescent="0.3">
      <c r="B405" s="48" t="str">
        <f>D405&amp;COUNTIF($D$3:D405,D405)</f>
        <v>Baixo Alentejo e Alentejo Litoral67</v>
      </c>
      <c r="C405" t="s">
        <v>155</v>
      </c>
      <c r="D405" t="s">
        <v>118</v>
      </c>
      <c r="E405" t="s">
        <v>1996</v>
      </c>
      <c r="F405" t="s">
        <v>1997</v>
      </c>
      <c r="G405" t="s">
        <v>1998</v>
      </c>
      <c r="H405" t="s">
        <v>1999</v>
      </c>
      <c r="I405" s="50" t="s">
        <v>2000</v>
      </c>
      <c r="M405">
        <v>403</v>
      </c>
      <c r="N405" s="48" t="str">
        <f t="shared" si="43"/>
        <v>-</v>
      </c>
      <c r="O405" s="48" t="str">
        <f t="shared" si="43"/>
        <v>-</v>
      </c>
      <c r="P405" s="48" t="str">
        <f t="shared" si="43"/>
        <v>-</v>
      </c>
      <c r="Q405" s="48" t="str">
        <f t="shared" si="43"/>
        <v>-</v>
      </c>
      <c r="R405" s="48" t="str">
        <f t="shared" si="43"/>
        <v>-</v>
      </c>
      <c r="S405" s="48" t="str">
        <f t="shared" si="43"/>
        <v>-</v>
      </c>
      <c r="T405" s="48" t="str">
        <f t="shared" si="43"/>
        <v>-</v>
      </c>
      <c r="U405" s="48" t="str">
        <f t="shared" si="43"/>
        <v>-</v>
      </c>
      <c r="V405" s="48" t="str">
        <f t="shared" si="43"/>
        <v>-</v>
      </c>
      <c r="W405" s="48" t="str">
        <f t="shared" si="43"/>
        <v>-</v>
      </c>
      <c r="X405" s="48" t="str">
        <f t="shared" si="43"/>
        <v>-</v>
      </c>
      <c r="Y405" s="48" t="str">
        <f t="shared" si="43"/>
        <v>-</v>
      </c>
      <c r="Z405" s="48" t="str">
        <f t="shared" si="43"/>
        <v>-</v>
      </c>
      <c r="AA405" s="48" t="str">
        <f t="shared" si="43"/>
        <v>-</v>
      </c>
      <c r="AB405" s="48" t="str">
        <f t="shared" si="43"/>
        <v>-</v>
      </c>
      <c r="AC405" s="48" t="str">
        <f t="shared" si="43"/>
        <v>-</v>
      </c>
      <c r="AD405" s="48" t="str">
        <f t="shared" si="46"/>
        <v>-</v>
      </c>
      <c r="AE405" s="48" t="str">
        <f t="shared" si="45"/>
        <v>Escola Básica de São Miguel, Olival, Vila Nova de Gaia</v>
      </c>
      <c r="AF405" s="48" t="str">
        <f t="shared" si="44"/>
        <v>-</v>
      </c>
      <c r="AG405" s="48" t="str">
        <f t="shared" si="44"/>
        <v>-</v>
      </c>
      <c r="AH405" s="48" t="str">
        <f t="shared" si="44"/>
        <v>-</v>
      </c>
      <c r="AI405" s="48" t="str">
        <f t="shared" si="41"/>
        <v>-</v>
      </c>
      <c r="AJ405" s="48" t="str">
        <f t="shared" si="41"/>
        <v>-</v>
      </c>
      <c r="AK405" s="48" t="str">
        <f t="shared" si="41"/>
        <v>-</v>
      </c>
    </row>
    <row r="406" spans="2:37" x14ac:dyDescent="0.3">
      <c r="B406" s="48" t="str">
        <f>D406&amp;COUNTIF($D$3:D406,D406)</f>
        <v>Baixo Alentejo e Alentejo Litoral68</v>
      </c>
      <c r="C406" t="s">
        <v>155</v>
      </c>
      <c r="D406" t="s">
        <v>118</v>
      </c>
      <c r="E406" t="s">
        <v>2001</v>
      </c>
      <c r="F406" t="s">
        <v>1997</v>
      </c>
      <c r="G406" t="s">
        <v>2002</v>
      </c>
      <c r="H406" t="s">
        <v>2003</v>
      </c>
      <c r="I406" s="50" t="s">
        <v>2004</v>
      </c>
      <c r="M406">
        <v>404</v>
      </c>
      <c r="N406" s="48" t="str">
        <f t="shared" si="43"/>
        <v>-</v>
      </c>
      <c r="O406" s="48" t="str">
        <f t="shared" si="43"/>
        <v>-</v>
      </c>
      <c r="P406" s="48" t="str">
        <f t="shared" si="43"/>
        <v>-</v>
      </c>
      <c r="Q406" s="48" t="str">
        <f t="shared" si="43"/>
        <v>-</v>
      </c>
      <c r="R406" s="48" t="str">
        <f t="shared" si="43"/>
        <v>-</v>
      </c>
      <c r="S406" s="48" t="str">
        <f t="shared" si="43"/>
        <v>-</v>
      </c>
      <c r="T406" s="48" t="str">
        <f t="shared" si="43"/>
        <v>-</v>
      </c>
      <c r="U406" s="48" t="str">
        <f t="shared" si="43"/>
        <v>-</v>
      </c>
      <c r="V406" s="48" t="str">
        <f t="shared" si="43"/>
        <v>-</v>
      </c>
      <c r="W406" s="48" t="str">
        <f t="shared" si="43"/>
        <v>-</v>
      </c>
      <c r="X406" s="48" t="str">
        <f t="shared" si="43"/>
        <v>-</v>
      </c>
      <c r="Y406" s="48" t="str">
        <f t="shared" si="43"/>
        <v>-</v>
      </c>
      <c r="Z406" s="48" t="str">
        <f t="shared" si="43"/>
        <v>-</v>
      </c>
      <c r="AA406" s="48" t="str">
        <f t="shared" si="43"/>
        <v>-</v>
      </c>
      <c r="AB406" s="48" t="str">
        <f t="shared" si="43"/>
        <v>-</v>
      </c>
      <c r="AC406" s="48" t="str">
        <f t="shared" si="43"/>
        <v>-</v>
      </c>
      <c r="AD406" s="48" t="str">
        <f t="shared" si="46"/>
        <v>-</v>
      </c>
      <c r="AE406" s="48" t="str">
        <f t="shared" si="45"/>
        <v>Escola Básica de Boavista, Arcozelo, Vila Nova de Gaia</v>
      </c>
      <c r="AF406" s="48" t="str">
        <f t="shared" si="44"/>
        <v>-</v>
      </c>
      <c r="AG406" s="48" t="str">
        <f t="shared" si="44"/>
        <v>-</v>
      </c>
      <c r="AH406" s="48" t="str">
        <f t="shared" si="44"/>
        <v>-</v>
      </c>
      <c r="AI406" s="48" t="str">
        <f t="shared" si="41"/>
        <v>-</v>
      </c>
      <c r="AJ406" s="48" t="str">
        <f t="shared" si="41"/>
        <v>-</v>
      </c>
      <c r="AK406" s="48" t="str">
        <f t="shared" si="41"/>
        <v>-</v>
      </c>
    </row>
    <row r="407" spans="2:37" x14ac:dyDescent="0.3">
      <c r="B407" s="48" t="str">
        <f>D407&amp;COUNTIF($D$3:D407,D407)</f>
        <v>Baixo Alentejo e Alentejo Litoral69</v>
      </c>
      <c r="C407" t="s">
        <v>155</v>
      </c>
      <c r="D407" t="s">
        <v>118</v>
      </c>
      <c r="E407" t="s">
        <v>2005</v>
      </c>
      <c r="F407" t="s">
        <v>1997</v>
      </c>
      <c r="G407" t="s">
        <v>2006</v>
      </c>
      <c r="H407" t="s">
        <v>2007</v>
      </c>
      <c r="I407" s="50" t="s">
        <v>2008</v>
      </c>
      <c r="M407">
        <v>405</v>
      </c>
      <c r="N407" s="48" t="str">
        <f t="shared" si="43"/>
        <v>-</v>
      </c>
      <c r="O407" s="48" t="str">
        <f t="shared" si="43"/>
        <v>-</v>
      </c>
      <c r="P407" s="48" t="str">
        <f t="shared" si="43"/>
        <v>-</v>
      </c>
      <c r="Q407" s="48" t="str">
        <f t="shared" si="43"/>
        <v>-</v>
      </c>
      <c r="R407" s="48" t="str">
        <f t="shared" si="43"/>
        <v>-</v>
      </c>
      <c r="S407" s="48" t="str">
        <f t="shared" si="43"/>
        <v>-</v>
      </c>
      <c r="T407" s="48" t="str">
        <f t="shared" si="43"/>
        <v>-</v>
      </c>
      <c r="U407" s="48" t="str">
        <f t="shared" si="43"/>
        <v>-</v>
      </c>
      <c r="V407" s="48" t="str">
        <f t="shared" si="43"/>
        <v>-</v>
      </c>
      <c r="W407" s="48" t="str">
        <f t="shared" si="43"/>
        <v>-</v>
      </c>
      <c r="X407" s="48" t="str">
        <f t="shared" si="43"/>
        <v>-</v>
      </c>
      <c r="Y407" s="48" t="str">
        <f t="shared" ref="Y407:AH456" si="47">IFERROR(INDEX($E$3:$E$5400,MATCH(Y$1&amp;$M407,$B$3:$B$5400,0)),"-")</f>
        <v>-</v>
      </c>
      <c r="Z407" s="48" t="str">
        <f t="shared" si="47"/>
        <v>-</v>
      </c>
      <c r="AA407" s="48" t="str">
        <f t="shared" si="47"/>
        <v>-</v>
      </c>
      <c r="AB407" s="48" t="str">
        <f t="shared" si="47"/>
        <v>-</v>
      </c>
      <c r="AC407" s="48" t="str">
        <f t="shared" si="47"/>
        <v>-</v>
      </c>
      <c r="AD407" s="48" t="str">
        <f t="shared" si="46"/>
        <v>-</v>
      </c>
      <c r="AE407" s="48" t="str">
        <f t="shared" si="45"/>
        <v>Escola Básica Adriano Correia de Oliveira, Avintes, Vila Nova de Gaia</v>
      </c>
      <c r="AF407" s="48" t="str">
        <f t="shared" si="44"/>
        <v>-</v>
      </c>
      <c r="AG407" s="48" t="str">
        <f t="shared" si="44"/>
        <v>-</v>
      </c>
      <c r="AH407" s="48" t="str">
        <f t="shared" si="44"/>
        <v>-</v>
      </c>
      <c r="AI407" s="48" t="str">
        <f t="shared" si="41"/>
        <v>-</v>
      </c>
      <c r="AJ407" s="48" t="str">
        <f t="shared" si="41"/>
        <v>-</v>
      </c>
      <c r="AK407" s="48" t="str">
        <f t="shared" si="41"/>
        <v>-</v>
      </c>
    </row>
    <row r="408" spans="2:37" x14ac:dyDescent="0.3">
      <c r="B408" s="48" t="str">
        <f>D408&amp;COUNTIF($D$3:D408,D408)</f>
        <v>Baixo Alentejo e Alentejo Litoral70</v>
      </c>
      <c r="C408" t="s">
        <v>155</v>
      </c>
      <c r="D408" t="s">
        <v>118</v>
      </c>
      <c r="E408" t="s">
        <v>2009</v>
      </c>
      <c r="F408" t="s">
        <v>2010</v>
      </c>
      <c r="G408" t="s">
        <v>2011</v>
      </c>
      <c r="H408" t="s">
        <v>2012</v>
      </c>
      <c r="I408" s="50" t="s">
        <v>2013</v>
      </c>
      <c r="M408">
        <v>406</v>
      </c>
      <c r="N408" s="48" t="str">
        <f t="shared" ref="N408:X431" si="48">IFERROR(INDEX($E$3:$E$5400,MATCH(N$1&amp;$M408,$B$3:$B$5400,0)),"-")</f>
        <v>-</v>
      </c>
      <c r="O408" s="48" t="str">
        <f t="shared" si="48"/>
        <v>-</v>
      </c>
      <c r="P408" s="48" t="str">
        <f t="shared" si="48"/>
        <v>-</v>
      </c>
      <c r="Q408" s="48" t="str">
        <f t="shared" si="48"/>
        <v>-</v>
      </c>
      <c r="R408" s="48" t="str">
        <f t="shared" si="48"/>
        <v>-</v>
      </c>
      <c r="S408" s="48" t="str">
        <f t="shared" si="48"/>
        <v>-</v>
      </c>
      <c r="T408" s="48" t="str">
        <f t="shared" si="48"/>
        <v>-</v>
      </c>
      <c r="U408" s="48" t="str">
        <f t="shared" si="48"/>
        <v>-</v>
      </c>
      <c r="V408" s="48" t="str">
        <f t="shared" si="48"/>
        <v>-</v>
      </c>
      <c r="W408" s="48" t="str">
        <f t="shared" si="48"/>
        <v>-</v>
      </c>
      <c r="X408" s="48" t="str">
        <f t="shared" si="48"/>
        <v>-</v>
      </c>
      <c r="Y408" s="48" t="str">
        <f t="shared" si="47"/>
        <v>-</v>
      </c>
      <c r="Z408" s="48" t="str">
        <f t="shared" si="47"/>
        <v>-</v>
      </c>
      <c r="AA408" s="48" t="str">
        <f t="shared" si="47"/>
        <v>-</v>
      </c>
      <c r="AB408" s="48" t="str">
        <f t="shared" si="47"/>
        <v>-</v>
      </c>
      <c r="AC408" s="48" t="str">
        <f t="shared" si="47"/>
        <v>-</v>
      </c>
      <c r="AD408" s="48" t="str">
        <f t="shared" si="46"/>
        <v>-</v>
      </c>
      <c r="AE408" s="48" t="str">
        <f t="shared" si="45"/>
        <v>Escola Básica da Lagarteira, Canelas, Vila Nova de Gaia</v>
      </c>
      <c r="AF408" s="48" t="str">
        <f t="shared" si="44"/>
        <v>-</v>
      </c>
      <c r="AG408" s="48" t="str">
        <f t="shared" si="44"/>
        <v>-</v>
      </c>
      <c r="AH408" s="48" t="str">
        <f t="shared" si="44"/>
        <v>-</v>
      </c>
      <c r="AI408" s="48" t="str">
        <f t="shared" si="41"/>
        <v>-</v>
      </c>
      <c r="AJ408" s="48" t="str">
        <f t="shared" si="41"/>
        <v>-</v>
      </c>
      <c r="AK408" s="48" t="str">
        <f t="shared" si="41"/>
        <v>-</v>
      </c>
    </row>
    <row r="409" spans="2:37" x14ac:dyDescent="0.3">
      <c r="B409" s="48" t="str">
        <f>D409&amp;COUNTIF($D$3:D409,D409)</f>
        <v>Baixo Alentejo e Alentejo Litoral71</v>
      </c>
      <c r="C409" t="s">
        <v>155</v>
      </c>
      <c r="D409" t="s">
        <v>118</v>
      </c>
      <c r="E409" t="s">
        <v>2014</v>
      </c>
      <c r="F409" t="s">
        <v>2015</v>
      </c>
      <c r="G409" t="s">
        <v>2016</v>
      </c>
      <c r="H409" t="s">
        <v>2017</v>
      </c>
      <c r="I409" s="50" t="s">
        <v>2018</v>
      </c>
      <c r="M409">
        <v>407</v>
      </c>
      <c r="N409" s="48" t="str">
        <f t="shared" si="48"/>
        <v>-</v>
      </c>
      <c r="O409" s="48" t="str">
        <f t="shared" si="48"/>
        <v>-</v>
      </c>
      <c r="P409" s="48" t="str">
        <f t="shared" si="48"/>
        <v>-</v>
      </c>
      <c r="Q409" s="48" t="str">
        <f t="shared" si="48"/>
        <v>-</v>
      </c>
      <c r="R409" s="48" t="str">
        <f t="shared" si="48"/>
        <v>-</v>
      </c>
      <c r="S409" s="48" t="str">
        <f t="shared" si="48"/>
        <v>-</v>
      </c>
      <c r="T409" s="48" t="str">
        <f t="shared" si="48"/>
        <v>-</v>
      </c>
      <c r="U409" s="48" t="str">
        <f t="shared" si="48"/>
        <v>-</v>
      </c>
      <c r="V409" s="48" t="str">
        <f t="shared" si="48"/>
        <v>-</v>
      </c>
      <c r="W409" s="48" t="str">
        <f t="shared" si="48"/>
        <v>-</v>
      </c>
      <c r="X409" s="48" t="str">
        <f t="shared" si="48"/>
        <v>-</v>
      </c>
      <c r="Y409" s="48" t="str">
        <f t="shared" si="47"/>
        <v>-</v>
      </c>
      <c r="Z409" s="48" t="str">
        <f t="shared" si="47"/>
        <v>-</v>
      </c>
      <c r="AA409" s="48" t="str">
        <f t="shared" si="47"/>
        <v>-</v>
      </c>
      <c r="AB409" s="48" t="str">
        <f t="shared" si="47"/>
        <v>-</v>
      </c>
      <c r="AC409" s="48" t="str">
        <f t="shared" si="47"/>
        <v>-</v>
      </c>
      <c r="AD409" s="48" t="str">
        <f t="shared" si="46"/>
        <v>-</v>
      </c>
      <c r="AE409" s="48" t="str">
        <f t="shared" si="45"/>
        <v>Escola Básica da Madalena, Vila Nova de Gaia</v>
      </c>
      <c r="AF409" s="48" t="str">
        <f t="shared" si="44"/>
        <v>-</v>
      </c>
      <c r="AG409" s="48" t="str">
        <f t="shared" si="44"/>
        <v>-</v>
      </c>
      <c r="AH409" s="48" t="str">
        <f t="shared" si="44"/>
        <v>-</v>
      </c>
      <c r="AI409" s="48" t="str">
        <f t="shared" si="41"/>
        <v>-</v>
      </c>
      <c r="AJ409" s="48" t="str">
        <f t="shared" si="41"/>
        <v>-</v>
      </c>
      <c r="AK409" s="48" t="str">
        <f t="shared" si="41"/>
        <v>-</v>
      </c>
    </row>
    <row r="410" spans="2:37" x14ac:dyDescent="0.3">
      <c r="B410" s="48" t="str">
        <f>D410&amp;COUNTIF($D$3:D410,D410)</f>
        <v>Baixo Alentejo e Alentejo Litoral72</v>
      </c>
      <c r="C410" t="s">
        <v>155</v>
      </c>
      <c r="D410" t="s">
        <v>118</v>
      </c>
      <c r="E410" t="s">
        <v>2019</v>
      </c>
      <c r="F410" t="s">
        <v>2010</v>
      </c>
      <c r="G410" t="s">
        <v>2020</v>
      </c>
      <c r="H410" t="s">
        <v>2021</v>
      </c>
      <c r="I410" s="50" t="s">
        <v>2022</v>
      </c>
      <c r="M410">
        <v>408</v>
      </c>
      <c r="N410" s="48" t="str">
        <f t="shared" si="48"/>
        <v>-</v>
      </c>
      <c r="O410" s="48" t="str">
        <f t="shared" si="48"/>
        <v>-</v>
      </c>
      <c r="P410" s="48" t="str">
        <f t="shared" si="48"/>
        <v>-</v>
      </c>
      <c r="Q410" s="48" t="str">
        <f t="shared" si="48"/>
        <v>-</v>
      </c>
      <c r="R410" s="48" t="str">
        <f t="shared" si="48"/>
        <v>-</v>
      </c>
      <c r="S410" s="48" t="str">
        <f t="shared" si="48"/>
        <v>-</v>
      </c>
      <c r="T410" s="48" t="str">
        <f t="shared" si="48"/>
        <v>-</v>
      </c>
      <c r="U410" s="48" t="str">
        <f t="shared" si="48"/>
        <v>-</v>
      </c>
      <c r="V410" s="48" t="str">
        <f t="shared" si="48"/>
        <v>-</v>
      </c>
      <c r="W410" s="48" t="str">
        <f t="shared" si="48"/>
        <v>-</v>
      </c>
      <c r="X410" s="48" t="str">
        <f t="shared" si="48"/>
        <v>-</v>
      </c>
      <c r="Y410" s="48" t="str">
        <f t="shared" si="47"/>
        <v>-</v>
      </c>
      <c r="Z410" s="48" t="str">
        <f t="shared" si="47"/>
        <v>-</v>
      </c>
      <c r="AA410" s="48" t="str">
        <f t="shared" si="47"/>
        <v>-</v>
      </c>
      <c r="AB410" s="48" t="str">
        <f t="shared" si="47"/>
        <v>-</v>
      </c>
      <c r="AC410" s="48" t="str">
        <f t="shared" si="47"/>
        <v>-</v>
      </c>
      <c r="AD410" s="48" t="str">
        <f t="shared" si="46"/>
        <v>-</v>
      </c>
      <c r="AE410" s="48" t="str">
        <f t="shared" si="45"/>
        <v>Escola Básica de Viso, Canidelo, Vila Nova de Gaia</v>
      </c>
      <c r="AF410" s="48" t="str">
        <f t="shared" si="44"/>
        <v>-</v>
      </c>
      <c r="AG410" s="48" t="str">
        <f t="shared" si="44"/>
        <v>-</v>
      </c>
      <c r="AH410" s="48" t="str">
        <f t="shared" si="44"/>
        <v>-</v>
      </c>
      <c r="AI410" s="48" t="str">
        <f t="shared" si="41"/>
        <v>-</v>
      </c>
      <c r="AJ410" s="48" t="str">
        <f t="shared" si="41"/>
        <v>-</v>
      </c>
      <c r="AK410" s="48" t="str">
        <f t="shared" si="41"/>
        <v>-</v>
      </c>
    </row>
    <row r="411" spans="2:37" x14ac:dyDescent="0.3">
      <c r="B411" s="48" t="str">
        <f>D411&amp;COUNTIF($D$3:D411,D411)</f>
        <v>Baixo Alentejo e Alentejo Litoral73</v>
      </c>
      <c r="C411" t="s">
        <v>155</v>
      </c>
      <c r="D411" t="s">
        <v>118</v>
      </c>
      <c r="E411" t="s">
        <v>2023</v>
      </c>
      <c r="F411" t="s">
        <v>2010</v>
      </c>
      <c r="G411" t="s">
        <v>2024</v>
      </c>
      <c r="H411" t="s">
        <v>2025</v>
      </c>
      <c r="I411" s="50" t="s">
        <v>2026</v>
      </c>
      <c r="M411">
        <v>409</v>
      </c>
      <c r="N411" s="48" t="str">
        <f t="shared" si="48"/>
        <v>-</v>
      </c>
      <c r="O411" s="48" t="str">
        <f t="shared" si="48"/>
        <v>-</v>
      </c>
      <c r="P411" s="48" t="str">
        <f t="shared" si="48"/>
        <v>-</v>
      </c>
      <c r="Q411" s="48" t="str">
        <f t="shared" si="48"/>
        <v>-</v>
      </c>
      <c r="R411" s="48" t="str">
        <f t="shared" si="48"/>
        <v>-</v>
      </c>
      <c r="S411" s="48" t="str">
        <f t="shared" si="48"/>
        <v>-</v>
      </c>
      <c r="T411" s="48" t="str">
        <f t="shared" si="48"/>
        <v>-</v>
      </c>
      <c r="U411" s="48" t="str">
        <f t="shared" si="48"/>
        <v>-</v>
      </c>
      <c r="V411" s="48" t="str">
        <f t="shared" si="48"/>
        <v>-</v>
      </c>
      <c r="W411" s="48" t="str">
        <f t="shared" si="48"/>
        <v>-</v>
      </c>
      <c r="X411" s="48" t="str">
        <f t="shared" si="48"/>
        <v>-</v>
      </c>
      <c r="Y411" s="48" t="str">
        <f t="shared" si="47"/>
        <v>-</v>
      </c>
      <c r="Z411" s="48" t="str">
        <f t="shared" si="47"/>
        <v>-</v>
      </c>
      <c r="AA411" s="48" t="str">
        <f t="shared" si="47"/>
        <v>-</v>
      </c>
      <c r="AB411" s="48" t="str">
        <f t="shared" si="47"/>
        <v>-</v>
      </c>
      <c r="AC411" s="48" t="str">
        <f t="shared" si="47"/>
        <v>-</v>
      </c>
      <c r="AD411" s="48" t="str">
        <f t="shared" si="46"/>
        <v>-</v>
      </c>
      <c r="AE411" s="48" t="str">
        <f t="shared" si="45"/>
        <v>Escola Básica de Lagos, Vilar do Paraíso, Vila Nova de Gaia</v>
      </c>
      <c r="AF411" s="48" t="str">
        <f t="shared" si="44"/>
        <v>-</v>
      </c>
      <c r="AG411" s="48" t="str">
        <f t="shared" si="44"/>
        <v>-</v>
      </c>
      <c r="AH411" s="48" t="str">
        <f t="shared" si="44"/>
        <v>-</v>
      </c>
      <c r="AI411" s="48" t="str">
        <f t="shared" si="41"/>
        <v>-</v>
      </c>
      <c r="AJ411" s="48" t="str">
        <f t="shared" si="41"/>
        <v>-</v>
      </c>
      <c r="AK411" s="48" t="str">
        <f t="shared" si="41"/>
        <v>-</v>
      </c>
    </row>
    <row r="412" spans="2:37" x14ac:dyDescent="0.3">
      <c r="B412" s="48" t="str">
        <f>D412&amp;COUNTIF($D$3:D412,D412)</f>
        <v>Baixo Alentejo e Alentejo Litoral74</v>
      </c>
      <c r="C412" t="s">
        <v>155</v>
      </c>
      <c r="D412" t="s">
        <v>118</v>
      </c>
      <c r="E412" t="s">
        <v>2027</v>
      </c>
      <c r="F412" t="s">
        <v>2028</v>
      </c>
      <c r="G412" t="s">
        <v>2029</v>
      </c>
      <c r="H412" t="s">
        <v>2030</v>
      </c>
      <c r="I412" s="50" t="s">
        <v>2031</v>
      </c>
      <c r="M412">
        <v>410</v>
      </c>
      <c r="N412" s="48" t="str">
        <f t="shared" si="48"/>
        <v>-</v>
      </c>
      <c r="O412" s="48" t="str">
        <f t="shared" si="48"/>
        <v>-</v>
      </c>
      <c r="P412" s="48" t="str">
        <f t="shared" si="48"/>
        <v>-</v>
      </c>
      <c r="Q412" s="48" t="str">
        <f t="shared" si="48"/>
        <v>-</v>
      </c>
      <c r="R412" s="48" t="str">
        <f t="shared" si="48"/>
        <v>-</v>
      </c>
      <c r="S412" s="48" t="str">
        <f t="shared" si="48"/>
        <v>-</v>
      </c>
      <c r="T412" s="48" t="str">
        <f t="shared" si="48"/>
        <v>-</v>
      </c>
      <c r="U412" s="48" t="str">
        <f t="shared" si="48"/>
        <v>-</v>
      </c>
      <c r="V412" s="48" t="str">
        <f t="shared" si="48"/>
        <v>-</v>
      </c>
      <c r="W412" s="48" t="str">
        <f t="shared" si="48"/>
        <v>-</v>
      </c>
      <c r="X412" s="48" t="str">
        <f t="shared" si="48"/>
        <v>-</v>
      </c>
      <c r="Y412" s="48" t="str">
        <f t="shared" si="47"/>
        <v>-</v>
      </c>
      <c r="Z412" s="48" t="str">
        <f t="shared" si="47"/>
        <v>-</v>
      </c>
      <c r="AA412" s="48" t="str">
        <f t="shared" si="47"/>
        <v>-</v>
      </c>
      <c r="AB412" s="48" t="str">
        <f t="shared" si="47"/>
        <v>-</v>
      </c>
      <c r="AC412" s="48" t="str">
        <f t="shared" si="47"/>
        <v>-</v>
      </c>
      <c r="AD412" s="48" t="str">
        <f t="shared" si="46"/>
        <v>-</v>
      </c>
      <c r="AE412" s="48" t="str">
        <f t="shared" si="45"/>
        <v>Escola Básica n.º 2 de Campolinho, Valadares, Vila Nova de Gaia</v>
      </c>
      <c r="AF412" s="48" t="str">
        <f t="shared" si="44"/>
        <v>-</v>
      </c>
      <c r="AG412" s="48" t="str">
        <f t="shared" si="44"/>
        <v>-</v>
      </c>
      <c r="AH412" s="48" t="str">
        <f t="shared" si="44"/>
        <v>-</v>
      </c>
      <c r="AI412" s="48" t="str">
        <f t="shared" si="41"/>
        <v>-</v>
      </c>
      <c r="AJ412" s="48" t="str">
        <f t="shared" si="41"/>
        <v>-</v>
      </c>
      <c r="AK412" s="48" t="str">
        <f t="shared" si="41"/>
        <v>-</v>
      </c>
    </row>
    <row r="413" spans="2:37" x14ac:dyDescent="0.3">
      <c r="B413" s="48" t="str">
        <f>D413&amp;COUNTIF($D$3:D413,D413)</f>
        <v>Baixo Alentejo e Alentejo Litoral75</v>
      </c>
      <c r="C413" t="s">
        <v>155</v>
      </c>
      <c r="D413" t="s">
        <v>118</v>
      </c>
      <c r="E413" t="s">
        <v>2032</v>
      </c>
      <c r="F413" t="s">
        <v>2033</v>
      </c>
      <c r="G413" t="s">
        <v>2034</v>
      </c>
      <c r="H413" t="s">
        <v>2035</v>
      </c>
      <c r="I413" s="50" t="s">
        <v>2036</v>
      </c>
      <c r="M413">
        <v>411</v>
      </c>
      <c r="N413" s="48" t="str">
        <f t="shared" si="48"/>
        <v>-</v>
      </c>
      <c r="O413" s="48" t="str">
        <f t="shared" si="48"/>
        <v>-</v>
      </c>
      <c r="P413" s="48" t="str">
        <f t="shared" si="48"/>
        <v>-</v>
      </c>
      <c r="Q413" s="48" t="str">
        <f t="shared" si="48"/>
        <v>-</v>
      </c>
      <c r="R413" s="48" t="str">
        <f t="shared" si="48"/>
        <v>-</v>
      </c>
      <c r="S413" s="48" t="str">
        <f t="shared" si="48"/>
        <v>-</v>
      </c>
      <c r="T413" s="48" t="str">
        <f t="shared" si="48"/>
        <v>-</v>
      </c>
      <c r="U413" s="48" t="str">
        <f t="shared" si="48"/>
        <v>-</v>
      </c>
      <c r="V413" s="48" t="str">
        <f t="shared" si="48"/>
        <v>-</v>
      </c>
      <c r="W413" s="48" t="str">
        <f t="shared" si="48"/>
        <v>-</v>
      </c>
      <c r="X413" s="48" t="str">
        <f t="shared" si="48"/>
        <v>-</v>
      </c>
      <c r="Y413" s="48" t="str">
        <f t="shared" si="47"/>
        <v>-</v>
      </c>
      <c r="Z413" s="48" t="str">
        <f t="shared" si="47"/>
        <v>-</v>
      </c>
      <c r="AA413" s="48" t="str">
        <f t="shared" si="47"/>
        <v>-</v>
      </c>
      <c r="AB413" s="48" t="str">
        <f t="shared" si="47"/>
        <v>-</v>
      </c>
      <c r="AC413" s="48" t="str">
        <f t="shared" si="47"/>
        <v>-</v>
      </c>
      <c r="AD413" s="48" t="str">
        <f t="shared" si="46"/>
        <v>-</v>
      </c>
      <c r="AE413" s="48" t="str">
        <f t="shared" si="45"/>
        <v>Escola Básica do Olival, Vila Nova de Gaia</v>
      </c>
      <c r="AF413" s="48" t="str">
        <f t="shared" si="44"/>
        <v>-</v>
      </c>
      <c r="AG413" s="48" t="str">
        <f t="shared" si="44"/>
        <v>-</v>
      </c>
      <c r="AH413" s="48" t="str">
        <f t="shared" si="44"/>
        <v>-</v>
      </c>
      <c r="AI413" s="48" t="str">
        <f t="shared" si="41"/>
        <v>-</v>
      </c>
      <c r="AJ413" s="48" t="str">
        <f t="shared" si="41"/>
        <v>-</v>
      </c>
      <c r="AK413" s="48" t="str">
        <f t="shared" si="41"/>
        <v>-</v>
      </c>
    </row>
    <row r="414" spans="2:37" x14ac:dyDescent="0.3">
      <c r="B414" s="48" t="str">
        <f>D414&amp;COUNTIF($D$3:D414,D414)</f>
        <v>Baixo Alentejo e Alentejo Litoral76</v>
      </c>
      <c r="C414" t="s">
        <v>155</v>
      </c>
      <c r="D414" t="s">
        <v>118</v>
      </c>
      <c r="E414" t="s">
        <v>2037</v>
      </c>
      <c r="F414" t="s">
        <v>2038</v>
      </c>
      <c r="G414" t="s">
        <v>2039</v>
      </c>
      <c r="H414" t="s">
        <v>2040</v>
      </c>
      <c r="I414" s="50" t="s">
        <v>2041</v>
      </c>
      <c r="M414">
        <v>412</v>
      </c>
      <c r="N414" s="48" t="str">
        <f t="shared" si="48"/>
        <v>-</v>
      </c>
      <c r="O414" s="48" t="str">
        <f t="shared" si="48"/>
        <v>-</v>
      </c>
      <c r="P414" s="48" t="str">
        <f t="shared" si="48"/>
        <v>-</v>
      </c>
      <c r="Q414" s="48" t="str">
        <f t="shared" si="48"/>
        <v>-</v>
      </c>
      <c r="R414" s="48" t="str">
        <f t="shared" si="48"/>
        <v>-</v>
      </c>
      <c r="S414" s="48" t="str">
        <f t="shared" si="48"/>
        <v>-</v>
      </c>
      <c r="T414" s="48" t="str">
        <f t="shared" si="48"/>
        <v>-</v>
      </c>
      <c r="U414" s="48" t="str">
        <f t="shared" si="48"/>
        <v>-</v>
      </c>
      <c r="V414" s="48" t="str">
        <f t="shared" si="48"/>
        <v>-</v>
      </c>
      <c r="W414" s="48" t="str">
        <f t="shared" si="48"/>
        <v>-</v>
      </c>
      <c r="X414" s="48" t="str">
        <f t="shared" si="48"/>
        <v>-</v>
      </c>
      <c r="Y414" s="48" t="str">
        <f t="shared" si="47"/>
        <v>-</v>
      </c>
      <c r="Z414" s="48" t="str">
        <f t="shared" si="47"/>
        <v>-</v>
      </c>
      <c r="AA414" s="48" t="str">
        <f t="shared" si="47"/>
        <v>-</v>
      </c>
      <c r="AB414" s="48" t="str">
        <f t="shared" si="47"/>
        <v>-</v>
      </c>
      <c r="AC414" s="48" t="str">
        <f t="shared" si="47"/>
        <v>-</v>
      </c>
      <c r="AD414" s="48" t="str">
        <f t="shared" si="46"/>
        <v>-</v>
      </c>
      <c r="AE414" s="48" t="str">
        <f t="shared" si="45"/>
        <v>Escola Básica de Lavadores, Canidelo, Vila Nova de Gaia</v>
      </c>
      <c r="AF414" s="48" t="str">
        <f t="shared" si="44"/>
        <v>-</v>
      </c>
      <c r="AG414" s="48" t="str">
        <f t="shared" si="44"/>
        <v>-</v>
      </c>
      <c r="AH414" s="48" t="str">
        <f t="shared" si="44"/>
        <v>-</v>
      </c>
      <c r="AI414" s="48" t="str">
        <f t="shared" si="41"/>
        <v>-</v>
      </c>
      <c r="AJ414" s="48" t="str">
        <f t="shared" si="41"/>
        <v>-</v>
      </c>
      <c r="AK414" s="48" t="str">
        <f t="shared" si="41"/>
        <v>-</v>
      </c>
    </row>
    <row r="415" spans="2:37" x14ac:dyDescent="0.3">
      <c r="B415" s="48" t="str">
        <f>D415&amp;COUNTIF($D$3:D415,D415)</f>
        <v>Baixo Alentejo e Alentejo Litoral77</v>
      </c>
      <c r="C415" t="s">
        <v>155</v>
      </c>
      <c r="D415" t="s">
        <v>118</v>
      </c>
      <c r="E415" t="s">
        <v>2042</v>
      </c>
      <c r="F415" t="s">
        <v>2043</v>
      </c>
      <c r="G415" t="s">
        <v>2044</v>
      </c>
      <c r="H415" t="s">
        <v>2045</v>
      </c>
      <c r="I415" s="50" t="s">
        <v>2046</v>
      </c>
      <c r="M415">
        <v>413</v>
      </c>
      <c r="N415" s="48" t="str">
        <f t="shared" si="48"/>
        <v>-</v>
      </c>
      <c r="O415" s="48" t="str">
        <f t="shared" si="48"/>
        <v>-</v>
      </c>
      <c r="P415" s="48" t="str">
        <f t="shared" si="48"/>
        <v>-</v>
      </c>
      <c r="Q415" s="48" t="str">
        <f t="shared" si="48"/>
        <v>-</v>
      </c>
      <c r="R415" s="48" t="str">
        <f t="shared" si="48"/>
        <v>-</v>
      </c>
      <c r="S415" s="48" t="str">
        <f t="shared" si="48"/>
        <v>-</v>
      </c>
      <c r="T415" s="48" t="str">
        <f t="shared" si="48"/>
        <v>-</v>
      </c>
      <c r="U415" s="48" t="str">
        <f t="shared" si="48"/>
        <v>-</v>
      </c>
      <c r="V415" s="48" t="str">
        <f t="shared" si="48"/>
        <v>-</v>
      </c>
      <c r="W415" s="48" t="str">
        <f t="shared" si="48"/>
        <v>-</v>
      </c>
      <c r="X415" s="48" t="str">
        <f t="shared" si="48"/>
        <v>-</v>
      </c>
      <c r="Y415" s="48" t="str">
        <f t="shared" si="47"/>
        <v>-</v>
      </c>
      <c r="Z415" s="48" t="str">
        <f t="shared" si="47"/>
        <v>-</v>
      </c>
      <c r="AA415" s="48" t="str">
        <f t="shared" si="47"/>
        <v>-</v>
      </c>
      <c r="AB415" s="48" t="str">
        <f t="shared" si="47"/>
        <v>-</v>
      </c>
      <c r="AC415" s="48" t="str">
        <f t="shared" si="47"/>
        <v>-</v>
      </c>
      <c r="AD415" s="48" t="str">
        <f t="shared" si="46"/>
        <v>-</v>
      </c>
      <c r="AE415" s="48" t="str">
        <f t="shared" si="45"/>
        <v>Escola Básica de Valadares, Vila Nova de Gaia</v>
      </c>
      <c r="AF415" s="48" t="str">
        <f t="shared" si="44"/>
        <v>-</v>
      </c>
      <c r="AG415" s="48" t="str">
        <f t="shared" si="44"/>
        <v>-</v>
      </c>
      <c r="AH415" s="48" t="str">
        <f t="shared" si="44"/>
        <v>-</v>
      </c>
      <c r="AI415" s="48" t="str">
        <f t="shared" si="41"/>
        <v>-</v>
      </c>
      <c r="AJ415" s="48" t="str">
        <f t="shared" si="41"/>
        <v>-</v>
      </c>
      <c r="AK415" s="48" t="str">
        <f t="shared" si="41"/>
        <v>-</v>
      </c>
    </row>
    <row r="416" spans="2:37" x14ac:dyDescent="0.3">
      <c r="B416" s="48" t="str">
        <f>D416&amp;COUNTIF($D$3:D416,D416)</f>
        <v>Baixo Alentejo e Alentejo Litoral78</v>
      </c>
      <c r="C416" t="s">
        <v>155</v>
      </c>
      <c r="D416" t="s">
        <v>118</v>
      </c>
      <c r="E416" t="s">
        <v>2047</v>
      </c>
      <c r="F416" t="s">
        <v>2048</v>
      </c>
      <c r="G416" t="s">
        <v>2049</v>
      </c>
      <c r="H416" t="s">
        <v>2050</v>
      </c>
      <c r="I416" s="50" t="s">
        <v>2051</v>
      </c>
      <c r="M416">
        <v>414</v>
      </c>
      <c r="N416" s="48" t="str">
        <f t="shared" si="48"/>
        <v>-</v>
      </c>
      <c r="O416" s="48" t="str">
        <f t="shared" si="48"/>
        <v>-</v>
      </c>
      <c r="P416" s="48" t="str">
        <f t="shared" si="48"/>
        <v>-</v>
      </c>
      <c r="Q416" s="48" t="str">
        <f t="shared" si="48"/>
        <v>-</v>
      </c>
      <c r="R416" s="48" t="str">
        <f t="shared" si="48"/>
        <v>-</v>
      </c>
      <c r="S416" s="48" t="str">
        <f t="shared" si="48"/>
        <v>-</v>
      </c>
      <c r="T416" s="48" t="str">
        <f t="shared" si="48"/>
        <v>-</v>
      </c>
      <c r="U416" s="48" t="str">
        <f t="shared" si="48"/>
        <v>-</v>
      </c>
      <c r="V416" s="48" t="str">
        <f t="shared" si="48"/>
        <v>-</v>
      </c>
      <c r="W416" s="48" t="str">
        <f t="shared" si="48"/>
        <v>-</v>
      </c>
      <c r="X416" s="48" t="str">
        <f t="shared" si="48"/>
        <v>-</v>
      </c>
      <c r="Y416" s="48" t="str">
        <f t="shared" si="47"/>
        <v>-</v>
      </c>
      <c r="Z416" s="48" t="str">
        <f t="shared" si="47"/>
        <v>-</v>
      </c>
      <c r="AA416" s="48" t="str">
        <f t="shared" si="47"/>
        <v>-</v>
      </c>
      <c r="AB416" s="48" t="str">
        <f t="shared" si="47"/>
        <v>-</v>
      </c>
      <c r="AC416" s="48" t="str">
        <f t="shared" si="47"/>
        <v>-</v>
      </c>
      <c r="AD416" s="48" t="str">
        <f t="shared" si="46"/>
        <v>-</v>
      </c>
      <c r="AE416" s="48" t="str">
        <f t="shared" si="45"/>
        <v>Escola Básica de Laborim de Cima, Vila Nova de Gaia</v>
      </c>
      <c r="AF416" s="48" t="str">
        <f t="shared" si="44"/>
        <v>-</v>
      </c>
      <c r="AG416" s="48" t="str">
        <f t="shared" si="44"/>
        <v>-</v>
      </c>
      <c r="AH416" s="48" t="str">
        <f t="shared" si="44"/>
        <v>-</v>
      </c>
      <c r="AI416" s="48" t="str">
        <f t="shared" si="41"/>
        <v>-</v>
      </c>
      <c r="AJ416" s="48" t="str">
        <f t="shared" si="41"/>
        <v>-</v>
      </c>
      <c r="AK416" s="48" t="str">
        <f t="shared" si="41"/>
        <v>-</v>
      </c>
    </row>
    <row r="417" spans="2:37" x14ac:dyDescent="0.3">
      <c r="B417" s="48" t="str">
        <f>D417&amp;COUNTIF($D$3:D417,D417)</f>
        <v>Baixo Alentejo e Alentejo Litoral79</v>
      </c>
      <c r="C417" t="s">
        <v>155</v>
      </c>
      <c r="D417" t="s">
        <v>118</v>
      </c>
      <c r="E417" t="s">
        <v>2052</v>
      </c>
      <c r="F417" t="s">
        <v>2053</v>
      </c>
      <c r="G417" t="s">
        <v>2054</v>
      </c>
      <c r="H417" t="s">
        <v>2055</v>
      </c>
      <c r="I417" s="50" t="s">
        <v>2056</v>
      </c>
      <c r="M417">
        <v>415</v>
      </c>
      <c r="N417" s="48" t="str">
        <f t="shared" si="48"/>
        <v>-</v>
      </c>
      <c r="O417" s="48" t="str">
        <f t="shared" si="48"/>
        <v>-</v>
      </c>
      <c r="P417" s="48" t="str">
        <f t="shared" si="48"/>
        <v>-</v>
      </c>
      <c r="Q417" s="48" t="str">
        <f t="shared" si="48"/>
        <v>-</v>
      </c>
      <c r="R417" s="48" t="str">
        <f t="shared" si="48"/>
        <v>-</v>
      </c>
      <c r="S417" s="48" t="str">
        <f t="shared" si="48"/>
        <v>-</v>
      </c>
      <c r="T417" s="48" t="str">
        <f t="shared" si="48"/>
        <v>-</v>
      </c>
      <c r="U417" s="48" t="str">
        <f t="shared" si="48"/>
        <v>-</v>
      </c>
      <c r="V417" s="48" t="str">
        <f t="shared" si="48"/>
        <v>-</v>
      </c>
      <c r="W417" s="48" t="str">
        <f t="shared" si="48"/>
        <v>-</v>
      </c>
      <c r="X417" s="48" t="str">
        <f t="shared" si="48"/>
        <v>-</v>
      </c>
      <c r="Y417" s="48" t="str">
        <f t="shared" si="47"/>
        <v>-</v>
      </c>
      <c r="Z417" s="48" t="str">
        <f t="shared" si="47"/>
        <v>-</v>
      </c>
      <c r="AA417" s="48" t="str">
        <f t="shared" si="47"/>
        <v>-</v>
      </c>
      <c r="AB417" s="48" t="str">
        <f t="shared" si="47"/>
        <v>-</v>
      </c>
      <c r="AC417" s="48" t="str">
        <f t="shared" si="47"/>
        <v>-</v>
      </c>
      <c r="AD417" s="48" t="str">
        <f t="shared" si="46"/>
        <v>-</v>
      </c>
      <c r="AE417" s="48" t="str">
        <f t="shared" si="45"/>
        <v>Escola Básica n.º 2 de Igreja, Sandim, Vila Nova de Gaia</v>
      </c>
      <c r="AF417" s="48" t="str">
        <f t="shared" si="44"/>
        <v>-</v>
      </c>
      <c r="AG417" s="48" t="str">
        <f t="shared" si="44"/>
        <v>-</v>
      </c>
      <c r="AH417" s="48" t="str">
        <f t="shared" si="44"/>
        <v>-</v>
      </c>
      <c r="AI417" s="48" t="str">
        <f t="shared" si="41"/>
        <v>-</v>
      </c>
      <c r="AJ417" s="48" t="str">
        <f t="shared" si="41"/>
        <v>-</v>
      </c>
      <c r="AK417" s="48" t="str">
        <f t="shared" si="41"/>
        <v>-</v>
      </c>
    </row>
    <row r="418" spans="2:37" x14ac:dyDescent="0.3">
      <c r="B418" s="48" t="str">
        <f>D418&amp;COUNTIF($D$3:D418,D418)</f>
        <v>Baixo Alentejo e Alentejo Litoral80</v>
      </c>
      <c r="C418" t="s">
        <v>155</v>
      </c>
      <c r="D418" t="s">
        <v>118</v>
      </c>
      <c r="E418" t="s">
        <v>2057</v>
      </c>
      <c r="F418" t="s">
        <v>2058</v>
      </c>
      <c r="G418" t="s">
        <v>2059</v>
      </c>
      <c r="H418" t="s">
        <v>2060</v>
      </c>
      <c r="I418" s="50" t="s">
        <v>2061</v>
      </c>
      <c r="M418">
        <v>416</v>
      </c>
      <c r="N418" s="48" t="str">
        <f t="shared" si="48"/>
        <v>-</v>
      </c>
      <c r="O418" s="48" t="str">
        <f t="shared" si="48"/>
        <v>-</v>
      </c>
      <c r="P418" s="48" t="str">
        <f t="shared" si="48"/>
        <v>-</v>
      </c>
      <c r="Q418" s="48" t="str">
        <f t="shared" si="48"/>
        <v>-</v>
      </c>
      <c r="R418" s="48" t="str">
        <f t="shared" si="48"/>
        <v>-</v>
      </c>
      <c r="S418" s="48" t="str">
        <f t="shared" si="48"/>
        <v>-</v>
      </c>
      <c r="T418" s="48" t="str">
        <f t="shared" si="48"/>
        <v>-</v>
      </c>
      <c r="U418" s="48" t="str">
        <f t="shared" si="48"/>
        <v>-</v>
      </c>
      <c r="V418" s="48" t="str">
        <f t="shared" si="48"/>
        <v>-</v>
      </c>
      <c r="W418" s="48" t="str">
        <f t="shared" si="48"/>
        <v>-</v>
      </c>
      <c r="X418" s="48" t="str">
        <f t="shared" si="48"/>
        <v>-</v>
      </c>
      <c r="Y418" s="48" t="str">
        <f t="shared" si="47"/>
        <v>-</v>
      </c>
      <c r="Z418" s="48" t="str">
        <f t="shared" si="47"/>
        <v>-</v>
      </c>
      <c r="AA418" s="48" t="str">
        <f t="shared" si="47"/>
        <v>-</v>
      </c>
      <c r="AB418" s="48" t="str">
        <f t="shared" si="47"/>
        <v>-</v>
      </c>
      <c r="AC418" s="48" t="str">
        <f t="shared" si="47"/>
        <v>-</v>
      </c>
      <c r="AD418" s="48" t="str">
        <f t="shared" si="46"/>
        <v>-</v>
      </c>
      <c r="AE418" s="48" t="str">
        <f t="shared" si="45"/>
        <v>Escola Básica de Laborim de Baixo, Vila Nova de Gaia</v>
      </c>
      <c r="AF418" s="48" t="str">
        <f t="shared" si="45"/>
        <v>-</v>
      </c>
      <c r="AG418" s="48" t="str">
        <f t="shared" si="45"/>
        <v>-</v>
      </c>
      <c r="AH418" s="48" t="str">
        <f t="shared" si="45"/>
        <v>-</v>
      </c>
      <c r="AI418" s="48" t="str">
        <f t="shared" si="45"/>
        <v>-</v>
      </c>
      <c r="AJ418" s="48" t="str">
        <f t="shared" si="41"/>
        <v>-</v>
      </c>
      <c r="AK418" s="48" t="str">
        <f t="shared" si="41"/>
        <v>-</v>
      </c>
    </row>
    <row r="419" spans="2:37" x14ac:dyDescent="0.3">
      <c r="B419" s="48" t="str">
        <f>D419&amp;COUNTIF($D$3:D419,D419)</f>
        <v>Baixo Alentejo e Alentejo Litoral81</v>
      </c>
      <c r="C419" t="s">
        <v>155</v>
      </c>
      <c r="D419" t="s">
        <v>118</v>
      </c>
      <c r="E419" t="s">
        <v>2062</v>
      </c>
      <c r="F419" t="s">
        <v>2028</v>
      </c>
      <c r="G419" t="s">
        <v>2063</v>
      </c>
      <c r="H419" t="s">
        <v>2064</v>
      </c>
      <c r="I419" s="50" t="s">
        <v>2065</v>
      </c>
      <c r="M419">
        <v>417</v>
      </c>
      <c r="N419" s="48" t="str">
        <f t="shared" si="48"/>
        <v>-</v>
      </c>
      <c r="O419" s="48" t="str">
        <f t="shared" si="48"/>
        <v>-</v>
      </c>
      <c r="P419" s="48" t="str">
        <f t="shared" si="48"/>
        <v>-</v>
      </c>
      <c r="Q419" s="48" t="str">
        <f t="shared" si="48"/>
        <v>-</v>
      </c>
      <c r="R419" s="48" t="str">
        <f t="shared" si="48"/>
        <v>-</v>
      </c>
      <c r="S419" s="48" t="str">
        <f t="shared" si="48"/>
        <v>-</v>
      </c>
      <c r="T419" s="48" t="str">
        <f t="shared" si="48"/>
        <v>-</v>
      </c>
      <c r="U419" s="48" t="str">
        <f t="shared" si="48"/>
        <v>-</v>
      </c>
      <c r="V419" s="48" t="str">
        <f t="shared" si="48"/>
        <v>-</v>
      </c>
      <c r="W419" s="48" t="str">
        <f t="shared" si="48"/>
        <v>-</v>
      </c>
      <c r="X419" s="48" t="str">
        <f t="shared" si="48"/>
        <v>-</v>
      </c>
      <c r="Y419" s="48" t="str">
        <f t="shared" si="47"/>
        <v>-</v>
      </c>
      <c r="Z419" s="48" t="str">
        <f t="shared" si="47"/>
        <v>-</v>
      </c>
      <c r="AA419" s="48" t="str">
        <f t="shared" si="47"/>
        <v>-</v>
      </c>
      <c r="AB419" s="48" t="str">
        <f t="shared" si="47"/>
        <v>-</v>
      </c>
      <c r="AC419" s="48" t="str">
        <f t="shared" si="47"/>
        <v>-</v>
      </c>
      <c r="AD419" s="48" t="str">
        <f t="shared" si="46"/>
        <v>-</v>
      </c>
      <c r="AE419" s="48" t="str">
        <f t="shared" si="45"/>
        <v>Escola Básica n.º 1 de Vila d’Este, Vila Nova de Gaia</v>
      </c>
      <c r="AF419" s="48" t="str">
        <f t="shared" si="45"/>
        <v>-</v>
      </c>
      <c r="AG419" s="48" t="str">
        <f t="shared" si="45"/>
        <v>-</v>
      </c>
      <c r="AH419" s="48" t="str">
        <f t="shared" si="45"/>
        <v>-</v>
      </c>
      <c r="AI419" s="48" t="str">
        <f t="shared" si="45"/>
        <v>-</v>
      </c>
      <c r="AJ419" s="48" t="str">
        <f t="shared" si="41"/>
        <v>-</v>
      </c>
      <c r="AK419" s="48" t="str">
        <f t="shared" si="41"/>
        <v>-</v>
      </c>
    </row>
    <row r="420" spans="2:37" x14ac:dyDescent="0.3">
      <c r="B420" s="48" t="str">
        <f>D420&amp;COUNTIF($D$3:D420,D420)</f>
        <v>Baixo Alentejo e Alentejo Litoral82</v>
      </c>
      <c r="C420" t="s">
        <v>155</v>
      </c>
      <c r="D420" t="s">
        <v>118</v>
      </c>
      <c r="E420" t="s">
        <v>2066</v>
      </c>
      <c r="F420" t="s">
        <v>2067</v>
      </c>
      <c r="G420" t="s">
        <v>2068</v>
      </c>
      <c r="H420" t="s">
        <v>2069</v>
      </c>
      <c r="I420" s="50" t="s">
        <v>2070</v>
      </c>
      <c r="M420">
        <v>418</v>
      </c>
      <c r="N420" s="48" t="str">
        <f t="shared" si="48"/>
        <v>-</v>
      </c>
      <c r="O420" s="48" t="str">
        <f t="shared" si="48"/>
        <v>-</v>
      </c>
      <c r="P420" s="48" t="str">
        <f t="shared" si="48"/>
        <v>-</v>
      </c>
      <c r="Q420" s="48" t="str">
        <f t="shared" si="48"/>
        <v>-</v>
      </c>
      <c r="R420" s="48" t="str">
        <f t="shared" si="48"/>
        <v>-</v>
      </c>
      <c r="S420" s="48" t="str">
        <f t="shared" si="48"/>
        <v>-</v>
      </c>
      <c r="T420" s="48" t="str">
        <f t="shared" si="48"/>
        <v>-</v>
      </c>
      <c r="U420" s="48" t="str">
        <f t="shared" si="48"/>
        <v>-</v>
      </c>
      <c r="V420" s="48" t="str">
        <f t="shared" si="48"/>
        <v>-</v>
      </c>
      <c r="W420" s="48" t="str">
        <f t="shared" si="48"/>
        <v>-</v>
      </c>
      <c r="X420" s="48" t="str">
        <f t="shared" si="48"/>
        <v>-</v>
      </c>
      <c r="Y420" s="48" t="str">
        <f t="shared" si="47"/>
        <v>-</v>
      </c>
      <c r="Z420" s="48" t="str">
        <f t="shared" si="47"/>
        <v>-</v>
      </c>
      <c r="AA420" s="48" t="str">
        <f t="shared" si="47"/>
        <v>-</v>
      </c>
      <c r="AB420" s="48" t="str">
        <f t="shared" si="47"/>
        <v>-</v>
      </c>
      <c r="AC420" s="48" t="str">
        <f t="shared" si="47"/>
        <v>-</v>
      </c>
      <c r="AD420" s="48" t="str">
        <f t="shared" si="46"/>
        <v>-</v>
      </c>
      <c r="AE420" s="48" t="str">
        <f t="shared" si="45"/>
        <v>Escola Básica de Afurada de Baixo, Afurada, Vila Nova de Gaia</v>
      </c>
      <c r="AF420" s="48" t="str">
        <f t="shared" si="45"/>
        <v>-</v>
      </c>
      <c r="AG420" s="48" t="str">
        <f t="shared" si="45"/>
        <v>-</v>
      </c>
      <c r="AH420" s="48" t="str">
        <f t="shared" si="45"/>
        <v>-</v>
      </c>
      <c r="AI420" s="48" t="str">
        <f t="shared" si="45"/>
        <v>-</v>
      </c>
      <c r="AJ420" s="48" t="str">
        <f t="shared" si="41"/>
        <v>-</v>
      </c>
      <c r="AK420" s="48" t="str">
        <f t="shared" si="41"/>
        <v>-</v>
      </c>
    </row>
    <row r="421" spans="2:37" x14ac:dyDescent="0.3">
      <c r="B421" s="48" t="str">
        <f>D421&amp;COUNTIF($D$3:D421,D421)</f>
        <v>Baixo Alentejo e Alentejo Litoral83</v>
      </c>
      <c r="C421" t="s">
        <v>155</v>
      </c>
      <c r="D421" t="s">
        <v>118</v>
      </c>
      <c r="E421" t="s">
        <v>2071</v>
      </c>
      <c r="F421" t="s">
        <v>2072</v>
      </c>
      <c r="G421" t="s">
        <v>2073</v>
      </c>
      <c r="H421" t="s">
        <v>2074</v>
      </c>
      <c r="I421" s="50" t="s">
        <v>2075</v>
      </c>
      <c r="M421">
        <v>419</v>
      </c>
      <c r="N421" s="48" t="str">
        <f t="shared" si="48"/>
        <v>-</v>
      </c>
      <c r="O421" s="48" t="str">
        <f t="shared" si="48"/>
        <v>-</v>
      </c>
      <c r="P421" s="48" t="str">
        <f t="shared" si="48"/>
        <v>-</v>
      </c>
      <c r="Q421" s="48" t="str">
        <f t="shared" si="48"/>
        <v>-</v>
      </c>
      <c r="R421" s="48" t="str">
        <f t="shared" si="48"/>
        <v>-</v>
      </c>
      <c r="S421" s="48" t="str">
        <f t="shared" si="48"/>
        <v>-</v>
      </c>
      <c r="T421" s="48" t="str">
        <f t="shared" si="48"/>
        <v>-</v>
      </c>
      <c r="U421" s="48" t="str">
        <f t="shared" si="48"/>
        <v>-</v>
      </c>
      <c r="V421" s="48" t="str">
        <f t="shared" si="48"/>
        <v>-</v>
      </c>
      <c r="W421" s="48" t="str">
        <f t="shared" si="48"/>
        <v>-</v>
      </c>
      <c r="X421" s="48" t="str">
        <f t="shared" si="48"/>
        <v>-</v>
      </c>
      <c r="Y421" s="48" t="str">
        <f t="shared" si="47"/>
        <v>-</v>
      </c>
      <c r="Z421" s="48" t="str">
        <f t="shared" si="47"/>
        <v>-</v>
      </c>
      <c r="AA421" s="48" t="str">
        <f t="shared" si="47"/>
        <v>-</v>
      </c>
      <c r="AB421" s="48" t="str">
        <f t="shared" si="47"/>
        <v>-</v>
      </c>
      <c r="AC421" s="48" t="str">
        <f t="shared" si="47"/>
        <v>-</v>
      </c>
      <c r="AD421" s="48" t="str">
        <f t="shared" si="46"/>
        <v>-</v>
      </c>
      <c r="AE421" s="48" t="str">
        <f t="shared" si="45"/>
        <v>Escola Básica de Portelinha, Vila Nova de Gaia</v>
      </c>
      <c r="AF421" s="48" t="str">
        <f t="shared" si="45"/>
        <v>-</v>
      </c>
      <c r="AG421" s="48" t="str">
        <f t="shared" si="45"/>
        <v>-</v>
      </c>
      <c r="AH421" s="48" t="str">
        <f t="shared" si="45"/>
        <v>-</v>
      </c>
      <c r="AI421" s="48" t="str">
        <f t="shared" si="45"/>
        <v>-</v>
      </c>
      <c r="AJ421" s="48" t="str">
        <f t="shared" si="41"/>
        <v>-</v>
      </c>
      <c r="AK421" s="48" t="str">
        <f t="shared" si="41"/>
        <v>-</v>
      </c>
    </row>
    <row r="422" spans="2:37" x14ac:dyDescent="0.3">
      <c r="B422" s="48" t="str">
        <f>D422&amp;COUNTIF($D$3:D422,D422)</f>
        <v>Baixo Alentejo e Alentejo Litoral84</v>
      </c>
      <c r="C422" t="s">
        <v>155</v>
      </c>
      <c r="D422" t="s">
        <v>118</v>
      </c>
      <c r="E422" t="s">
        <v>2076</v>
      </c>
      <c r="F422" t="s">
        <v>2077</v>
      </c>
      <c r="G422" t="s">
        <v>2078</v>
      </c>
      <c r="H422" t="s">
        <v>2079</v>
      </c>
      <c r="I422" s="50" t="s">
        <v>2080</v>
      </c>
      <c r="M422">
        <v>420</v>
      </c>
      <c r="N422" s="48" t="str">
        <f t="shared" si="48"/>
        <v>-</v>
      </c>
      <c r="O422" s="48" t="str">
        <f t="shared" si="48"/>
        <v>-</v>
      </c>
      <c r="P422" s="48" t="str">
        <f t="shared" si="48"/>
        <v>-</v>
      </c>
      <c r="Q422" s="48" t="str">
        <f t="shared" si="48"/>
        <v>-</v>
      </c>
      <c r="R422" s="48" t="str">
        <f t="shared" si="48"/>
        <v>-</v>
      </c>
      <c r="S422" s="48" t="str">
        <f t="shared" si="48"/>
        <v>-</v>
      </c>
      <c r="T422" s="48" t="str">
        <f t="shared" si="48"/>
        <v>-</v>
      </c>
      <c r="U422" s="48" t="str">
        <f t="shared" si="48"/>
        <v>-</v>
      </c>
      <c r="V422" s="48" t="str">
        <f t="shared" si="48"/>
        <v>-</v>
      </c>
      <c r="W422" s="48" t="str">
        <f t="shared" si="48"/>
        <v>-</v>
      </c>
      <c r="X422" s="48" t="str">
        <f t="shared" si="48"/>
        <v>-</v>
      </c>
      <c r="Y422" s="48" t="str">
        <f t="shared" si="47"/>
        <v>-</v>
      </c>
      <c r="Z422" s="48" t="str">
        <f t="shared" si="47"/>
        <v>-</v>
      </c>
      <c r="AA422" s="48" t="str">
        <f t="shared" si="47"/>
        <v>-</v>
      </c>
      <c r="AB422" s="48" t="str">
        <f t="shared" si="47"/>
        <v>-</v>
      </c>
      <c r="AC422" s="48" t="str">
        <f t="shared" si="47"/>
        <v>-</v>
      </c>
      <c r="AD422" s="48" t="str">
        <f t="shared" si="46"/>
        <v>-</v>
      </c>
      <c r="AE422" s="48" t="str">
        <f t="shared" si="45"/>
        <v>Escola Básica de Cadavão, Vila Nova de Gaia</v>
      </c>
      <c r="AF422" s="48" t="str">
        <f t="shared" si="45"/>
        <v>-</v>
      </c>
      <c r="AG422" s="48" t="str">
        <f t="shared" si="45"/>
        <v>-</v>
      </c>
      <c r="AH422" s="48" t="str">
        <f t="shared" si="45"/>
        <v>-</v>
      </c>
      <c r="AI422" s="48" t="str">
        <f t="shared" si="45"/>
        <v>-</v>
      </c>
      <c r="AJ422" s="48" t="str">
        <f t="shared" si="41"/>
        <v>-</v>
      </c>
      <c r="AK422" s="48" t="str">
        <f t="shared" si="41"/>
        <v>-</v>
      </c>
    </row>
    <row r="423" spans="2:37" x14ac:dyDescent="0.3">
      <c r="B423" s="48" t="str">
        <f>D423&amp;COUNTIF($D$3:D423,D423)</f>
        <v>Baixo Alentejo e Alentejo Litoral85</v>
      </c>
      <c r="C423" t="s">
        <v>155</v>
      </c>
      <c r="D423" t="s">
        <v>118</v>
      </c>
      <c r="E423" t="s">
        <v>2081</v>
      </c>
      <c r="F423" t="s">
        <v>2082</v>
      </c>
      <c r="G423" t="s">
        <v>2083</v>
      </c>
      <c r="H423" t="s">
        <v>2084</v>
      </c>
      <c r="I423" s="50" t="s">
        <v>2085</v>
      </c>
      <c r="M423">
        <v>421</v>
      </c>
      <c r="N423" s="48" t="str">
        <f t="shared" si="48"/>
        <v>-</v>
      </c>
      <c r="O423" s="48" t="str">
        <f t="shared" si="48"/>
        <v>-</v>
      </c>
      <c r="P423" s="48" t="str">
        <f t="shared" si="48"/>
        <v>-</v>
      </c>
      <c r="Q423" s="48" t="str">
        <f t="shared" si="48"/>
        <v>-</v>
      </c>
      <c r="R423" s="48" t="str">
        <f t="shared" si="48"/>
        <v>-</v>
      </c>
      <c r="S423" s="48" t="str">
        <f t="shared" si="48"/>
        <v>-</v>
      </c>
      <c r="T423" s="48" t="str">
        <f t="shared" si="48"/>
        <v>-</v>
      </c>
      <c r="U423" s="48" t="str">
        <f t="shared" si="48"/>
        <v>-</v>
      </c>
      <c r="V423" s="48" t="str">
        <f t="shared" si="48"/>
        <v>-</v>
      </c>
      <c r="W423" s="48" t="str">
        <f t="shared" si="48"/>
        <v>-</v>
      </c>
      <c r="X423" s="48" t="str">
        <f t="shared" si="48"/>
        <v>-</v>
      </c>
      <c r="Y423" s="48" t="str">
        <f t="shared" si="47"/>
        <v>-</v>
      </c>
      <c r="Z423" s="48" t="str">
        <f t="shared" si="47"/>
        <v>-</v>
      </c>
      <c r="AA423" s="48" t="str">
        <f t="shared" si="47"/>
        <v>-</v>
      </c>
      <c r="AB423" s="48" t="str">
        <f t="shared" si="47"/>
        <v>-</v>
      </c>
      <c r="AC423" s="48" t="str">
        <f t="shared" si="47"/>
        <v>-</v>
      </c>
      <c r="AD423" s="48" t="str">
        <f t="shared" si="46"/>
        <v>-</v>
      </c>
      <c r="AE423" s="48" t="str">
        <f t="shared" si="45"/>
        <v>Escola Básica de Meiral, Canidelo, Vila Nova de Gaia</v>
      </c>
      <c r="AF423" s="48" t="str">
        <f t="shared" si="45"/>
        <v>-</v>
      </c>
      <c r="AG423" s="48" t="str">
        <f t="shared" si="45"/>
        <v>-</v>
      </c>
      <c r="AH423" s="48" t="str">
        <f t="shared" si="45"/>
        <v>-</v>
      </c>
      <c r="AI423" s="48" t="str">
        <f t="shared" si="45"/>
        <v>-</v>
      </c>
      <c r="AJ423" s="48" t="str">
        <f t="shared" si="41"/>
        <v>-</v>
      </c>
      <c r="AK423" s="48" t="str">
        <f t="shared" si="41"/>
        <v>-</v>
      </c>
    </row>
    <row r="424" spans="2:37" x14ac:dyDescent="0.3">
      <c r="B424" s="48" t="str">
        <f>D424&amp;COUNTIF($D$3:D424,D424)</f>
        <v>Baixo Alentejo e Alentejo Litoral86</v>
      </c>
      <c r="C424" t="s">
        <v>155</v>
      </c>
      <c r="D424" t="s">
        <v>118</v>
      </c>
      <c r="E424" t="s">
        <v>2086</v>
      </c>
      <c r="F424" t="s">
        <v>2087</v>
      </c>
      <c r="G424" t="s">
        <v>2088</v>
      </c>
      <c r="H424" t="s">
        <v>2089</v>
      </c>
      <c r="I424" s="50" t="s">
        <v>2090</v>
      </c>
      <c r="M424">
        <v>422</v>
      </c>
      <c r="N424" s="48" t="str">
        <f t="shared" si="48"/>
        <v>-</v>
      </c>
      <c r="O424" s="48" t="str">
        <f t="shared" si="48"/>
        <v>-</v>
      </c>
      <c r="P424" s="48" t="str">
        <f t="shared" si="48"/>
        <v>-</v>
      </c>
      <c r="Q424" s="48" t="str">
        <f t="shared" si="48"/>
        <v>-</v>
      </c>
      <c r="R424" s="48" t="str">
        <f t="shared" si="48"/>
        <v>-</v>
      </c>
      <c r="S424" s="48" t="str">
        <f t="shared" si="48"/>
        <v>-</v>
      </c>
      <c r="T424" s="48" t="str">
        <f t="shared" si="48"/>
        <v>-</v>
      </c>
      <c r="U424" s="48" t="str">
        <f t="shared" si="48"/>
        <v>-</v>
      </c>
      <c r="V424" s="48" t="str">
        <f t="shared" si="48"/>
        <v>-</v>
      </c>
      <c r="W424" s="48" t="str">
        <f t="shared" si="48"/>
        <v>-</v>
      </c>
      <c r="X424" s="48" t="str">
        <f t="shared" si="48"/>
        <v>-</v>
      </c>
      <c r="Y424" s="48" t="str">
        <f t="shared" si="47"/>
        <v>-</v>
      </c>
      <c r="Z424" s="48" t="str">
        <f t="shared" si="47"/>
        <v>-</v>
      </c>
      <c r="AA424" s="48" t="str">
        <f t="shared" si="47"/>
        <v>-</v>
      </c>
      <c r="AB424" s="48" t="str">
        <f t="shared" si="47"/>
        <v>-</v>
      </c>
      <c r="AC424" s="48" t="str">
        <f t="shared" si="47"/>
        <v>-</v>
      </c>
      <c r="AD424" s="48" t="str">
        <f t="shared" si="46"/>
        <v>-</v>
      </c>
      <c r="AE424" s="48" t="str">
        <f t="shared" si="45"/>
        <v>Escola Básica de Devesas, Vila Nova de Gaia</v>
      </c>
      <c r="AF424" s="48" t="str">
        <f t="shared" si="45"/>
        <v>-</v>
      </c>
      <c r="AG424" s="48" t="str">
        <f t="shared" si="45"/>
        <v>-</v>
      </c>
      <c r="AH424" s="48" t="str">
        <f t="shared" si="45"/>
        <v>-</v>
      </c>
      <c r="AI424" s="48" t="str">
        <f t="shared" si="45"/>
        <v>-</v>
      </c>
      <c r="AJ424" s="48" t="str">
        <f t="shared" si="41"/>
        <v>-</v>
      </c>
      <c r="AK424" s="48" t="str">
        <f t="shared" si="41"/>
        <v>-</v>
      </c>
    </row>
    <row r="425" spans="2:37" x14ac:dyDescent="0.3">
      <c r="B425" s="48" t="str">
        <f>D425&amp;COUNTIF($D$3:D425,D425)</f>
        <v>Baixo Alentejo e Alentejo Litoral87</v>
      </c>
      <c r="C425" t="s">
        <v>155</v>
      </c>
      <c r="D425" t="s">
        <v>118</v>
      </c>
      <c r="E425" t="s">
        <v>2091</v>
      </c>
      <c r="F425" t="s">
        <v>2087</v>
      </c>
      <c r="G425" t="s">
        <v>2092</v>
      </c>
      <c r="H425" t="s">
        <v>2093</v>
      </c>
      <c r="I425" s="50" t="s">
        <v>2094</v>
      </c>
      <c r="M425">
        <v>423</v>
      </c>
      <c r="N425" s="48" t="str">
        <f t="shared" si="48"/>
        <v>-</v>
      </c>
      <c r="O425" s="48" t="str">
        <f t="shared" si="48"/>
        <v>-</v>
      </c>
      <c r="P425" s="48" t="str">
        <f t="shared" si="48"/>
        <v>-</v>
      </c>
      <c r="Q425" s="48" t="str">
        <f t="shared" si="48"/>
        <v>-</v>
      </c>
      <c r="R425" s="48" t="str">
        <f t="shared" si="48"/>
        <v>-</v>
      </c>
      <c r="S425" s="48" t="str">
        <f t="shared" si="48"/>
        <v>-</v>
      </c>
      <c r="T425" s="48" t="str">
        <f t="shared" si="48"/>
        <v>-</v>
      </c>
      <c r="U425" s="48" t="str">
        <f t="shared" si="48"/>
        <v>-</v>
      </c>
      <c r="V425" s="48" t="str">
        <f t="shared" si="48"/>
        <v>-</v>
      </c>
      <c r="W425" s="48" t="str">
        <f t="shared" si="48"/>
        <v>-</v>
      </c>
      <c r="X425" s="48" t="str">
        <f t="shared" si="48"/>
        <v>-</v>
      </c>
      <c r="Y425" s="48" t="str">
        <f t="shared" si="47"/>
        <v>-</v>
      </c>
      <c r="Z425" s="48" t="str">
        <f t="shared" si="47"/>
        <v>-</v>
      </c>
      <c r="AA425" s="48" t="str">
        <f t="shared" si="47"/>
        <v>-</v>
      </c>
      <c r="AB425" s="48" t="str">
        <f t="shared" si="47"/>
        <v>-</v>
      </c>
      <c r="AC425" s="48" t="str">
        <f t="shared" si="47"/>
        <v>-</v>
      </c>
      <c r="AD425" s="48" t="str">
        <f t="shared" si="46"/>
        <v>-</v>
      </c>
      <c r="AE425" s="48" t="str">
        <f t="shared" si="45"/>
        <v>Escola Secundária Diogo de Macedo, Olival, Vila Nova de Gaia</v>
      </c>
      <c r="AF425" s="48" t="str">
        <f t="shared" si="45"/>
        <v>-</v>
      </c>
      <c r="AG425" s="48" t="str">
        <f t="shared" si="45"/>
        <v>-</v>
      </c>
      <c r="AH425" s="48" t="str">
        <f t="shared" si="45"/>
        <v>-</v>
      </c>
      <c r="AI425" s="48" t="str">
        <f t="shared" si="45"/>
        <v>-</v>
      </c>
      <c r="AJ425" s="48" t="str">
        <f t="shared" si="41"/>
        <v>-</v>
      </c>
      <c r="AK425" s="48" t="str">
        <f t="shared" si="41"/>
        <v>-</v>
      </c>
    </row>
    <row r="426" spans="2:37" x14ac:dyDescent="0.3">
      <c r="B426" s="48" t="str">
        <f>D426&amp;COUNTIF($D$3:D426,D426)</f>
        <v>Baixo Alentejo e Alentejo Litoral88</v>
      </c>
      <c r="C426" t="s">
        <v>155</v>
      </c>
      <c r="D426" t="s">
        <v>118</v>
      </c>
      <c r="E426" t="s">
        <v>2095</v>
      </c>
      <c r="F426" t="s">
        <v>2096</v>
      </c>
      <c r="G426" t="s">
        <v>2097</v>
      </c>
      <c r="H426" t="s">
        <v>2098</v>
      </c>
      <c r="I426" s="50" t="s">
        <v>2099</v>
      </c>
      <c r="M426">
        <v>424</v>
      </c>
      <c r="N426" s="48" t="str">
        <f t="shared" si="48"/>
        <v>-</v>
      </c>
      <c r="O426" s="48" t="str">
        <f t="shared" si="48"/>
        <v>-</v>
      </c>
      <c r="P426" s="48" t="str">
        <f t="shared" si="48"/>
        <v>-</v>
      </c>
      <c r="Q426" s="48" t="str">
        <f t="shared" si="48"/>
        <v>-</v>
      </c>
      <c r="R426" s="48" t="str">
        <f t="shared" si="48"/>
        <v>-</v>
      </c>
      <c r="S426" s="48" t="str">
        <f t="shared" si="48"/>
        <v>-</v>
      </c>
      <c r="T426" s="48" t="str">
        <f t="shared" si="48"/>
        <v>-</v>
      </c>
      <c r="U426" s="48" t="str">
        <f t="shared" si="48"/>
        <v>-</v>
      </c>
      <c r="V426" s="48" t="str">
        <f t="shared" si="48"/>
        <v>-</v>
      </c>
      <c r="W426" s="48" t="str">
        <f t="shared" si="48"/>
        <v>-</v>
      </c>
      <c r="X426" s="48" t="str">
        <f t="shared" si="48"/>
        <v>-</v>
      </c>
      <c r="Y426" s="48" t="str">
        <f t="shared" si="47"/>
        <v>-</v>
      </c>
      <c r="Z426" s="48" t="str">
        <f t="shared" si="47"/>
        <v>-</v>
      </c>
      <c r="AA426" s="48" t="str">
        <f t="shared" si="47"/>
        <v>-</v>
      </c>
      <c r="AB426" s="48" t="str">
        <f t="shared" si="47"/>
        <v>-</v>
      </c>
      <c r="AC426" s="48" t="str">
        <f t="shared" si="47"/>
        <v>-</v>
      </c>
      <c r="AD426" s="48" t="str">
        <f t="shared" si="46"/>
        <v>-</v>
      </c>
      <c r="AE426" s="48" t="str">
        <f t="shared" si="45"/>
        <v>Escola Básica de Loureiro, Grijó, Vila Nova de Gaia</v>
      </c>
      <c r="AF426" s="48" t="str">
        <f t="shared" si="45"/>
        <v>-</v>
      </c>
      <c r="AG426" s="48" t="str">
        <f t="shared" si="45"/>
        <v>-</v>
      </c>
      <c r="AH426" s="48" t="str">
        <f t="shared" si="45"/>
        <v>-</v>
      </c>
      <c r="AI426" s="48" t="str">
        <f t="shared" si="45"/>
        <v>-</v>
      </c>
      <c r="AJ426" s="48" t="str">
        <f t="shared" si="41"/>
        <v>-</v>
      </c>
      <c r="AK426" s="48" t="str">
        <f t="shared" si="41"/>
        <v>-</v>
      </c>
    </row>
    <row r="427" spans="2:37" x14ac:dyDescent="0.3">
      <c r="B427" s="48" t="str">
        <f>D427&amp;COUNTIF($D$3:D427,D427)</f>
        <v>Baixo Alentejo e Alentejo Litoral89</v>
      </c>
      <c r="C427" t="s">
        <v>155</v>
      </c>
      <c r="D427" t="s">
        <v>118</v>
      </c>
      <c r="E427" t="s">
        <v>2100</v>
      </c>
      <c r="F427" t="s">
        <v>2101</v>
      </c>
      <c r="G427" t="s">
        <v>2102</v>
      </c>
      <c r="H427" t="s">
        <v>2103</v>
      </c>
      <c r="I427" s="50" t="s">
        <v>2104</v>
      </c>
      <c r="M427">
        <v>425</v>
      </c>
      <c r="N427" s="48" t="str">
        <f t="shared" si="48"/>
        <v>-</v>
      </c>
      <c r="O427" s="48" t="str">
        <f t="shared" si="48"/>
        <v>-</v>
      </c>
      <c r="P427" s="48" t="str">
        <f t="shared" si="48"/>
        <v>-</v>
      </c>
      <c r="Q427" s="48" t="str">
        <f t="shared" si="48"/>
        <v>-</v>
      </c>
      <c r="R427" s="48" t="str">
        <f t="shared" si="48"/>
        <v>-</v>
      </c>
      <c r="S427" s="48" t="str">
        <f t="shared" si="48"/>
        <v>-</v>
      </c>
      <c r="T427" s="48" t="str">
        <f t="shared" si="48"/>
        <v>-</v>
      </c>
      <c r="U427" s="48" t="str">
        <f t="shared" si="48"/>
        <v>-</v>
      </c>
      <c r="V427" s="48" t="str">
        <f t="shared" si="48"/>
        <v>-</v>
      </c>
      <c r="W427" s="48" t="str">
        <f t="shared" si="48"/>
        <v>-</v>
      </c>
      <c r="X427" s="48" t="str">
        <f t="shared" si="48"/>
        <v>-</v>
      </c>
      <c r="Y427" s="48" t="str">
        <f t="shared" si="47"/>
        <v>-</v>
      </c>
      <c r="Z427" s="48" t="str">
        <f t="shared" si="47"/>
        <v>-</v>
      </c>
      <c r="AA427" s="48" t="str">
        <f t="shared" si="47"/>
        <v>-</v>
      </c>
      <c r="AB427" s="48" t="str">
        <f t="shared" si="47"/>
        <v>-</v>
      </c>
      <c r="AC427" s="48" t="str">
        <f t="shared" si="47"/>
        <v>-</v>
      </c>
      <c r="AD427" s="48" t="str">
        <f t="shared" si="46"/>
        <v>-</v>
      </c>
      <c r="AE427" s="48" t="str">
        <f t="shared" si="45"/>
        <v>Escola Secundária Gaia Nascente, Vila Nova de Gaia</v>
      </c>
      <c r="AF427" s="48" t="str">
        <f t="shared" si="45"/>
        <v>-</v>
      </c>
      <c r="AG427" s="48" t="str">
        <f t="shared" si="45"/>
        <v>-</v>
      </c>
      <c r="AH427" s="48" t="str">
        <f t="shared" si="45"/>
        <v>-</v>
      </c>
      <c r="AI427" s="48" t="str">
        <f t="shared" si="45"/>
        <v>-</v>
      </c>
      <c r="AJ427" s="48" t="str">
        <f t="shared" si="41"/>
        <v>-</v>
      </c>
      <c r="AK427" s="48" t="str">
        <f t="shared" si="41"/>
        <v>-</v>
      </c>
    </row>
    <row r="428" spans="2:37" x14ac:dyDescent="0.3">
      <c r="B428" s="48" t="str">
        <f>D428&amp;COUNTIF($D$3:D428,D428)</f>
        <v>Baixo Alentejo e Alentejo Litoral90</v>
      </c>
      <c r="C428" t="s">
        <v>155</v>
      </c>
      <c r="D428" t="s">
        <v>118</v>
      </c>
      <c r="E428" t="s">
        <v>2105</v>
      </c>
      <c r="F428" t="s">
        <v>2101</v>
      </c>
      <c r="G428" t="s">
        <v>2106</v>
      </c>
      <c r="H428" t="s">
        <v>2107</v>
      </c>
      <c r="I428" s="50" t="s">
        <v>2108</v>
      </c>
      <c r="M428">
        <v>426</v>
      </c>
      <c r="N428" s="48" t="str">
        <f t="shared" si="48"/>
        <v>-</v>
      </c>
      <c r="O428" s="48" t="str">
        <f t="shared" si="48"/>
        <v>-</v>
      </c>
      <c r="P428" s="48" t="str">
        <f t="shared" si="48"/>
        <v>-</v>
      </c>
      <c r="Q428" s="48" t="str">
        <f t="shared" si="48"/>
        <v>-</v>
      </c>
      <c r="R428" s="48" t="str">
        <f t="shared" si="48"/>
        <v>-</v>
      </c>
      <c r="S428" s="48" t="str">
        <f t="shared" si="48"/>
        <v>-</v>
      </c>
      <c r="T428" s="48" t="str">
        <f t="shared" si="48"/>
        <v>-</v>
      </c>
      <c r="U428" s="48" t="str">
        <f t="shared" si="48"/>
        <v>-</v>
      </c>
      <c r="V428" s="48" t="str">
        <f t="shared" si="48"/>
        <v>-</v>
      </c>
      <c r="W428" s="48" t="str">
        <f t="shared" si="48"/>
        <v>-</v>
      </c>
      <c r="X428" s="48" t="str">
        <f t="shared" si="48"/>
        <v>-</v>
      </c>
      <c r="Y428" s="48" t="str">
        <f t="shared" si="47"/>
        <v>-</v>
      </c>
      <c r="Z428" s="48" t="str">
        <f t="shared" si="47"/>
        <v>-</v>
      </c>
      <c r="AA428" s="48" t="str">
        <f t="shared" si="47"/>
        <v>-</v>
      </c>
      <c r="AB428" s="48" t="str">
        <f t="shared" si="47"/>
        <v>-</v>
      </c>
      <c r="AC428" s="48" t="str">
        <f t="shared" si="47"/>
        <v>-</v>
      </c>
      <c r="AD428" s="48" t="str">
        <f t="shared" si="46"/>
        <v>-</v>
      </c>
      <c r="AE428" s="48" t="str">
        <f t="shared" si="45"/>
        <v>Escola Secundária Dr. Joaquim Gomes Ferreira Alves, Valadares, Vila Nova de Gaia</v>
      </c>
      <c r="AF428" s="48" t="str">
        <f t="shared" si="45"/>
        <v>-</v>
      </c>
      <c r="AG428" s="48" t="str">
        <f t="shared" si="45"/>
        <v>-</v>
      </c>
      <c r="AH428" s="48" t="str">
        <f t="shared" si="45"/>
        <v>-</v>
      </c>
      <c r="AI428" s="48" t="str">
        <f t="shared" si="45"/>
        <v>-</v>
      </c>
      <c r="AJ428" s="48" t="str">
        <f t="shared" si="41"/>
        <v>-</v>
      </c>
      <c r="AK428" s="48" t="str">
        <f t="shared" si="41"/>
        <v>-</v>
      </c>
    </row>
    <row r="429" spans="2:37" x14ac:dyDescent="0.3">
      <c r="B429" s="48" t="str">
        <f>D429&amp;COUNTIF($D$3:D429,D429)</f>
        <v>Baixo Alentejo e Alentejo Litoral91</v>
      </c>
      <c r="C429" t="s">
        <v>155</v>
      </c>
      <c r="D429" t="s">
        <v>118</v>
      </c>
      <c r="E429" t="s">
        <v>2109</v>
      </c>
      <c r="F429" t="s">
        <v>2096</v>
      </c>
      <c r="G429" t="s">
        <v>2110</v>
      </c>
      <c r="H429" t="s">
        <v>2111</v>
      </c>
      <c r="I429" s="50" t="s">
        <v>2112</v>
      </c>
      <c r="M429">
        <v>427</v>
      </c>
      <c r="N429" s="48" t="str">
        <f t="shared" si="48"/>
        <v>-</v>
      </c>
      <c r="O429" s="48" t="str">
        <f t="shared" si="48"/>
        <v>-</v>
      </c>
      <c r="P429" s="48" t="str">
        <f t="shared" si="48"/>
        <v>-</v>
      </c>
      <c r="Q429" s="48" t="str">
        <f t="shared" si="48"/>
        <v>-</v>
      </c>
      <c r="R429" s="48" t="str">
        <f t="shared" si="48"/>
        <v>-</v>
      </c>
      <c r="S429" s="48" t="str">
        <f t="shared" si="48"/>
        <v>-</v>
      </c>
      <c r="T429" s="48" t="str">
        <f t="shared" si="48"/>
        <v>-</v>
      </c>
      <c r="U429" s="48" t="str">
        <f t="shared" si="48"/>
        <v>-</v>
      </c>
      <c r="V429" s="48" t="str">
        <f t="shared" si="48"/>
        <v>-</v>
      </c>
      <c r="W429" s="48" t="str">
        <f t="shared" si="48"/>
        <v>-</v>
      </c>
      <c r="X429" s="48" t="str">
        <f t="shared" si="48"/>
        <v>-</v>
      </c>
      <c r="Y429" s="48" t="str">
        <f t="shared" si="47"/>
        <v>-</v>
      </c>
      <c r="Z429" s="48" t="str">
        <f t="shared" si="47"/>
        <v>-</v>
      </c>
      <c r="AA429" s="48" t="str">
        <f t="shared" si="47"/>
        <v>-</v>
      </c>
      <c r="AB429" s="48" t="str">
        <f t="shared" si="47"/>
        <v>-</v>
      </c>
      <c r="AC429" s="48" t="str">
        <f t="shared" si="47"/>
        <v>-</v>
      </c>
      <c r="AD429" s="48" t="str">
        <f t="shared" si="46"/>
        <v>-</v>
      </c>
      <c r="AE429" s="48" t="str">
        <f t="shared" si="45"/>
        <v>Escola Básica de Megide, Souto de Megide, Vila Nova de Gaia</v>
      </c>
      <c r="AF429" s="48" t="str">
        <f t="shared" si="45"/>
        <v>-</v>
      </c>
      <c r="AG429" s="48" t="str">
        <f t="shared" si="45"/>
        <v>-</v>
      </c>
      <c r="AH429" s="48" t="str">
        <f t="shared" si="45"/>
        <v>-</v>
      </c>
      <c r="AI429" s="48" t="str">
        <f t="shared" si="45"/>
        <v>-</v>
      </c>
      <c r="AJ429" s="48" t="str">
        <f t="shared" si="41"/>
        <v>-</v>
      </c>
      <c r="AK429" s="48" t="str">
        <f t="shared" si="41"/>
        <v>-</v>
      </c>
    </row>
    <row r="430" spans="2:37" x14ac:dyDescent="0.3">
      <c r="B430" s="48" t="str">
        <f>D430&amp;COUNTIF($D$3:D430,D430)</f>
        <v>Baixo Alentejo e Alentejo Litoral92</v>
      </c>
      <c r="C430" t="s">
        <v>155</v>
      </c>
      <c r="D430" t="s">
        <v>118</v>
      </c>
      <c r="E430" t="s">
        <v>2113</v>
      </c>
      <c r="F430" t="s">
        <v>2101</v>
      </c>
      <c r="G430" t="s">
        <v>2114</v>
      </c>
      <c r="H430" t="s">
        <v>2115</v>
      </c>
      <c r="I430" s="50" t="s">
        <v>2116</v>
      </c>
      <c r="M430">
        <v>428</v>
      </c>
      <c r="N430" s="48" t="str">
        <f t="shared" si="48"/>
        <v>-</v>
      </c>
      <c r="O430" s="48" t="str">
        <f t="shared" si="48"/>
        <v>-</v>
      </c>
      <c r="P430" s="48" t="str">
        <f t="shared" si="48"/>
        <v>-</v>
      </c>
      <c r="Q430" s="48" t="str">
        <f t="shared" si="48"/>
        <v>-</v>
      </c>
      <c r="R430" s="48" t="str">
        <f t="shared" si="48"/>
        <v>-</v>
      </c>
      <c r="S430" s="48" t="str">
        <f t="shared" si="48"/>
        <v>-</v>
      </c>
      <c r="T430" s="48" t="str">
        <f t="shared" si="48"/>
        <v>-</v>
      </c>
      <c r="U430" s="48" t="str">
        <f t="shared" si="48"/>
        <v>-</v>
      </c>
      <c r="V430" s="48" t="str">
        <f t="shared" si="48"/>
        <v>-</v>
      </c>
      <c r="W430" s="48" t="str">
        <f t="shared" si="48"/>
        <v>-</v>
      </c>
      <c r="X430" s="48" t="str">
        <f t="shared" si="48"/>
        <v>-</v>
      </c>
      <c r="Y430" s="48" t="str">
        <f t="shared" si="47"/>
        <v>-</v>
      </c>
      <c r="Z430" s="48" t="str">
        <f t="shared" si="47"/>
        <v>-</v>
      </c>
      <c r="AA430" s="48" t="str">
        <f t="shared" si="47"/>
        <v>-</v>
      </c>
      <c r="AB430" s="48" t="str">
        <f t="shared" si="47"/>
        <v>-</v>
      </c>
      <c r="AC430" s="48" t="str">
        <f t="shared" si="47"/>
        <v>-</v>
      </c>
      <c r="AD430" s="48" t="str">
        <f t="shared" si="46"/>
        <v>-</v>
      </c>
      <c r="AE430" s="48" t="str">
        <f t="shared" si="45"/>
        <v>Escola Básica de Aguda, Arcozelo, Vila Nova de Gaia</v>
      </c>
      <c r="AF430" s="48" t="str">
        <f t="shared" si="45"/>
        <v>-</v>
      </c>
      <c r="AG430" s="48" t="str">
        <f t="shared" si="45"/>
        <v>-</v>
      </c>
      <c r="AH430" s="48" t="str">
        <f t="shared" si="45"/>
        <v>-</v>
      </c>
      <c r="AI430" s="48" t="str">
        <f t="shared" si="45"/>
        <v>-</v>
      </c>
      <c r="AJ430" s="48" t="str">
        <f t="shared" si="41"/>
        <v>-</v>
      </c>
      <c r="AK430" s="48" t="str">
        <f t="shared" si="41"/>
        <v>-</v>
      </c>
    </row>
    <row r="431" spans="2:37" x14ac:dyDescent="0.3">
      <c r="B431" s="48" t="str">
        <f>D431&amp;COUNTIF($D$3:D431,D431)</f>
        <v>Baixo Alentejo e Alentejo Litoral93</v>
      </c>
      <c r="C431" t="s">
        <v>155</v>
      </c>
      <c r="D431" t="s">
        <v>118</v>
      </c>
      <c r="E431" t="s">
        <v>2117</v>
      </c>
      <c r="F431" t="s">
        <v>2118</v>
      </c>
      <c r="G431" t="s">
        <v>2119</v>
      </c>
      <c r="H431" t="s">
        <v>2120</v>
      </c>
      <c r="I431" s="50" t="s">
        <v>2121</v>
      </c>
      <c r="M431">
        <v>429</v>
      </c>
      <c r="N431" s="48" t="str">
        <f t="shared" si="48"/>
        <v>-</v>
      </c>
      <c r="O431" s="48" t="str">
        <f t="shared" si="48"/>
        <v>-</v>
      </c>
      <c r="P431" s="48" t="str">
        <f t="shared" ref="O431:X456" si="49">IFERROR(INDEX($E$3:$E$5400,MATCH(P$1&amp;$M431,$B$3:$B$5400,0)),"-")</f>
        <v>-</v>
      </c>
      <c r="Q431" s="48" t="str">
        <f t="shared" si="49"/>
        <v>-</v>
      </c>
      <c r="R431" s="48" t="str">
        <f t="shared" si="49"/>
        <v>-</v>
      </c>
      <c r="S431" s="48" t="str">
        <f t="shared" si="49"/>
        <v>-</v>
      </c>
      <c r="T431" s="48" t="str">
        <f t="shared" si="49"/>
        <v>-</v>
      </c>
      <c r="U431" s="48" t="str">
        <f t="shared" si="49"/>
        <v>-</v>
      </c>
      <c r="V431" s="48" t="str">
        <f t="shared" si="49"/>
        <v>-</v>
      </c>
      <c r="W431" s="48" t="str">
        <f t="shared" si="49"/>
        <v>-</v>
      </c>
      <c r="X431" s="48" t="str">
        <f t="shared" si="49"/>
        <v>-</v>
      </c>
      <c r="Y431" s="48" t="str">
        <f t="shared" si="47"/>
        <v>-</v>
      </c>
      <c r="Z431" s="48" t="str">
        <f t="shared" si="47"/>
        <v>-</v>
      </c>
      <c r="AA431" s="48" t="str">
        <f t="shared" si="47"/>
        <v>-</v>
      </c>
      <c r="AB431" s="48" t="str">
        <f t="shared" si="47"/>
        <v>-</v>
      </c>
      <c r="AC431" s="48" t="str">
        <f t="shared" si="47"/>
        <v>-</v>
      </c>
      <c r="AD431" s="48" t="str">
        <f t="shared" si="46"/>
        <v>-</v>
      </c>
      <c r="AE431" s="48" t="str">
        <f t="shared" si="45"/>
        <v>Escola Básica de Cabanões, Avintes, Vila Nova de Gaia</v>
      </c>
      <c r="AF431" s="48" t="str">
        <f t="shared" si="45"/>
        <v>-</v>
      </c>
      <c r="AG431" s="48" t="str">
        <f t="shared" si="45"/>
        <v>-</v>
      </c>
      <c r="AH431" s="48" t="str">
        <f t="shared" si="45"/>
        <v>-</v>
      </c>
      <c r="AI431" s="48" t="str">
        <f t="shared" si="45"/>
        <v>-</v>
      </c>
      <c r="AJ431" s="48" t="str">
        <f t="shared" si="41"/>
        <v>-</v>
      </c>
      <c r="AK431" s="48" t="str">
        <f t="shared" si="41"/>
        <v>-</v>
      </c>
    </row>
    <row r="432" spans="2:37" x14ac:dyDescent="0.3">
      <c r="B432" s="48" t="str">
        <f>D432&amp;COUNTIF($D$3:D432,D432)</f>
        <v>Baixo Alentejo e Alentejo Litoral94</v>
      </c>
      <c r="C432" t="s">
        <v>155</v>
      </c>
      <c r="D432" t="s">
        <v>118</v>
      </c>
      <c r="E432" t="s">
        <v>2122</v>
      </c>
      <c r="F432" t="s">
        <v>2123</v>
      </c>
      <c r="G432" t="s">
        <v>2124</v>
      </c>
      <c r="H432" t="s">
        <v>2125</v>
      </c>
      <c r="I432" s="50" t="s">
        <v>2126</v>
      </c>
      <c r="M432">
        <v>430</v>
      </c>
      <c r="N432" s="48" t="str">
        <f t="shared" ref="N432:AC471" si="50">IFERROR(INDEX($E$3:$E$5400,MATCH(N$1&amp;$M432,$B$3:$B$5400,0)),"-")</f>
        <v>-</v>
      </c>
      <c r="O432" s="48" t="str">
        <f t="shared" si="49"/>
        <v>-</v>
      </c>
      <c r="P432" s="48" t="str">
        <f t="shared" si="49"/>
        <v>-</v>
      </c>
      <c r="Q432" s="48" t="str">
        <f t="shared" si="49"/>
        <v>-</v>
      </c>
      <c r="R432" s="48" t="str">
        <f t="shared" si="49"/>
        <v>-</v>
      </c>
      <c r="S432" s="48" t="str">
        <f t="shared" si="49"/>
        <v>-</v>
      </c>
      <c r="T432" s="48" t="str">
        <f t="shared" si="49"/>
        <v>-</v>
      </c>
      <c r="U432" s="48" t="str">
        <f t="shared" si="49"/>
        <v>-</v>
      </c>
      <c r="V432" s="48" t="str">
        <f t="shared" si="49"/>
        <v>-</v>
      </c>
      <c r="W432" s="48" t="str">
        <f t="shared" si="49"/>
        <v>-</v>
      </c>
      <c r="X432" s="48" t="str">
        <f t="shared" si="49"/>
        <v>-</v>
      </c>
      <c r="Y432" s="48" t="str">
        <f t="shared" si="47"/>
        <v>-</v>
      </c>
      <c r="Z432" s="48" t="str">
        <f t="shared" si="47"/>
        <v>-</v>
      </c>
      <c r="AA432" s="48" t="str">
        <f t="shared" si="47"/>
        <v>-</v>
      </c>
      <c r="AB432" s="48" t="str">
        <f t="shared" si="47"/>
        <v>-</v>
      </c>
      <c r="AC432" s="48" t="str">
        <f t="shared" si="47"/>
        <v>-</v>
      </c>
      <c r="AD432" s="48" t="str">
        <f t="shared" si="46"/>
        <v>-</v>
      </c>
      <c r="AE432" s="48" t="str">
        <f t="shared" si="45"/>
        <v>Escola Básica de Leirós, Vila Nova de Gaia</v>
      </c>
      <c r="AF432" s="48" t="str">
        <f t="shared" si="45"/>
        <v>-</v>
      </c>
      <c r="AG432" s="48" t="str">
        <f t="shared" si="45"/>
        <v>-</v>
      </c>
      <c r="AH432" s="48" t="str">
        <f t="shared" si="45"/>
        <v>-</v>
      </c>
      <c r="AI432" s="48" t="str">
        <f t="shared" si="45"/>
        <v>-</v>
      </c>
      <c r="AJ432" s="48" t="str">
        <f t="shared" si="41"/>
        <v>-</v>
      </c>
      <c r="AK432" s="48" t="str">
        <f t="shared" si="41"/>
        <v>-</v>
      </c>
    </row>
    <row r="433" spans="2:37" x14ac:dyDescent="0.3">
      <c r="B433" s="48" t="str">
        <f>D433&amp;COUNTIF($D$3:D433,D433)</f>
        <v>Baixo Alentejo e Alentejo Litoral95</v>
      </c>
      <c r="C433" t="s">
        <v>155</v>
      </c>
      <c r="D433" t="s">
        <v>118</v>
      </c>
      <c r="E433" t="s">
        <v>2127</v>
      </c>
      <c r="F433" t="s">
        <v>2128</v>
      </c>
      <c r="G433" t="s">
        <v>2129</v>
      </c>
      <c r="H433" t="s">
        <v>2130</v>
      </c>
      <c r="I433" s="50" t="s">
        <v>2131</v>
      </c>
      <c r="M433">
        <v>431</v>
      </c>
      <c r="N433" s="48" t="str">
        <f t="shared" si="50"/>
        <v>-</v>
      </c>
      <c r="O433" s="48" t="str">
        <f t="shared" si="49"/>
        <v>-</v>
      </c>
      <c r="P433" s="48" t="str">
        <f t="shared" si="49"/>
        <v>-</v>
      </c>
      <c r="Q433" s="48" t="str">
        <f t="shared" si="49"/>
        <v>-</v>
      </c>
      <c r="R433" s="48" t="str">
        <f t="shared" si="49"/>
        <v>-</v>
      </c>
      <c r="S433" s="48" t="str">
        <f t="shared" si="49"/>
        <v>-</v>
      </c>
      <c r="T433" s="48" t="str">
        <f t="shared" si="49"/>
        <v>-</v>
      </c>
      <c r="U433" s="48" t="str">
        <f t="shared" si="49"/>
        <v>-</v>
      </c>
      <c r="V433" s="48" t="str">
        <f t="shared" si="49"/>
        <v>-</v>
      </c>
      <c r="W433" s="48" t="str">
        <f t="shared" si="49"/>
        <v>-</v>
      </c>
      <c r="X433" s="48" t="str">
        <f t="shared" si="49"/>
        <v>-</v>
      </c>
      <c r="Y433" s="48" t="str">
        <f t="shared" si="47"/>
        <v>-</v>
      </c>
      <c r="Z433" s="48" t="str">
        <f t="shared" si="47"/>
        <v>-</v>
      </c>
      <c r="AA433" s="48" t="str">
        <f t="shared" si="47"/>
        <v>-</v>
      </c>
      <c r="AB433" s="48" t="str">
        <f t="shared" si="47"/>
        <v>-</v>
      </c>
      <c r="AC433" s="48" t="str">
        <f t="shared" si="47"/>
        <v>-</v>
      </c>
      <c r="AD433" s="48" t="str">
        <f t="shared" si="46"/>
        <v>-</v>
      </c>
      <c r="AE433" s="48" t="str">
        <f t="shared" si="45"/>
        <v>Escola Básica Joaquim Nicolau de Almeida, Vila Nova de Gaia</v>
      </c>
      <c r="AF433" s="48" t="str">
        <f t="shared" si="45"/>
        <v>-</v>
      </c>
      <c r="AG433" s="48" t="str">
        <f t="shared" si="45"/>
        <v>-</v>
      </c>
      <c r="AH433" s="48" t="str">
        <f t="shared" si="45"/>
        <v>-</v>
      </c>
      <c r="AI433" s="48" t="str">
        <f t="shared" si="45"/>
        <v>-</v>
      </c>
      <c r="AJ433" s="48" t="str">
        <f t="shared" si="41"/>
        <v>-</v>
      </c>
      <c r="AK433" s="48" t="str">
        <f t="shared" si="41"/>
        <v>-</v>
      </c>
    </row>
    <row r="434" spans="2:37" x14ac:dyDescent="0.3">
      <c r="B434" s="48" t="str">
        <f>D434&amp;COUNTIF($D$3:D434,D434)</f>
        <v>Baixo Alentejo e Alentejo Litoral96</v>
      </c>
      <c r="C434" t="s">
        <v>155</v>
      </c>
      <c r="D434" t="s">
        <v>118</v>
      </c>
      <c r="E434" t="s">
        <v>2132</v>
      </c>
      <c r="F434" t="s">
        <v>2133</v>
      </c>
      <c r="G434" t="s">
        <v>2134</v>
      </c>
      <c r="H434" t="s">
        <v>2135</v>
      </c>
      <c r="I434" s="50" t="s">
        <v>2136</v>
      </c>
      <c r="M434">
        <v>432</v>
      </c>
      <c r="N434" s="48" t="str">
        <f t="shared" si="50"/>
        <v>-</v>
      </c>
      <c r="O434" s="48" t="str">
        <f t="shared" si="49"/>
        <v>-</v>
      </c>
      <c r="P434" s="48" t="str">
        <f t="shared" si="49"/>
        <v>-</v>
      </c>
      <c r="Q434" s="48" t="str">
        <f t="shared" si="49"/>
        <v>-</v>
      </c>
      <c r="R434" s="48" t="str">
        <f t="shared" si="49"/>
        <v>-</v>
      </c>
      <c r="S434" s="48" t="str">
        <f t="shared" si="49"/>
        <v>-</v>
      </c>
      <c r="T434" s="48" t="str">
        <f t="shared" si="49"/>
        <v>-</v>
      </c>
      <c r="U434" s="48" t="str">
        <f t="shared" si="49"/>
        <v>-</v>
      </c>
      <c r="V434" s="48" t="str">
        <f t="shared" si="49"/>
        <v>-</v>
      </c>
      <c r="W434" s="48" t="str">
        <f t="shared" si="49"/>
        <v>-</v>
      </c>
      <c r="X434" s="48" t="str">
        <f t="shared" si="49"/>
        <v>-</v>
      </c>
      <c r="Y434" s="48" t="str">
        <f t="shared" si="47"/>
        <v>-</v>
      </c>
      <c r="Z434" s="48" t="str">
        <f t="shared" si="47"/>
        <v>-</v>
      </c>
      <c r="AA434" s="48" t="str">
        <f t="shared" si="47"/>
        <v>-</v>
      </c>
      <c r="AB434" s="48" t="str">
        <f t="shared" si="47"/>
        <v>-</v>
      </c>
      <c r="AC434" s="48" t="str">
        <f t="shared" si="47"/>
        <v>-</v>
      </c>
      <c r="AD434" s="48" t="str">
        <f t="shared" si="46"/>
        <v>-</v>
      </c>
      <c r="AE434" s="48" t="str">
        <f t="shared" si="45"/>
        <v>Escola Básica de Serpente, Vila Nova de Gaia</v>
      </c>
      <c r="AF434" s="48" t="str">
        <f t="shared" si="45"/>
        <v>-</v>
      </c>
      <c r="AG434" s="48" t="str">
        <f t="shared" si="45"/>
        <v>-</v>
      </c>
      <c r="AH434" s="48" t="str">
        <f t="shared" si="45"/>
        <v>-</v>
      </c>
      <c r="AI434" s="48" t="str">
        <f t="shared" si="45"/>
        <v>-</v>
      </c>
      <c r="AJ434" s="48" t="str">
        <f t="shared" si="41"/>
        <v>-</v>
      </c>
      <c r="AK434" s="48" t="str">
        <f t="shared" si="41"/>
        <v>-</v>
      </c>
    </row>
    <row r="435" spans="2:37" x14ac:dyDescent="0.3">
      <c r="B435" s="48" t="str">
        <f>D435&amp;COUNTIF($D$3:D435,D435)</f>
        <v>Baixo Alentejo e Alentejo Litoral97</v>
      </c>
      <c r="C435" t="s">
        <v>155</v>
      </c>
      <c r="D435" t="s">
        <v>118</v>
      </c>
      <c r="E435" t="s">
        <v>2137</v>
      </c>
      <c r="F435" t="s">
        <v>2138</v>
      </c>
      <c r="G435" t="s">
        <v>2139</v>
      </c>
      <c r="H435" t="s">
        <v>2140</v>
      </c>
      <c r="I435" s="50" t="s">
        <v>2141</v>
      </c>
      <c r="M435">
        <v>433</v>
      </c>
      <c r="N435" s="48" t="str">
        <f t="shared" si="50"/>
        <v>-</v>
      </c>
      <c r="O435" s="48" t="str">
        <f t="shared" si="49"/>
        <v>-</v>
      </c>
      <c r="P435" s="48" t="str">
        <f t="shared" si="49"/>
        <v>-</v>
      </c>
      <c r="Q435" s="48" t="str">
        <f t="shared" si="49"/>
        <v>-</v>
      </c>
      <c r="R435" s="48" t="str">
        <f t="shared" si="49"/>
        <v>-</v>
      </c>
      <c r="S435" s="48" t="str">
        <f t="shared" si="49"/>
        <v>-</v>
      </c>
      <c r="T435" s="48" t="str">
        <f t="shared" si="49"/>
        <v>-</v>
      </c>
      <c r="U435" s="48" t="str">
        <f t="shared" si="49"/>
        <v>-</v>
      </c>
      <c r="V435" s="48" t="str">
        <f t="shared" si="49"/>
        <v>-</v>
      </c>
      <c r="W435" s="48" t="str">
        <f t="shared" si="49"/>
        <v>-</v>
      </c>
      <c r="X435" s="48" t="str">
        <f t="shared" si="49"/>
        <v>-</v>
      </c>
      <c r="Y435" s="48" t="str">
        <f t="shared" si="47"/>
        <v>-</v>
      </c>
      <c r="Z435" s="48" t="str">
        <f t="shared" si="47"/>
        <v>-</v>
      </c>
      <c r="AA435" s="48" t="str">
        <f t="shared" si="47"/>
        <v>-</v>
      </c>
      <c r="AB435" s="48" t="str">
        <f t="shared" si="47"/>
        <v>-</v>
      </c>
      <c r="AC435" s="48" t="str">
        <f t="shared" si="47"/>
        <v>-</v>
      </c>
      <c r="AD435" s="48" t="str">
        <f t="shared" si="46"/>
        <v>-</v>
      </c>
      <c r="AE435" s="48" t="str">
        <f t="shared" si="45"/>
        <v>Escola Básica de Sá, Sandim, Vila Nova de Gaia</v>
      </c>
      <c r="AF435" s="48" t="str">
        <f t="shared" si="45"/>
        <v>-</v>
      </c>
      <c r="AG435" s="48" t="str">
        <f t="shared" si="45"/>
        <v>-</v>
      </c>
      <c r="AH435" s="48" t="str">
        <f t="shared" si="45"/>
        <v>-</v>
      </c>
      <c r="AI435" s="48" t="str">
        <f t="shared" si="45"/>
        <v>-</v>
      </c>
      <c r="AJ435" s="48" t="str">
        <f t="shared" si="41"/>
        <v>-</v>
      </c>
      <c r="AK435" s="48" t="str">
        <f t="shared" si="41"/>
        <v>-</v>
      </c>
    </row>
    <row r="436" spans="2:37" x14ac:dyDescent="0.3">
      <c r="B436" s="48" t="str">
        <f>D436&amp;COUNTIF($D$3:D436,D436)</f>
        <v>Baixo Alentejo e Alentejo Litoral98</v>
      </c>
      <c r="C436" t="s">
        <v>155</v>
      </c>
      <c r="D436" t="s">
        <v>118</v>
      </c>
      <c r="E436" t="s">
        <v>2142</v>
      </c>
      <c r="F436" t="s">
        <v>2096</v>
      </c>
      <c r="G436" t="s">
        <v>2143</v>
      </c>
      <c r="H436" t="s">
        <v>2144</v>
      </c>
      <c r="I436" s="50" t="s">
        <v>2145</v>
      </c>
      <c r="M436">
        <v>434</v>
      </c>
      <c r="N436" s="48" t="str">
        <f t="shared" si="50"/>
        <v>-</v>
      </c>
      <c r="O436" s="48" t="str">
        <f t="shared" si="49"/>
        <v>-</v>
      </c>
      <c r="P436" s="48" t="str">
        <f t="shared" si="49"/>
        <v>-</v>
      </c>
      <c r="Q436" s="48" t="str">
        <f t="shared" si="49"/>
        <v>-</v>
      </c>
      <c r="R436" s="48" t="str">
        <f t="shared" si="49"/>
        <v>-</v>
      </c>
      <c r="S436" s="48" t="str">
        <f t="shared" si="49"/>
        <v>-</v>
      </c>
      <c r="T436" s="48" t="str">
        <f t="shared" si="49"/>
        <v>-</v>
      </c>
      <c r="U436" s="48" t="str">
        <f t="shared" si="49"/>
        <v>-</v>
      </c>
      <c r="V436" s="48" t="str">
        <f t="shared" si="49"/>
        <v>-</v>
      </c>
      <c r="W436" s="48" t="str">
        <f t="shared" si="49"/>
        <v>-</v>
      </c>
      <c r="X436" s="48" t="str">
        <f t="shared" si="49"/>
        <v>-</v>
      </c>
      <c r="Y436" s="48" t="str">
        <f t="shared" si="47"/>
        <v>-</v>
      </c>
      <c r="Z436" s="48" t="str">
        <f t="shared" si="47"/>
        <v>-</v>
      </c>
      <c r="AA436" s="48" t="str">
        <f t="shared" si="47"/>
        <v>-</v>
      </c>
      <c r="AB436" s="48" t="str">
        <f t="shared" si="47"/>
        <v>-</v>
      </c>
      <c r="AC436" s="48" t="str">
        <f t="shared" si="47"/>
        <v>-</v>
      </c>
      <c r="AD436" s="48" t="str">
        <f t="shared" si="46"/>
        <v>-</v>
      </c>
      <c r="AE436" s="48" t="str">
        <f t="shared" si="45"/>
        <v>Escola Básica de Marinha, Valadares, Vila Nova de Gaia</v>
      </c>
      <c r="AF436" s="48" t="str">
        <f t="shared" si="45"/>
        <v>-</v>
      </c>
      <c r="AG436" s="48" t="str">
        <f t="shared" si="45"/>
        <v>-</v>
      </c>
      <c r="AH436" s="48" t="str">
        <f t="shared" si="45"/>
        <v>-</v>
      </c>
      <c r="AI436" s="48" t="str">
        <f t="shared" si="45"/>
        <v>-</v>
      </c>
      <c r="AJ436" s="48" t="str">
        <f t="shared" si="45"/>
        <v>-</v>
      </c>
      <c r="AK436" s="48" t="str">
        <f t="shared" si="45"/>
        <v>-</v>
      </c>
    </row>
    <row r="437" spans="2:37" x14ac:dyDescent="0.3">
      <c r="B437" s="48" t="str">
        <f>D437&amp;COUNTIF($D$3:D437,D437)</f>
        <v>Baixo Alentejo e Alentejo Litoral99</v>
      </c>
      <c r="C437" t="s">
        <v>155</v>
      </c>
      <c r="D437" t="s">
        <v>118</v>
      </c>
      <c r="E437" t="s">
        <v>2146</v>
      </c>
      <c r="F437" t="s">
        <v>2147</v>
      </c>
      <c r="G437" t="s">
        <v>2148</v>
      </c>
      <c r="H437" t="s">
        <v>2149</v>
      </c>
      <c r="I437" s="50" t="s">
        <v>2150</v>
      </c>
      <c r="M437">
        <v>435</v>
      </c>
      <c r="N437" s="48" t="str">
        <f t="shared" si="50"/>
        <v>-</v>
      </c>
      <c r="O437" s="48" t="str">
        <f t="shared" si="49"/>
        <v>-</v>
      </c>
      <c r="P437" s="48" t="str">
        <f t="shared" si="49"/>
        <v>-</v>
      </c>
      <c r="Q437" s="48" t="str">
        <f t="shared" si="49"/>
        <v>-</v>
      </c>
      <c r="R437" s="48" t="str">
        <f t="shared" si="49"/>
        <v>-</v>
      </c>
      <c r="S437" s="48" t="str">
        <f t="shared" si="49"/>
        <v>-</v>
      </c>
      <c r="T437" s="48" t="str">
        <f t="shared" si="49"/>
        <v>-</v>
      </c>
      <c r="U437" s="48" t="str">
        <f t="shared" si="49"/>
        <v>-</v>
      </c>
      <c r="V437" s="48" t="str">
        <f t="shared" si="49"/>
        <v>-</v>
      </c>
      <c r="W437" s="48" t="str">
        <f t="shared" si="49"/>
        <v>-</v>
      </c>
      <c r="X437" s="48" t="str">
        <f t="shared" si="49"/>
        <v>-</v>
      </c>
      <c r="Y437" s="48" t="str">
        <f t="shared" si="47"/>
        <v>-</v>
      </c>
      <c r="Z437" s="48" t="str">
        <f t="shared" si="47"/>
        <v>-</v>
      </c>
      <c r="AA437" s="48" t="str">
        <f t="shared" si="47"/>
        <v>-</v>
      </c>
      <c r="AB437" s="48" t="str">
        <f t="shared" si="47"/>
        <v>-</v>
      </c>
      <c r="AC437" s="48" t="str">
        <f t="shared" si="47"/>
        <v>-</v>
      </c>
      <c r="AD437" s="48" t="str">
        <f t="shared" si="46"/>
        <v>-</v>
      </c>
      <c r="AE437" s="48" t="str">
        <f t="shared" si="45"/>
        <v>Escola Básica de Seixo Alvo, Vila Nova de Gaia</v>
      </c>
      <c r="AF437" s="48" t="str">
        <f t="shared" si="45"/>
        <v>-</v>
      </c>
      <c r="AG437" s="48" t="str">
        <f t="shared" si="45"/>
        <v>-</v>
      </c>
      <c r="AH437" s="48" t="str">
        <f t="shared" si="45"/>
        <v>-</v>
      </c>
      <c r="AI437" s="48" t="str">
        <f t="shared" si="45"/>
        <v>-</v>
      </c>
      <c r="AJ437" s="48" t="str">
        <f t="shared" si="45"/>
        <v>-</v>
      </c>
      <c r="AK437" s="48" t="str">
        <f t="shared" si="45"/>
        <v>-</v>
      </c>
    </row>
    <row r="438" spans="2:37" x14ac:dyDescent="0.3">
      <c r="B438" s="48" t="str">
        <f>D438&amp;COUNTIF($D$3:D438,D438)</f>
        <v>Baixo Alentejo e Alentejo Litoral100</v>
      </c>
      <c r="C438" t="s">
        <v>155</v>
      </c>
      <c r="D438" t="s">
        <v>118</v>
      </c>
      <c r="E438" t="s">
        <v>2151</v>
      </c>
      <c r="F438" t="s">
        <v>2152</v>
      </c>
      <c r="G438" t="s">
        <v>2153</v>
      </c>
      <c r="H438" t="s">
        <v>2154</v>
      </c>
      <c r="I438" s="50" t="s">
        <v>2155</v>
      </c>
      <c r="M438">
        <v>436</v>
      </c>
      <c r="N438" s="48" t="str">
        <f t="shared" si="50"/>
        <v>-</v>
      </c>
      <c r="O438" s="48" t="str">
        <f t="shared" si="49"/>
        <v>-</v>
      </c>
      <c r="P438" s="48" t="str">
        <f t="shared" si="49"/>
        <v>-</v>
      </c>
      <c r="Q438" s="48" t="str">
        <f t="shared" si="49"/>
        <v>-</v>
      </c>
      <c r="R438" s="48" t="str">
        <f t="shared" si="49"/>
        <v>-</v>
      </c>
      <c r="S438" s="48" t="str">
        <f t="shared" si="49"/>
        <v>-</v>
      </c>
      <c r="T438" s="48" t="str">
        <f t="shared" si="49"/>
        <v>-</v>
      </c>
      <c r="U438" s="48" t="str">
        <f t="shared" si="49"/>
        <v>-</v>
      </c>
      <c r="V438" s="48" t="str">
        <f t="shared" si="49"/>
        <v>-</v>
      </c>
      <c r="W438" s="48" t="str">
        <f t="shared" si="49"/>
        <v>-</v>
      </c>
      <c r="X438" s="48" t="str">
        <f t="shared" si="49"/>
        <v>-</v>
      </c>
      <c r="Y438" s="48" t="str">
        <f t="shared" si="47"/>
        <v>-</v>
      </c>
      <c r="Z438" s="48" t="str">
        <f t="shared" si="47"/>
        <v>-</v>
      </c>
      <c r="AA438" s="48" t="str">
        <f t="shared" si="47"/>
        <v>-</v>
      </c>
      <c r="AB438" s="48" t="str">
        <f t="shared" si="47"/>
        <v>-</v>
      </c>
      <c r="AC438" s="48" t="str">
        <f t="shared" si="47"/>
        <v>-</v>
      </c>
      <c r="AD438" s="48" t="str">
        <f t="shared" si="46"/>
        <v>-</v>
      </c>
      <c r="AE438" s="48" t="str">
        <f t="shared" si="45"/>
        <v>Escola Básica de Marmoiral, Vila Nova de Gaia</v>
      </c>
      <c r="AF438" s="48" t="str">
        <f t="shared" si="45"/>
        <v>-</v>
      </c>
      <c r="AG438" s="48" t="str">
        <f t="shared" si="45"/>
        <v>-</v>
      </c>
      <c r="AH438" s="48" t="str">
        <f t="shared" si="45"/>
        <v>-</v>
      </c>
      <c r="AI438" s="48" t="str">
        <f t="shared" si="45"/>
        <v>-</v>
      </c>
      <c r="AJ438" s="48" t="str">
        <f t="shared" si="45"/>
        <v>-</v>
      </c>
      <c r="AK438" s="48" t="str">
        <f t="shared" si="45"/>
        <v>-</v>
      </c>
    </row>
    <row r="439" spans="2:37" x14ac:dyDescent="0.3">
      <c r="B439" s="48" t="str">
        <f>D439&amp;COUNTIF($D$3:D439,D439)</f>
        <v>Baixo Alentejo e Alentejo Litoral101</v>
      </c>
      <c r="C439" t="s">
        <v>155</v>
      </c>
      <c r="D439" t="s">
        <v>118</v>
      </c>
      <c r="E439" t="s">
        <v>2156</v>
      </c>
      <c r="F439" t="s">
        <v>2157</v>
      </c>
      <c r="G439" t="s">
        <v>2158</v>
      </c>
      <c r="H439" t="s">
        <v>2159</v>
      </c>
      <c r="I439" s="50" t="s">
        <v>2160</v>
      </c>
      <c r="M439">
        <v>437</v>
      </c>
      <c r="N439" s="48" t="str">
        <f t="shared" si="50"/>
        <v>-</v>
      </c>
      <c r="O439" s="48" t="str">
        <f t="shared" si="49"/>
        <v>-</v>
      </c>
      <c r="P439" s="48" t="str">
        <f t="shared" si="49"/>
        <v>-</v>
      </c>
      <c r="Q439" s="48" t="str">
        <f t="shared" si="49"/>
        <v>-</v>
      </c>
      <c r="R439" s="48" t="str">
        <f t="shared" si="49"/>
        <v>-</v>
      </c>
      <c r="S439" s="48" t="str">
        <f t="shared" si="49"/>
        <v>-</v>
      </c>
      <c r="T439" s="48" t="str">
        <f t="shared" si="49"/>
        <v>-</v>
      </c>
      <c r="U439" s="48" t="str">
        <f t="shared" si="49"/>
        <v>-</v>
      </c>
      <c r="V439" s="48" t="str">
        <f t="shared" si="49"/>
        <v>-</v>
      </c>
      <c r="W439" s="48" t="str">
        <f t="shared" si="49"/>
        <v>-</v>
      </c>
      <c r="X439" s="48" t="str">
        <f t="shared" si="49"/>
        <v>-</v>
      </c>
      <c r="Y439" s="48" t="str">
        <f t="shared" si="47"/>
        <v>-</v>
      </c>
      <c r="Z439" s="48" t="str">
        <f t="shared" si="47"/>
        <v>-</v>
      </c>
      <c r="AA439" s="48" t="str">
        <f t="shared" si="47"/>
        <v>-</v>
      </c>
      <c r="AB439" s="48" t="str">
        <f t="shared" si="47"/>
        <v>-</v>
      </c>
      <c r="AC439" s="48" t="str">
        <f t="shared" si="47"/>
        <v>-</v>
      </c>
      <c r="AD439" s="48" t="str">
        <f t="shared" si="46"/>
        <v>-</v>
      </c>
      <c r="AE439" s="48" t="str">
        <f t="shared" si="45"/>
        <v>Escola Básica de Corvo, Vila Nova de Gaia</v>
      </c>
      <c r="AF439" s="48" t="str">
        <f t="shared" si="45"/>
        <v>-</v>
      </c>
      <c r="AG439" s="48" t="str">
        <f t="shared" si="45"/>
        <v>-</v>
      </c>
      <c r="AH439" s="48" t="str">
        <f t="shared" si="45"/>
        <v>-</v>
      </c>
      <c r="AI439" s="48" t="str">
        <f t="shared" si="45"/>
        <v>-</v>
      </c>
      <c r="AJ439" s="48" t="str">
        <f t="shared" si="45"/>
        <v>-</v>
      </c>
      <c r="AK439" s="48" t="str">
        <f t="shared" si="45"/>
        <v>-</v>
      </c>
    </row>
    <row r="440" spans="2:37" x14ac:dyDescent="0.3">
      <c r="B440" s="48" t="str">
        <f>D440&amp;COUNTIF($D$3:D440,D440)</f>
        <v>Baixo Alentejo e Alentejo Litoral102</v>
      </c>
      <c r="C440" t="s">
        <v>155</v>
      </c>
      <c r="D440" t="s">
        <v>118</v>
      </c>
      <c r="E440" t="s">
        <v>2161</v>
      </c>
      <c r="F440" t="s">
        <v>2162</v>
      </c>
      <c r="G440" t="s">
        <v>2163</v>
      </c>
      <c r="H440" t="s">
        <v>2164</v>
      </c>
      <c r="I440" s="50" t="s">
        <v>2165</v>
      </c>
      <c r="M440">
        <v>438</v>
      </c>
      <c r="N440" s="48" t="str">
        <f t="shared" si="50"/>
        <v>-</v>
      </c>
      <c r="O440" s="48" t="str">
        <f t="shared" si="49"/>
        <v>-</v>
      </c>
      <c r="P440" s="48" t="str">
        <f t="shared" si="49"/>
        <v>-</v>
      </c>
      <c r="Q440" s="48" t="str">
        <f t="shared" si="49"/>
        <v>-</v>
      </c>
      <c r="R440" s="48" t="str">
        <f t="shared" si="49"/>
        <v>-</v>
      </c>
      <c r="S440" s="48" t="str">
        <f t="shared" si="49"/>
        <v>-</v>
      </c>
      <c r="T440" s="48" t="str">
        <f t="shared" si="49"/>
        <v>-</v>
      </c>
      <c r="U440" s="48" t="str">
        <f t="shared" si="49"/>
        <v>-</v>
      </c>
      <c r="V440" s="48" t="str">
        <f t="shared" si="49"/>
        <v>-</v>
      </c>
      <c r="W440" s="48" t="str">
        <f t="shared" si="49"/>
        <v>-</v>
      </c>
      <c r="X440" s="48" t="str">
        <f t="shared" si="49"/>
        <v>-</v>
      </c>
      <c r="Y440" s="48" t="str">
        <f t="shared" si="47"/>
        <v>-</v>
      </c>
      <c r="Z440" s="48" t="str">
        <f t="shared" si="47"/>
        <v>-</v>
      </c>
      <c r="AA440" s="48" t="str">
        <f t="shared" si="47"/>
        <v>-</v>
      </c>
      <c r="AB440" s="48" t="str">
        <f t="shared" si="47"/>
        <v>-</v>
      </c>
      <c r="AC440" s="48" t="str">
        <f t="shared" si="47"/>
        <v>-</v>
      </c>
      <c r="AD440" s="48" t="str">
        <f t="shared" si="46"/>
        <v>-</v>
      </c>
      <c r="AE440" s="48" t="str">
        <f t="shared" si="45"/>
        <v>Escola Básica Padre António Luis Moreira, Carvalhos, Vila Nova de Gaia</v>
      </c>
      <c r="AF440" s="48" t="str">
        <f t="shared" si="45"/>
        <v>-</v>
      </c>
      <c r="AG440" s="48" t="str">
        <f t="shared" si="45"/>
        <v>-</v>
      </c>
      <c r="AH440" s="48" t="str">
        <f t="shared" si="45"/>
        <v>-</v>
      </c>
      <c r="AI440" s="48" t="str">
        <f t="shared" si="45"/>
        <v>-</v>
      </c>
      <c r="AJ440" s="48" t="str">
        <f t="shared" si="45"/>
        <v>-</v>
      </c>
      <c r="AK440" s="48" t="str">
        <f t="shared" si="45"/>
        <v>-</v>
      </c>
    </row>
    <row r="441" spans="2:37" x14ac:dyDescent="0.3">
      <c r="B441" s="48" t="str">
        <f>D441&amp;COUNTIF($D$3:D441,D441)</f>
        <v>Braga1</v>
      </c>
      <c r="C441" t="s">
        <v>155</v>
      </c>
      <c r="D441" t="s">
        <v>37</v>
      </c>
      <c r="E441" t="s">
        <v>2166</v>
      </c>
      <c r="F441" t="s">
        <v>2167</v>
      </c>
      <c r="G441" t="s">
        <v>2168</v>
      </c>
      <c r="H441" t="s">
        <v>2169</v>
      </c>
      <c r="I441" s="50" t="s">
        <v>2170</v>
      </c>
      <c r="M441">
        <v>439</v>
      </c>
      <c r="N441" s="48" t="str">
        <f t="shared" si="50"/>
        <v>-</v>
      </c>
      <c r="O441" s="48" t="str">
        <f t="shared" si="49"/>
        <v>-</v>
      </c>
      <c r="P441" s="48" t="str">
        <f t="shared" si="49"/>
        <v>-</v>
      </c>
      <c r="Q441" s="48" t="str">
        <f t="shared" si="49"/>
        <v>-</v>
      </c>
      <c r="R441" s="48" t="str">
        <f t="shared" si="49"/>
        <v>-</v>
      </c>
      <c r="S441" s="48" t="str">
        <f t="shared" si="49"/>
        <v>-</v>
      </c>
      <c r="T441" s="48" t="str">
        <f t="shared" si="49"/>
        <v>-</v>
      </c>
      <c r="U441" s="48" t="str">
        <f t="shared" si="49"/>
        <v>-</v>
      </c>
      <c r="V441" s="48" t="str">
        <f t="shared" si="49"/>
        <v>-</v>
      </c>
      <c r="W441" s="48" t="str">
        <f t="shared" si="49"/>
        <v>-</v>
      </c>
      <c r="X441" s="48" t="str">
        <f t="shared" si="49"/>
        <v>-</v>
      </c>
      <c r="Y441" s="48" t="str">
        <f t="shared" si="47"/>
        <v>-</v>
      </c>
      <c r="Z441" s="48" t="str">
        <f t="shared" si="47"/>
        <v>-</v>
      </c>
      <c r="AA441" s="48" t="str">
        <f t="shared" si="47"/>
        <v>-</v>
      </c>
      <c r="AB441" s="48" t="str">
        <f t="shared" si="47"/>
        <v>-</v>
      </c>
      <c r="AC441" s="48" t="str">
        <f t="shared" si="47"/>
        <v>-</v>
      </c>
      <c r="AD441" s="48" t="str">
        <f t="shared" si="46"/>
        <v>-</v>
      </c>
      <c r="AE441" s="48" t="str">
        <f t="shared" si="45"/>
        <v>Escola Básica n.º 1 de Campolinho, Valadares, Vila Nova de Gaia</v>
      </c>
      <c r="AF441" s="48" t="str">
        <f t="shared" si="45"/>
        <v>-</v>
      </c>
      <c r="AG441" s="48" t="str">
        <f t="shared" si="45"/>
        <v>-</v>
      </c>
      <c r="AH441" s="48" t="str">
        <f t="shared" si="45"/>
        <v>-</v>
      </c>
      <c r="AI441" s="48" t="str">
        <f t="shared" si="45"/>
        <v>-</v>
      </c>
      <c r="AJ441" s="48" t="str">
        <f t="shared" si="45"/>
        <v>-</v>
      </c>
      <c r="AK441" s="48" t="str">
        <f t="shared" si="45"/>
        <v>-</v>
      </c>
    </row>
    <row r="442" spans="2:37" x14ac:dyDescent="0.3">
      <c r="B442" s="48" t="str">
        <f>D442&amp;COUNTIF($D$3:D442,D442)</f>
        <v>Braga2</v>
      </c>
      <c r="C442" t="s">
        <v>155</v>
      </c>
      <c r="D442" t="s">
        <v>37</v>
      </c>
      <c r="E442" t="s">
        <v>2171</v>
      </c>
      <c r="F442" t="s">
        <v>2172</v>
      </c>
      <c r="G442" t="s">
        <v>2173</v>
      </c>
      <c r="H442" t="s">
        <v>2174</v>
      </c>
      <c r="I442" s="50" t="s">
        <v>2175</v>
      </c>
      <c r="M442">
        <v>440</v>
      </c>
      <c r="N442" s="48" t="str">
        <f t="shared" si="50"/>
        <v>-</v>
      </c>
      <c r="O442" s="48" t="str">
        <f t="shared" si="49"/>
        <v>-</v>
      </c>
      <c r="P442" s="48" t="str">
        <f t="shared" si="49"/>
        <v>-</v>
      </c>
      <c r="Q442" s="48" t="str">
        <f t="shared" si="49"/>
        <v>-</v>
      </c>
      <c r="R442" s="48" t="str">
        <f t="shared" si="49"/>
        <v>-</v>
      </c>
      <c r="S442" s="48" t="str">
        <f t="shared" si="49"/>
        <v>-</v>
      </c>
      <c r="T442" s="48" t="str">
        <f t="shared" si="49"/>
        <v>-</v>
      </c>
      <c r="U442" s="48" t="str">
        <f t="shared" si="49"/>
        <v>-</v>
      </c>
      <c r="V442" s="48" t="str">
        <f t="shared" si="49"/>
        <v>-</v>
      </c>
      <c r="W442" s="48" t="str">
        <f t="shared" si="49"/>
        <v>-</v>
      </c>
      <c r="X442" s="48" t="str">
        <f t="shared" si="49"/>
        <v>-</v>
      </c>
      <c r="Y442" s="48" t="str">
        <f t="shared" si="47"/>
        <v>-</v>
      </c>
      <c r="Z442" s="48" t="str">
        <f t="shared" si="47"/>
        <v>-</v>
      </c>
      <c r="AA442" s="48" t="str">
        <f t="shared" si="47"/>
        <v>-</v>
      </c>
      <c r="AB442" s="48" t="str">
        <f t="shared" si="47"/>
        <v>-</v>
      </c>
      <c r="AC442" s="48" t="str">
        <f t="shared" si="47"/>
        <v>-</v>
      </c>
      <c r="AD442" s="48" t="str">
        <f t="shared" si="46"/>
        <v>-</v>
      </c>
      <c r="AE442" s="48" t="str">
        <f t="shared" si="45"/>
        <v>Escola Básica e Secundária de Canelas, Vila Nova de Gaia</v>
      </c>
      <c r="AF442" s="48" t="str">
        <f t="shared" si="45"/>
        <v>-</v>
      </c>
      <c r="AG442" s="48" t="str">
        <f t="shared" si="45"/>
        <v>-</v>
      </c>
      <c r="AH442" s="48" t="str">
        <f t="shared" si="45"/>
        <v>-</v>
      </c>
      <c r="AI442" s="48" t="str">
        <f t="shared" si="45"/>
        <v>-</v>
      </c>
      <c r="AJ442" s="48" t="str">
        <f t="shared" si="45"/>
        <v>-</v>
      </c>
      <c r="AK442" s="48" t="str">
        <f t="shared" si="45"/>
        <v>-</v>
      </c>
    </row>
    <row r="443" spans="2:37" x14ac:dyDescent="0.3">
      <c r="B443" s="48" t="str">
        <f>D443&amp;COUNTIF($D$3:D443,D443)</f>
        <v>Braga3</v>
      </c>
      <c r="C443" t="s">
        <v>155</v>
      </c>
      <c r="D443" t="s">
        <v>37</v>
      </c>
      <c r="E443" t="s">
        <v>2176</v>
      </c>
      <c r="F443" t="s">
        <v>2177</v>
      </c>
      <c r="G443" t="s">
        <v>2178</v>
      </c>
      <c r="H443" t="s">
        <v>2179</v>
      </c>
      <c r="I443" s="50" t="s">
        <v>2180</v>
      </c>
      <c r="M443">
        <v>441</v>
      </c>
      <c r="N443" s="48" t="str">
        <f t="shared" si="50"/>
        <v>-</v>
      </c>
      <c r="O443" s="48" t="str">
        <f t="shared" si="49"/>
        <v>-</v>
      </c>
      <c r="P443" s="48" t="str">
        <f t="shared" si="49"/>
        <v>-</v>
      </c>
      <c r="Q443" s="48" t="str">
        <f t="shared" si="49"/>
        <v>-</v>
      </c>
      <c r="R443" s="48" t="str">
        <f t="shared" si="49"/>
        <v>-</v>
      </c>
      <c r="S443" s="48" t="str">
        <f t="shared" si="49"/>
        <v>-</v>
      </c>
      <c r="T443" s="48" t="str">
        <f t="shared" si="49"/>
        <v>-</v>
      </c>
      <c r="U443" s="48" t="str">
        <f t="shared" si="49"/>
        <v>-</v>
      </c>
      <c r="V443" s="48" t="str">
        <f t="shared" si="49"/>
        <v>-</v>
      </c>
      <c r="W443" s="48" t="str">
        <f t="shared" si="49"/>
        <v>-</v>
      </c>
      <c r="X443" s="48" t="str">
        <f t="shared" si="49"/>
        <v>-</v>
      </c>
      <c r="Y443" s="48" t="str">
        <f t="shared" si="47"/>
        <v>-</v>
      </c>
      <c r="Z443" s="48" t="str">
        <f t="shared" si="47"/>
        <v>-</v>
      </c>
      <c r="AA443" s="48" t="str">
        <f t="shared" si="47"/>
        <v>-</v>
      </c>
      <c r="AB443" s="48" t="str">
        <f t="shared" si="47"/>
        <v>-</v>
      </c>
      <c r="AC443" s="48" t="str">
        <f t="shared" si="47"/>
        <v>-</v>
      </c>
      <c r="AD443" s="48" t="str">
        <f t="shared" si="46"/>
        <v>-</v>
      </c>
      <c r="AE443" s="48" t="str">
        <f t="shared" si="45"/>
        <v>Escola Básica de Vila d’Este, Vilar de Andorinho, Vila Nova de Gaia</v>
      </c>
      <c r="AF443" s="48" t="str">
        <f t="shared" si="45"/>
        <v>-</v>
      </c>
      <c r="AG443" s="48" t="str">
        <f t="shared" si="45"/>
        <v>-</v>
      </c>
      <c r="AH443" s="48" t="str">
        <f t="shared" si="45"/>
        <v>-</v>
      </c>
      <c r="AI443" s="48" t="str">
        <f t="shared" si="45"/>
        <v>-</v>
      </c>
      <c r="AJ443" s="48" t="str">
        <f t="shared" si="45"/>
        <v>-</v>
      </c>
      <c r="AK443" s="48" t="str">
        <f t="shared" si="45"/>
        <v>-</v>
      </c>
    </row>
    <row r="444" spans="2:37" x14ac:dyDescent="0.3">
      <c r="B444" s="48" t="str">
        <f>D444&amp;COUNTIF($D$3:D444,D444)</f>
        <v>Braga4</v>
      </c>
      <c r="C444" t="s">
        <v>155</v>
      </c>
      <c r="D444" t="s">
        <v>37</v>
      </c>
      <c r="E444" t="s">
        <v>2181</v>
      </c>
      <c r="F444" t="s">
        <v>2182</v>
      </c>
      <c r="G444" t="s">
        <v>2183</v>
      </c>
      <c r="H444" t="s">
        <v>2184</v>
      </c>
      <c r="I444" s="50" t="s">
        <v>2185</v>
      </c>
      <c r="M444">
        <v>442</v>
      </c>
      <c r="N444" s="48" t="str">
        <f t="shared" si="50"/>
        <v>-</v>
      </c>
      <c r="O444" s="48" t="str">
        <f t="shared" si="49"/>
        <v>-</v>
      </c>
      <c r="P444" s="48" t="str">
        <f t="shared" si="49"/>
        <v>-</v>
      </c>
      <c r="Q444" s="48" t="str">
        <f t="shared" si="49"/>
        <v>-</v>
      </c>
      <c r="R444" s="48" t="str">
        <f t="shared" si="49"/>
        <v>-</v>
      </c>
      <c r="S444" s="48" t="str">
        <f t="shared" si="49"/>
        <v>-</v>
      </c>
      <c r="T444" s="48" t="str">
        <f t="shared" si="49"/>
        <v>-</v>
      </c>
      <c r="U444" s="48" t="str">
        <f t="shared" si="49"/>
        <v>-</v>
      </c>
      <c r="V444" s="48" t="str">
        <f t="shared" si="49"/>
        <v>-</v>
      </c>
      <c r="W444" s="48" t="str">
        <f t="shared" si="49"/>
        <v>-</v>
      </c>
      <c r="X444" s="48" t="str">
        <f t="shared" si="49"/>
        <v>-</v>
      </c>
      <c r="Y444" s="48" t="str">
        <f t="shared" si="47"/>
        <v>-</v>
      </c>
      <c r="Z444" s="48" t="str">
        <f t="shared" si="47"/>
        <v>-</v>
      </c>
      <c r="AA444" s="48" t="str">
        <f t="shared" si="47"/>
        <v>-</v>
      </c>
      <c r="AB444" s="48" t="str">
        <f t="shared" si="47"/>
        <v>-</v>
      </c>
      <c r="AC444" s="48" t="str">
        <f t="shared" si="47"/>
        <v>-</v>
      </c>
      <c r="AD444" s="48" t="str">
        <f t="shared" si="46"/>
        <v>-</v>
      </c>
      <c r="AE444" s="48" t="str">
        <f t="shared" si="45"/>
        <v>Escola Secundária de Carvalhos, Vila Nova de Gaia</v>
      </c>
      <c r="AF444" s="48" t="str">
        <f t="shared" si="45"/>
        <v>-</v>
      </c>
      <c r="AG444" s="48" t="str">
        <f t="shared" si="45"/>
        <v>-</v>
      </c>
      <c r="AH444" s="48" t="str">
        <f t="shared" si="45"/>
        <v>-</v>
      </c>
      <c r="AI444" s="48" t="str">
        <f t="shared" si="45"/>
        <v>-</v>
      </c>
      <c r="AJ444" s="48" t="str">
        <f t="shared" si="45"/>
        <v>-</v>
      </c>
      <c r="AK444" s="48" t="str">
        <f t="shared" si="45"/>
        <v>-</v>
      </c>
    </row>
    <row r="445" spans="2:37" x14ac:dyDescent="0.3">
      <c r="B445" s="48" t="str">
        <f>D445&amp;COUNTIF($D$3:D445,D445)</f>
        <v>Braga5</v>
      </c>
      <c r="C445" t="s">
        <v>155</v>
      </c>
      <c r="D445" t="s">
        <v>37</v>
      </c>
      <c r="E445" t="s">
        <v>2186</v>
      </c>
      <c r="F445" t="s">
        <v>2187</v>
      </c>
      <c r="G445" t="s">
        <v>2188</v>
      </c>
      <c r="H445" t="s">
        <v>2189</v>
      </c>
      <c r="I445" s="50" t="s">
        <v>2190</v>
      </c>
      <c r="M445">
        <v>443</v>
      </c>
      <c r="N445" s="48" t="str">
        <f t="shared" si="50"/>
        <v>-</v>
      </c>
      <c r="O445" s="48" t="str">
        <f t="shared" si="49"/>
        <v>-</v>
      </c>
      <c r="P445" s="48" t="str">
        <f t="shared" si="49"/>
        <v>-</v>
      </c>
      <c r="Q445" s="48" t="str">
        <f t="shared" si="49"/>
        <v>-</v>
      </c>
      <c r="R445" s="48" t="str">
        <f t="shared" si="49"/>
        <v>-</v>
      </c>
      <c r="S445" s="48" t="str">
        <f t="shared" si="49"/>
        <v>-</v>
      </c>
      <c r="T445" s="48" t="str">
        <f t="shared" si="49"/>
        <v>-</v>
      </c>
      <c r="U445" s="48" t="str">
        <f t="shared" si="49"/>
        <v>-</v>
      </c>
      <c r="V445" s="48" t="str">
        <f t="shared" si="49"/>
        <v>-</v>
      </c>
      <c r="W445" s="48" t="str">
        <f t="shared" si="49"/>
        <v>-</v>
      </c>
      <c r="X445" s="48" t="str">
        <f t="shared" si="49"/>
        <v>-</v>
      </c>
      <c r="Y445" s="48" t="str">
        <f t="shared" si="47"/>
        <v>-</v>
      </c>
      <c r="Z445" s="48" t="str">
        <f t="shared" si="47"/>
        <v>-</v>
      </c>
      <c r="AA445" s="48" t="str">
        <f t="shared" si="47"/>
        <v>-</v>
      </c>
      <c r="AB445" s="48" t="str">
        <f t="shared" si="47"/>
        <v>-</v>
      </c>
      <c r="AC445" s="48" t="str">
        <f t="shared" si="47"/>
        <v>-</v>
      </c>
      <c r="AD445" s="48" t="str">
        <f t="shared" si="46"/>
        <v>-</v>
      </c>
      <c r="AE445" s="48" t="str">
        <f t="shared" si="46"/>
        <v>Escola Básica de Santa Marinha, Vila Nova de Gaia</v>
      </c>
      <c r="AF445" s="48" t="str">
        <f t="shared" si="46"/>
        <v>-</v>
      </c>
      <c r="AG445" s="48" t="str">
        <f t="shared" si="46"/>
        <v>-</v>
      </c>
      <c r="AH445" s="48" t="str">
        <f t="shared" si="46"/>
        <v>-</v>
      </c>
      <c r="AI445" s="48" t="str">
        <f t="shared" si="46"/>
        <v>-</v>
      </c>
      <c r="AJ445" s="48" t="str">
        <f t="shared" si="45"/>
        <v>-</v>
      </c>
      <c r="AK445" s="48" t="str">
        <f t="shared" si="45"/>
        <v>-</v>
      </c>
    </row>
    <row r="446" spans="2:37" x14ac:dyDescent="0.3">
      <c r="B446" s="48" t="str">
        <f>D446&amp;COUNTIF($D$3:D446,D446)</f>
        <v>Braga6</v>
      </c>
      <c r="C446" t="s">
        <v>155</v>
      </c>
      <c r="D446" t="s">
        <v>37</v>
      </c>
      <c r="E446" t="s">
        <v>2191</v>
      </c>
      <c r="F446" t="s">
        <v>2192</v>
      </c>
      <c r="G446" t="s">
        <v>2193</v>
      </c>
      <c r="H446" t="s">
        <v>2194</v>
      </c>
      <c r="I446" s="50" t="s">
        <v>2195</v>
      </c>
      <c r="M446">
        <v>444</v>
      </c>
      <c r="N446" s="48" t="str">
        <f t="shared" si="50"/>
        <v>-</v>
      </c>
      <c r="O446" s="48" t="str">
        <f t="shared" si="49"/>
        <v>-</v>
      </c>
      <c r="P446" s="48" t="str">
        <f t="shared" si="49"/>
        <v>-</v>
      </c>
      <c r="Q446" s="48" t="str">
        <f t="shared" si="49"/>
        <v>-</v>
      </c>
      <c r="R446" s="48" t="str">
        <f t="shared" si="49"/>
        <v>-</v>
      </c>
      <c r="S446" s="48" t="str">
        <f t="shared" si="49"/>
        <v>-</v>
      </c>
      <c r="T446" s="48" t="str">
        <f t="shared" si="49"/>
        <v>-</v>
      </c>
      <c r="U446" s="48" t="str">
        <f t="shared" si="49"/>
        <v>-</v>
      </c>
      <c r="V446" s="48" t="str">
        <f t="shared" si="49"/>
        <v>-</v>
      </c>
      <c r="W446" s="48" t="str">
        <f t="shared" si="49"/>
        <v>-</v>
      </c>
      <c r="X446" s="48" t="str">
        <f t="shared" si="49"/>
        <v>-</v>
      </c>
      <c r="Y446" s="48" t="str">
        <f t="shared" si="47"/>
        <v>-</v>
      </c>
      <c r="Z446" s="48" t="str">
        <f t="shared" si="47"/>
        <v>-</v>
      </c>
      <c r="AA446" s="48" t="str">
        <f t="shared" si="47"/>
        <v>-</v>
      </c>
      <c r="AB446" s="48" t="str">
        <f t="shared" si="47"/>
        <v>-</v>
      </c>
      <c r="AC446" s="48" t="str">
        <f t="shared" si="47"/>
        <v>-</v>
      </c>
      <c r="AD446" s="48" t="str">
        <f t="shared" si="46"/>
        <v>-</v>
      </c>
      <c r="AE446" s="48" t="str">
        <f t="shared" si="46"/>
        <v>Escola Básica de Chãos Velhos, Arcozelo, Vila Nova de Gaia</v>
      </c>
      <c r="AF446" s="48" t="str">
        <f t="shared" si="46"/>
        <v>-</v>
      </c>
      <c r="AG446" s="48" t="str">
        <f t="shared" si="46"/>
        <v>-</v>
      </c>
      <c r="AH446" s="48" t="str">
        <f t="shared" si="46"/>
        <v>-</v>
      </c>
      <c r="AI446" s="48" t="str">
        <f t="shared" si="46"/>
        <v>-</v>
      </c>
      <c r="AJ446" s="48" t="str">
        <f t="shared" si="45"/>
        <v>-</v>
      </c>
      <c r="AK446" s="48" t="str">
        <f t="shared" si="45"/>
        <v>-</v>
      </c>
    </row>
    <row r="447" spans="2:37" x14ac:dyDescent="0.3">
      <c r="B447" s="48" t="str">
        <f>D447&amp;COUNTIF($D$3:D447,D447)</f>
        <v>Braga7</v>
      </c>
      <c r="C447" t="s">
        <v>155</v>
      </c>
      <c r="D447" t="s">
        <v>37</v>
      </c>
      <c r="E447" t="s">
        <v>2196</v>
      </c>
      <c r="F447" t="s">
        <v>2197</v>
      </c>
      <c r="G447" t="s">
        <v>2198</v>
      </c>
      <c r="H447" t="s">
        <v>2199</v>
      </c>
      <c r="I447" s="50" t="s">
        <v>2200</v>
      </c>
      <c r="M447">
        <v>445</v>
      </c>
      <c r="N447" s="48" t="str">
        <f t="shared" si="50"/>
        <v>-</v>
      </c>
      <c r="O447" s="48" t="str">
        <f t="shared" si="49"/>
        <v>-</v>
      </c>
      <c r="P447" s="48" t="str">
        <f t="shared" si="49"/>
        <v>-</v>
      </c>
      <c r="Q447" s="48" t="str">
        <f t="shared" si="49"/>
        <v>-</v>
      </c>
      <c r="R447" s="48" t="str">
        <f t="shared" si="49"/>
        <v>-</v>
      </c>
      <c r="S447" s="48" t="str">
        <f t="shared" si="49"/>
        <v>-</v>
      </c>
      <c r="T447" s="48" t="str">
        <f t="shared" si="49"/>
        <v>-</v>
      </c>
      <c r="U447" s="48" t="str">
        <f t="shared" si="49"/>
        <v>-</v>
      </c>
      <c r="V447" s="48" t="str">
        <f t="shared" si="49"/>
        <v>-</v>
      </c>
      <c r="W447" s="48" t="str">
        <f t="shared" si="49"/>
        <v>-</v>
      </c>
      <c r="X447" s="48" t="str">
        <f t="shared" si="49"/>
        <v>-</v>
      </c>
      <c r="Y447" s="48" t="str">
        <f t="shared" si="47"/>
        <v>-</v>
      </c>
      <c r="Z447" s="48" t="str">
        <f t="shared" si="47"/>
        <v>-</v>
      </c>
      <c r="AA447" s="48" t="str">
        <f t="shared" si="47"/>
        <v>-</v>
      </c>
      <c r="AB447" s="48" t="str">
        <f t="shared" si="47"/>
        <v>-</v>
      </c>
      <c r="AC447" s="48" t="str">
        <f t="shared" si="47"/>
        <v>-</v>
      </c>
      <c r="AD447" s="48" t="str">
        <f t="shared" si="46"/>
        <v>-</v>
      </c>
      <c r="AE447" s="48" t="str">
        <f t="shared" si="46"/>
        <v>Escola Básica de Quinta dos Castelos, Santa Marinha, Vila Nova de Gaia</v>
      </c>
      <c r="AF447" s="48" t="str">
        <f t="shared" si="46"/>
        <v>-</v>
      </c>
      <c r="AG447" s="48" t="str">
        <f t="shared" si="46"/>
        <v>-</v>
      </c>
      <c r="AH447" s="48" t="str">
        <f t="shared" si="46"/>
        <v>-</v>
      </c>
      <c r="AI447" s="48" t="str">
        <f t="shared" si="46"/>
        <v>-</v>
      </c>
      <c r="AJ447" s="48" t="str">
        <f t="shared" si="45"/>
        <v>-</v>
      </c>
      <c r="AK447" s="48" t="str">
        <f t="shared" si="45"/>
        <v>-</v>
      </c>
    </row>
    <row r="448" spans="2:37" x14ac:dyDescent="0.3">
      <c r="B448" s="48" t="str">
        <f>D448&amp;COUNTIF($D$3:D448,D448)</f>
        <v>Braga8</v>
      </c>
      <c r="C448" t="s">
        <v>155</v>
      </c>
      <c r="D448" t="s">
        <v>37</v>
      </c>
      <c r="E448" t="s">
        <v>2201</v>
      </c>
      <c r="F448" t="s">
        <v>2192</v>
      </c>
      <c r="G448" t="s">
        <v>2202</v>
      </c>
      <c r="H448" t="s">
        <v>2203</v>
      </c>
      <c r="I448" s="50" t="s">
        <v>2204</v>
      </c>
      <c r="M448">
        <v>446</v>
      </c>
      <c r="N448" s="48" t="str">
        <f t="shared" si="50"/>
        <v>-</v>
      </c>
      <c r="O448" s="48" t="str">
        <f t="shared" si="49"/>
        <v>-</v>
      </c>
      <c r="P448" s="48" t="str">
        <f t="shared" si="49"/>
        <v>-</v>
      </c>
      <c r="Q448" s="48" t="str">
        <f t="shared" si="49"/>
        <v>-</v>
      </c>
      <c r="R448" s="48" t="str">
        <f t="shared" si="49"/>
        <v>-</v>
      </c>
      <c r="S448" s="48" t="str">
        <f t="shared" si="49"/>
        <v>-</v>
      </c>
      <c r="T448" s="48" t="str">
        <f t="shared" si="49"/>
        <v>-</v>
      </c>
      <c r="U448" s="48" t="str">
        <f t="shared" si="49"/>
        <v>-</v>
      </c>
      <c r="V448" s="48" t="str">
        <f t="shared" si="49"/>
        <v>-</v>
      </c>
      <c r="W448" s="48" t="str">
        <f t="shared" si="49"/>
        <v>-</v>
      </c>
      <c r="X448" s="48" t="str">
        <f t="shared" si="49"/>
        <v>-</v>
      </c>
      <c r="Y448" s="48" t="str">
        <f t="shared" si="47"/>
        <v>-</v>
      </c>
      <c r="Z448" s="48" t="str">
        <f t="shared" si="47"/>
        <v>-</v>
      </c>
      <c r="AA448" s="48" t="str">
        <f t="shared" si="47"/>
        <v>-</v>
      </c>
      <c r="AB448" s="48" t="str">
        <f t="shared" si="47"/>
        <v>-</v>
      </c>
      <c r="AC448" s="48" t="str">
        <f t="shared" si="47"/>
        <v>-</v>
      </c>
      <c r="AD448" s="48" t="str">
        <f t="shared" si="46"/>
        <v>-</v>
      </c>
      <c r="AE448" s="48" t="str">
        <f t="shared" si="46"/>
        <v>Escola Básica de Miramar, Vila Nova de Gaia</v>
      </c>
      <c r="AF448" s="48" t="str">
        <f t="shared" si="46"/>
        <v>-</v>
      </c>
      <c r="AG448" s="48" t="str">
        <f t="shared" si="46"/>
        <v>-</v>
      </c>
      <c r="AH448" s="48" t="str">
        <f t="shared" si="46"/>
        <v>-</v>
      </c>
      <c r="AI448" s="48" t="str">
        <f t="shared" si="46"/>
        <v>-</v>
      </c>
      <c r="AJ448" s="48" t="str">
        <f t="shared" si="45"/>
        <v>-</v>
      </c>
      <c r="AK448" s="48" t="str">
        <f t="shared" si="45"/>
        <v>-</v>
      </c>
    </row>
    <row r="449" spans="2:37" x14ac:dyDescent="0.3">
      <c r="B449" s="48" t="str">
        <f>D449&amp;COUNTIF($D$3:D449,D449)</f>
        <v>Braga9</v>
      </c>
      <c r="C449" t="s">
        <v>155</v>
      </c>
      <c r="D449" t="s">
        <v>37</v>
      </c>
      <c r="E449" t="s">
        <v>2205</v>
      </c>
      <c r="F449" t="s">
        <v>2206</v>
      </c>
      <c r="G449" t="s">
        <v>2207</v>
      </c>
      <c r="H449" t="s">
        <v>2208</v>
      </c>
      <c r="I449" s="50" t="s">
        <v>2209</v>
      </c>
      <c r="M449">
        <v>447</v>
      </c>
      <c r="N449" s="48" t="str">
        <f t="shared" si="50"/>
        <v>-</v>
      </c>
      <c r="O449" s="48" t="str">
        <f t="shared" si="49"/>
        <v>-</v>
      </c>
      <c r="P449" s="48" t="str">
        <f t="shared" si="49"/>
        <v>-</v>
      </c>
      <c r="Q449" s="48" t="str">
        <f t="shared" si="49"/>
        <v>-</v>
      </c>
      <c r="R449" s="48" t="str">
        <f t="shared" si="49"/>
        <v>-</v>
      </c>
      <c r="S449" s="48" t="str">
        <f t="shared" si="49"/>
        <v>-</v>
      </c>
      <c r="T449" s="48" t="str">
        <f t="shared" si="49"/>
        <v>-</v>
      </c>
      <c r="U449" s="48" t="str">
        <f t="shared" si="49"/>
        <v>-</v>
      </c>
      <c r="V449" s="48" t="str">
        <f t="shared" si="49"/>
        <v>-</v>
      </c>
      <c r="W449" s="48" t="str">
        <f t="shared" si="49"/>
        <v>-</v>
      </c>
      <c r="X449" s="48" t="str">
        <f t="shared" si="49"/>
        <v>-</v>
      </c>
      <c r="Y449" s="48" t="str">
        <f t="shared" si="47"/>
        <v>-</v>
      </c>
      <c r="Z449" s="48" t="str">
        <f t="shared" si="47"/>
        <v>-</v>
      </c>
      <c r="AA449" s="48" t="str">
        <f t="shared" si="47"/>
        <v>-</v>
      </c>
      <c r="AB449" s="48" t="str">
        <f t="shared" si="47"/>
        <v>-</v>
      </c>
      <c r="AC449" s="48" t="str">
        <f t="shared" si="47"/>
        <v>-</v>
      </c>
      <c r="AD449" s="48" t="str">
        <f t="shared" si="46"/>
        <v>-</v>
      </c>
      <c r="AE449" s="48" t="str">
        <f t="shared" si="46"/>
        <v>Escola Básica de Arnelas, Vila Nova de Gaia</v>
      </c>
      <c r="AF449" s="48" t="str">
        <f t="shared" si="46"/>
        <v>-</v>
      </c>
      <c r="AG449" s="48" t="str">
        <f t="shared" si="46"/>
        <v>-</v>
      </c>
      <c r="AH449" s="48" t="str">
        <f t="shared" si="46"/>
        <v>-</v>
      </c>
      <c r="AI449" s="48" t="str">
        <f t="shared" si="46"/>
        <v>-</v>
      </c>
      <c r="AJ449" s="48" t="str">
        <f t="shared" si="45"/>
        <v>-</v>
      </c>
      <c r="AK449" s="48" t="str">
        <f t="shared" si="45"/>
        <v>-</v>
      </c>
    </row>
    <row r="450" spans="2:37" x14ac:dyDescent="0.3">
      <c r="B450" s="48" t="str">
        <f>D450&amp;COUNTIF($D$3:D450,D450)</f>
        <v>Braga10</v>
      </c>
      <c r="C450" t="s">
        <v>155</v>
      </c>
      <c r="D450" t="s">
        <v>37</v>
      </c>
      <c r="E450" t="s">
        <v>2210</v>
      </c>
      <c r="F450" t="s">
        <v>2211</v>
      </c>
      <c r="G450" t="s">
        <v>2212</v>
      </c>
      <c r="H450" t="s">
        <v>2213</v>
      </c>
      <c r="I450" s="50" t="s">
        <v>2214</v>
      </c>
      <c r="M450">
        <v>448</v>
      </c>
      <c r="N450" s="48" t="str">
        <f t="shared" si="50"/>
        <v>-</v>
      </c>
      <c r="O450" s="48" t="str">
        <f t="shared" si="49"/>
        <v>-</v>
      </c>
      <c r="P450" s="48" t="str">
        <f t="shared" si="49"/>
        <v>-</v>
      </c>
      <c r="Q450" s="48" t="str">
        <f t="shared" si="49"/>
        <v>-</v>
      </c>
      <c r="R450" s="48" t="str">
        <f t="shared" si="49"/>
        <v>-</v>
      </c>
      <c r="S450" s="48" t="str">
        <f t="shared" si="49"/>
        <v>-</v>
      </c>
      <c r="T450" s="48" t="str">
        <f t="shared" si="49"/>
        <v>-</v>
      </c>
      <c r="U450" s="48" t="str">
        <f t="shared" si="49"/>
        <v>-</v>
      </c>
      <c r="V450" s="48" t="str">
        <f t="shared" si="49"/>
        <v>-</v>
      </c>
      <c r="W450" s="48" t="str">
        <f t="shared" si="49"/>
        <v>-</v>
      </c>
      <c r="X450" s="48" t="str">
        <f t="shared" si="49"/>
        <v>-</v>
      </c>
      <c r="Y450" s="48" t="str">
        <f t="shared" si="47"/>
        <v>-</v>
      </c>
      <c r="Z450" s="48" t="str">
        <f t="shared" si="47"/>
        <v>-</v>
      </c>
      <c r="AA450" s="48" t="str">
        <f t="shared" si="47"/>
        <v>-</v>
      </c>
      <c r="AB450" s="48" t="str">
        <f t="shared" si="47"/>
        <v>-</v>
      </c>
      <c r="AC450" s="48" t="str">
        <f t="shared" si="47"/>
        <v>-</v>
      </c>
      <c r="AD450" s="48" t="str">
        <f t="shared" si="46"/>
        <v>-</v>
      </c>
      <c r="AE450" s="48" t="str">
        <f t="shared" si="46"/>
        <v>Escola Básica Santo António, Grijó, Vila Nova de Gaia</v>
      </c>
      <c r="AF450" s="48" t="str">
        <f t="shared" si="46"/>
        <v>-</v>
      </c>
      <c r="AG450" s="48" t="str">
        <f t="shared" si="46"/>
        <v>-</v>
      </c>
      <c r="AH450" s="48" t="str">
        <f t="shared" si="46"/>
        <v>-</v>
      </c>
      <c r="AI450" s="48" t="str">
        <f t="shared" si="46"/>
        <v>-</v>
      </c>
      <c r="AJ450" s="48" t="str">
        <f t="shared" si="45"/>
        <v>-</v>
      </c>
      <c r="AK450" s="48" t="str">
        <f t="shared" si="45"/>
        <v>-</v>
      </c>
    </row>
    <row r="451" spans="2:37" x14ac:dyDescent="0.3">
      <c r="B451" s="48" t="str">
        <f>D451&amp;COUNTIF($D$3:D451,D451)</f>
        <v>Braga11</v>
      </c>
      <c r="C451" t="s">
        <v>155</v>
      </c>
      <c r="D451" t="s">
        <v>37</v>
      </c>
      <c r="E451" t="s">
        <v>2215</v>
      </c>
      <c r="F451" t="s">
        <v>2216</v>
      </c>
      <c r="G451" t="s">
        <v>2217</v>
      </c>
      <c r="H451" t="s">
        <v>2218</v>
      </c>
      <c r="I451" s="50" t="s">
        <v>2219</v>
      </c>
      <c r="M451">
        <v>449</v>
      </c>
      <c r="N451" s="48" t="str">
        <f t="shared" si="50"/>
        <v>-</v>
      </c>
      <c r="O451" s="48" t="str">
        <f t="shared" si="49"/>
        <v>-</v>
      </c>
      <c r="P451" s="48" t="str">
        <f t="shared" si="49"/>
        <v>-</v>
      </c>
      <c r="Q451" s="48" t="str">
        <f t="shared" si="49"/>
        <v>-</v>
      </c>
      <c r="R451" s="48" t="str">
        <f t="shared" si="49"/>
        <v>-</v>
      </c>
      <c r="S451" s="48" t="str">
        <f t="shared" si="49"/>
        <v>-</v>
      </c>
      <c r="T451" s="48" t="str">
        <f t="shared" si="49"/>
        <v>-</v>
      </c>
      <c r="U451" s="48" t="str">
        <f t="shared" si="49"/>
        <v>-</v>
      </c>
      <c r="V451" s="48" t="str">
        <f t="shared" si="49"/>
        <v>-</v>
      </c>
      <c r="W451" s="48" t="str">
        <f t="shared" si="49"/>
        <v>-</v>
      </c>
      <c r="X451" s="48" t="str">
        <f t="shared" si="49"/>
        <v>-</v>
      </c>
      <c r="Y451" s="48" t="str">
        <f t="shared" si="47"/>
        <v>-</v>
      </c>
      <c r="Z451" s="48" t="str">
        <f t="shared" si="47"/>
        <v>-</v>
      </c>
      <c r="AA451" s="48" t="str">
        <f t="shared" si="47"/>
        <v>-</v>
      </c>
      <c r="AB451" s="48" t="str">
        <f t="shared" si="47"/>
        <v>-</v>
      </c>
      <c r="AC451" s="48" t="str">
        <f t="shared" si="47"/>
        <v>-</v>
      </c>
      <c r="AD451" s="48" t="str">
        <f t="shared" si="46"/>
        <v>-</v>
      </c>
      <c r="AE451" s="48" t="str">
        <f t="shared" si="46"/>
        <v>Escola Básica de Brandariz, Vila Nova de Gaia</v>
      </c>
      <c r="AF451" s="48" t="str">
        <f t="shared" si="46"/>
        <v>-</v>
      </c>
      <c r="AG451" s="48" t="str">
        <f t="shared" si="46"/>
        <v>-</v>
      </c>
      <c r="AH451" s="48" t="str">
        <f t="shared" si="46"/>
        <v>-</v>
      </c>
      <c r="AI451" s="48" t="str">
        <f t="shared" si="46"/>
        <v>-</v>
      </c>
      <c r="AJ451" s="48" t="str">
        <f t="shared" si="45"/>
        <v>-</v>
      </c>
      <c r="AK451" s="48" t="str">
        <f t="shared" si="45"/>
        <v>-</v>
      </c>
    </row>
    <row r="452" spans="2:37" x14ac:dyDescent="0.3">
      <c r="B452" s="48" t="str">
        <f>D452&amp;COUNTIF($D$3:D452,D452)</f>
        <v>Braga12</v>
      </c>
      <c r="C452" t="s">
        <v>155</v>
      </c>
      <c r="D452" t="s">
        <v>37</v>
      </c>
      <c r="E452" t="s">
        <v>2220</v>
      </c>
      <c r="F452" t="s">
        <v>2221</v>
      </c>
      <c r="G452" t="s">
        <v>2222</v>
      </c>
      <c r="H452" t="s">
        <v>2223</v>
      </c>
      <c r="I452" s="50" t="s">
        <v>2224</v>
      </c>
      <c r="M452">
        <v>450</v>
      </c>
      <c r="N452" s="48" t="str">
        <f t="shared" si="50"/>
        <v>-</v>
      </c>
      <c r="O452" s="48" t="str">
        <f t="shared" si="49"/>
        <v>-</v>
      </c>
      <c r="P452" s="48" t="str">
        <f t="shared" si="49"/>
        <v>-</v>
      </c>
      <c r="Q452" s="48" t="str">
        <f t="shared" si="49"/>
        <v>-</v>
      </c>
      <c r="R452" s="48" t="str">
        <f t="shared" si="49"/>
        <v>-</v>
      </c>
      <c r="S452" s="48" t="str">
        <f t="shared" si="49"/>
        <v>-</v>
      </c>
      <c r="T452" s="48" t="str">
        <f t="shared" si="49"/>
        <v>-</v>
      </c>
      <c r="U452" s="48" t="str">
        <f t="shared" si="49"/>
        <v>-</v>
      </c>
      <c r="V452" s="48" t="str">
        <f t="shared" si="49"/>
        <v>-</v>
      </c>
      <c r="W452" s="48" t="str">
        <f t="shared" si="49"/>
        <v>-</v>
      </c>
      <c r="X452" s="48" t="str">
        <f t="shared" si="49"/>
        <v>-</v>
      </c>
      <c r="Y452" s="48" t="str">
        <f t="shared" si="47"/>
        <v>-</v>
      </c>
      <c r="Z452" s="48" t="str">
        <f t="shared" si="47"/>
        <v>-</v>
      </c>
      <c r="AA452" s="48" t="str">
        <f t="shared" si="47"/>
        <v>-</v>
      </c>
      <c r="AB452" s="48" t="str">
        <f t="shared" si="47"/>
        <v>-</v>
      </c>
      <c r="AC452" s="48" t="str">
        <f t="shared" si="47"/>
        <v>-</v>
      </c>
      <c r="AD452" s="48" t="str">
        <f t="shared" si="46"/>
        <v>-</v>
      </c>
      <c r="AE452" s="48" t="str">
        <f t="shared" si="46"/>
        <v>Escola Básica de Aldeia Nova, Vila Nova de Gaia</v>
      </c>
      <c r="AF452" s="48" t="str">
        <f t="shared" si="46"/>
        <v>-</v>
      </c>
      <c r="AG452" s="48" t="str">
        <f t="shared" si="46"/>
        <v>-</v>
      </c>
      <c r="AH452" s="48" t="str">
        <f t="shared" si="46"/>
        <v>-</v>
      </c>
      <c r="AI452" s="48" t="str">
        <f t="shared" si="46"/>
        <v>-</v>
      </c>
      <c r="AJ452" s="48" t="str">
        <f t="shared" si="45"/>
        <v>-</v>
      </c>
      <c r="AK452" s="48" t="str">
        <f t="shared" si="45"/>
        <v>-</v>
      </c>
    </row>
    <row r="453" spans="2:37" x14ac:dyDescent="0.3">
      <c r="B453" s="48" t="str">
        <f>D453&amp;COUNTIF($D$3:D453,D453)</f>
        <v>Braga13</v>
      </c>
      <c r="C453" t="s">
        <v>155</v>
      </c>
      <c r="D453" t="s">
        <v>37</v>
      </c>
      <c r="E453" t="s">
        <v>2225</v>
      </c>
      <c r="F453" t="s">
        <v>2226</v>
      </c>
      <c r="G453" t="s">
        <v>2227</v>
      </c>
      <c r="H453" t="s">
        <v>2228</v>
      </c>
      <c r="I453" s="50" t="s">
        <v>2229</v>
      </c>
      <c r="M453">
        <v>451</v>
      </c>
      <c r="N453" s="48" t="str">
        <f t="shared" si="50"/>
        <v>-</v>
      </c>
      <c r="O453" s="48" t="str">
        <f t="shared" si="49"/>
        <v>-</v>
      </c>
      <c r="P453" s="48" t="str">
        <f t="shared" si="49"/>
        <v>-</v>
      </c>
      <c r="Q453" s="48" t="str">
        <f t="shared" si="49"/>
        <v>-</v>
      </c>
      <c r="R453" s="48" t="str">
        <f t="shared" si="49"/>
        <v>-</v>
      </c>
      <c r="S453" s="48" t="str">
        <f t="shared" si="49"/>
        <v>-</v>
      </c>
      <c r="T453" s="48" t="str">
        <f t="shared" si="49"/>
        <v>-</v>
      </c>
      <c r="U453" s="48" t="str">
        <f t="shared" si="49"/>
        <v>-</v>
      </c>
      <c r="V453" s="48" t="str">
        <f t="shared" si="49"/>
        <v>-</v>
      </c>
      <c r="W453" s="48" t="str">
        <f t="shared" si="49"/>
        <v>-</v>
      </c>
      <c r="X453" s="48" t="str">
        <f t="shared" si="49"/>
        <v>-</v>
      </c>
      <c r="Y453" s="48" t="str">
        <f t="shared" si="47"/>
        <v>-</v>
      </c>
      <c r="Z453" s="48" t="str">
        <f t="shared" si="47"/>
        <v>-</v>
      </c>
      <c r="AA453" s="48" t="str">
        <f t="shared" si="47"/>
        <v>-</v>
      </c>
      <c r="AB453" s="48" t="str">
        <f t="shared" si="47"/>
        <v>-</v>
      </c>
      <c r="AC453" s="48" t="str">
        <f t="shared" si="47"/>
        <v>-</v>
      </c>
      <c r="AD453" s="48" t="str">
        <f t="shared" si="46"/>
        <v>-</v>
      </c>
      <c r="AE453" s="48" t="str">
        <f t="shared" si="46"/>
        <v>Escola Básica Sophia de Mello Breyner, Corvo, Vila Nova de Gaia</v>
      </c>
      <c r="AF453" s="48" t="str">
        <f t="shared" si="46"/>
        <v>-</v>
      </c>
      <c r="AG453" s="48" t="str">
        <f t="shared" si="46"/>
        <v>-</v>
      </c>
      <c r="AH453" s="48" t="str">
        <f t="shared" si="46"/>
        <v>-</v>
      </c>
      <c r="AI453" s="48" t="str">
        <f t="shared" si="46"/>
        <v>-</v>
      </c>
      <c r="AJ453" s="48" t="str">
        <f t="shared" si="45"/>
        <v>-</v>
      </c>
      <c r="AK453" s="48" t="str">
        <f t="shared" si="45"/>
        <v>-</v>
      </c>
    </row>
    <row r="454" spans="2:37" x14ac:dyDescent="0.3">
      <c r="B454" s="48" t="str">
        <f>D454&amp;COUNTIF($D$3:D454,D454)</f>
        <v>Braga14</v>
      </c>
      <c r="C454" t="s">
        <v>155</v>
      </c>
      <c r="D454" t="s">
        <v>37</v>
      </c>
      <c r="E454" t="s">
        <v>2230</v>
      </c>
      <c r="F454" t="s">
        <v>2231</v>
      </c>
      <c r="G454" t="s">
        <v>2232</v>
      </c>
      <c r="H454" t="s">
        <v>2233</v>
      </c>
      <c r="I454" s="50" t="s">
        <v>2234</v>
      </c>
      <c r="M454">
        <v>452</v>
      </c>
      <c r="N454" s="48" t="str">
        <f t="shared" si="50"/>
        <v>-</v>
      </c>
      <c r="O454" s="48" t="str">
        <f t="shared" si="49"/>
        <v>-</v>
      </c>
      <c r="P454" s="48" t="str">
        <f t="shared" si="49"/>
        <v>-</v>
      </c>
      <c r="Q454" s="48" t="str">
        <f t="shared" si="49"/>
        <v>-</v>
      </c>
      <c r="R454" s="48" t="str">
        <f t="shared" si="49"/>
        <v>-</v>
      </c>
      <c r="S454" s="48" t="str">
        <f t="shared" si="49"/>
        <v>-</v>
      </c>
      <c r="T454" s="48" t="str">
        <f t="shared" si="49"/>
        <v>-</v>
      </c>
      <c r="U454" s="48" t="str">
        <f t="shared" si="49"/>
        <v>-</v>
      </c>
      <c r="V454" s="48" t="str">
        <f t="shared" si="49"/>
        <v>-</v>
      </c>
      <c r="W454" s="48" t="str">
        <f t="shared" si="49"/>
        <v>-</v>
      </c>
      <c r="X454" s="48" t="str">
        <f t="shared" si="49"/>
        <v>-</v>
      </c>
      <c r="Y454" s="48" t="str">
        <f t="shared" si="47"/>
        <v>-</v>
      </c>
      <c r="Z454" s="48" t="str">
        <f t="shared" si="47"/>
        <v>-</v>
      </c>
      <c r="AA454" s="48" t="str">
        <f t="shared" si="47"/>
        <v>-</v>
      </c>
      <c r="AB454" s="48" t="str">
        <f t="shared" si="47"/>
        <v>-</v>
      </c>
      <c r="AC454" s="48" t="str">
        <f t="shared" si="47"/>
        <v>-</v>
      </c>
      <c r="AD454" s="48" t="str">
        <f t="shared" si="46"/>
        <v>-</v>
      </c>
      <c r="AE454" s="48" t="str">
        <f t="shared" si="46"/>
        <v>Escola Básica de Hortas, Vila Nova de Gaia</v>
      </c>
      <c r="AF454" s="48" t="str">
        <f t="shared" si="46"/>
        <v>-</v>
      </c>
      <c r="AG454" s="48" t="str">
        <f t="shared" si="46"/>
        <v>-</v>
      </c>
      <c r="AH454" s="48" t="str">
        <f t="shared" si="46"/>
        <v>-</v>
      </c>
      <c r="AI454" s="48" t="str">
        <f t="shared" si="46"/>
        <v>-</v>
      </c>
      <c r="AJ454" s="48" t="str">
        <f t="shared" si="46"/>
        <v>-</v>
      </c>
      <c r="AK454" s="48" t="str">
        <f t="shared" si="46"/>
        <v>-</v>
      </c>
    </row>
    <row r="455" spans="2:37" x14ac:dyDescent="0.3">
      <c r="B455" s="48" t="str">
        <f>D455&amp;COUNTIF($D$3:D455,D455)</f>
        <v>Braga15</v>
      </c>
      <c r="C455" t="s">
        <v>155</v>
      </c>
      <c r="D455" t="s">
        <v>37</v>
      </c>
      <c r="E455" t="s">
        <v>2235</v>
      </c>
      <c r="F455" t="s">
        <v>2236</v>
      </c>
      <c r="G455" t="s">
        <v>2237</v>
      </c>
      <c r="H455" t="s">
        <v>2238</v>
      </c>
      <c r="I455" s="50" t="s">
        <v>2239</v>
      </c>
      <c r="M455">
        <v>453</v>
      </c>
      <c r="N455" s="48" t="str">
        <f t="shared" si="50"/>
        <v>-</v>
      </c>
      <c r="O455" s="48" t="str">
        <f t="shared" si="49"/>
        <v>-</v>
      </c>
      <c r="P455" s="48" t="str">
        <f t="shared" si="49"/>
        <v>-</v>
      </c>
      <c r="Q455" s="48" t="str">
        <f t="shared" si="49"/>
        <v>-</v>
      </c>
      <c r="R455" s="48" t="str">
        <f t="shared" si="49"/>
        <v>-</v>
      </c>
      <c r="S455" s="48" t="str">
        <f t="shared" si="49"/>
        <v>-</v>
      </c>
      <c r="T455" s="48" t="str">
        <f t="shared" si="49"/>
        <v>-</v>
      </c>
      <c r="U455" s="48" t="str">
        <f t="shared" si="49"/>
        <v>-</v>
      </c>
      <c r="V455" s="48" t="str">
        <f t="shared" si="49"/>
        <v>-</v>
      </c>
      <c r="W455" s="48" t="str">
        <f t="shared" si="49"/>
        <v>-</v>
      </c>
      <c r="X455" s="48" t="str">
        <f t="shared" si="49"/>
        <v>-</v>
      </c>
      <c r="Y455" s="48" t="str">
        <f t="shared" si="47"/>
        <v>-</v>
      </c>
      <c r="Z455" s="48" t="str">
        <f t="shared" si="47"/>
        <v>-</v>
      </c>
      <c r="AA455" s="48" t="str">
        <f t="shared" si="47"/>
        <v>-</v>
      </c>
      <c r="AB455" s="48" t="str">
        <f t="shared" si="47"/>
        <v>-</v>
      </c>
      <c r="AC455" s="48" t="str">
        <f t="shared" si="47"/>
        <v>-</v>
      </c>
      <c r="AD455" s="48" t="str">
        <f t="shared" si="46"/>
        <v>-</v>
      </c>
      <c r="AE455" s="48" t="str">
        <f t="shared" si="46"/>
        <v>Escola Secundária António Sérgio, Vila Nova de Gaia</v>
      </c>
      <c r="AF455" s="48" t="str">
        <f t="shared" si="46"/>
        <v>-</v>
      </c>
      <c r="AG455" s="48" t="str">
        <f t="shared" si="46"/>
        <v>-</v>
      </c>
      <c r="AH455" s="48" t="str">
        <f t="shared" si="46"/>
        <v>-</v>
      </c>
      <c r="AI455" s="48" t="str">
        <f t="shared" si="46"/>
        <v>-</v>
      </c>
      <c r="AJ455" s="48" t="str">
        <f t="shared" si="46"/>
        <v>-</v>
      </c>
      <c r="AK455" s="48" t="str">
        <f t="shared" si="46"/>
        <v>-</v>
      </c>
    </row>
    <row r="456" spans="2:37" x14ac:dyDescent="0.3">
      <c r="B456" s="48" t="str">
        <f>D456&amp;COUNTIF($D$3:D456,D456)</f>
        <v>Braga16</v>
      </c>
      <c r="C456" t="s">
        <v>155</v>
      </c>
      <c r="D456" t="s">
        <v>37</v>
      </c>
      <c r="E456" t="s">
        <v>2240</v>
      </c>
      <c r="F456" t="s">
        <v>2241</v>
      </c>
      <c r="G456" t="s">
        <v>2242</v>
      </c>
      <c r="H456" t="s">
        <v>2243</v>
      </c>
      <c r="I456" s="50" t="s">
        <v>2244</v>
      </c>
      <c r="M456">
        <v>454</v>
      </c>
      <c r="N456" s="48" t="str">
        <f t="shared" si="50"/>
        <v>-</v>
      </c>
      <c r="O456" s="48" t="str">
        <f t="shared" si="49"/>
        <v>-</v>
      </c>
      <c r="P456" s="48" t="str">
        <f t="shared" si="49"/>
        <v>-</v>
      </c>
      <c r="Q456" s="48" t="str">
        <f t="shared" si="49"/>
        <v>-</v>
      </c>
      <c r="R456" s="48" t="str">
        <f t="shared" si="49"/>
        <v>-</v>
      </c>
      <c r="S456" s="48" t="str">
        <f t="shared" si="49"/>
        <v>-</v>
      </c>
      <c r="T456" s="48" t="str">
        <f t="shared" si="49"/>
        <v>-</v>
      </c>
      <c r="U456" s="48" t="str">
        <f t="shared" ref="U456:X456" si="51">IFERROR(INDEX($E$3:$E$5400,MATCH(U$1&amp;$M456,$B$3:$B$5400,0)),"-")</f>
        <v>-</v>
      </c>
      <c r="V456" s="48" t="str">
        <f t="shared" si="51"/>
        <v>-</v>
      </c>
      <c r="W456" s="48" t="str">
        <f t="shared" si="51"/>
        <v>-</v>
      </c>
      <c r="X456" s="48" t="str">
        <f t="shared" si="51"/>
        <v>-</v>
      </c>
      <c r="Y456" s="48" t="str">
        <f t="shared" si="47"/>
        <v>-</v>
      </c>
      <c r="Z456" s="48" t="str">
        <f t="shared" si="47"/>
        <v>-</v>
      </c>
      <c r="AA456" s="48" t="str">
        <f t="shared" si="47"/>
        <v>-</v>
      </c>
      <c r="AB456" s="48" t="str">
        <f t="shared" si="47"/>
        <v>-</v>
      </c>
      <c r="AC456" s="48" t="str">
        <f t="shared" si="47"/>
        <v>-</v>
      </c>
      <c r="AD456" s="48" t="str">
        <f t="shared" si="47"/>
        <v>-</v>
      </c>
      <c r="AE456" s="48" t="str">
        <f t="shared" si="47"/>
        <v>Escola Básica de Igreja e Lavadores, Vila Nova de Gaia</v>
      </c>
      <c r="AF456" s="48" t="str">
        <f t="shared" si="47"/>
        <v>-</v>
      </c>
      <c r="AG456" s="48" t="str">
        <f t="shared" si="47"/>
        <v>-</v>
      </c>
      <c r="AH456" s="48" t="str">
        <f t="shared" si="47"/>
        <v>-</v>
      </c>
      <c r="AI456" s="48" t="str">
        <f t="shared" si="46"/>
        <v>-</v>
      </c>
      <c r="AJ456" s="48" t="str">
        <f t="shared" si="46"/>
        <v>-</v>
      </c>
      <c r="AK456" s="48" t="str">
        <f t="shared" si="46"/>
        <v>-</v>
      </c>
    </row>
    <row r="457" spans="2:37" x14ac:dyDescent="0.3">
      <c r="B457" s="48" t="str">
        <f>D457&amp;COUNTIF($D$3:D457,D457)</f>
        <v>Braga17</v>
      </c>
      <c r="C457" t="s">
        <v>155</v>
      </c>
      <c r="D457" t="s">
        <v>37</v>
      </c>
      <c r="E457" t="s">
        <v>2245</v>
      </c>
      <c r="F457" t="s">
        <v>2246</v>
      </c>
      <c r="G457" t="s">
        <v>2247</v>
      </c>
      <c r="H457" t="s">
        <v>2248</v>
      </c>
      <c r="I457" s="50" t="s">
        <v>2249</v>
      </c>
      <c r="M457">
        <v>455</v>
      </c>
      <c r="N457" s="48" t="str">
        <f t="shared" si="50"/>
        <v>-</v>
      </c>
      <c r="O457" s="48" t="str">
        <f t="shared" si="50"/>
        <v>-</v>
      </c>
      <c r="P457" s="48" t="str">
        <f t="shared" si="50"/>
        <v>-</v>
      </c>
      <c r="Q457" s="48" t="str">
        <f t="shared" si="50"/>
        <v>-</v>
      </c>
      <c r="R457" s="48" t="str">
        <f t="shared" si="50"/>
        <v>-</v>
      </c>
      <c r="S457" s="48" t="str">
        <f t="shared" si="50"/>
        <v>-</v>
      </c>
      <c r="T457" s="48" t="str">
        <f t="shared" si="50"/>
        <v>-</v>
      </c>
      <c r="U457" s="48" t="str">
        <f t="shared" si="50"/>
        <v>-</v>
      </c>
      <c r="V457" s="48" t="str">
        <f t="shared" si="50"/>
        <v>-</v>
      </c>
      <c r="W457" s="48" t="str">
        <f t="shared" si="50"/>
        <v>-</v>
      </c>
      <c r="X457" s="48" t="str">
        <f t="shared" si="50"/>
        <v>-</v>
      </c>
      <c r="Y457" s="48" t="str">
        <f t="shared" si="50"/>
        <v>-</v>
      </c>
      <c r="Z457" s="48" t="str">
        <f t="shared" si="50"/>
        <v>-</v>
      </c>
      <c r="AA457" s="48" t="str">
        <f t="shared" si="50"/>
        <v>-</v>
      </c>
      <c r="AB457" s="48" t="str">
        <f t="shared" si="50"/>
        <v>-</v>
      </c>
      <c r="AC457" s="48" t="str">
        <f t="shared" si="50"/>
        <v>-</v>
      </c>
      <c r="AD457" s="48" t="str">
        <f t="shared" ref="AD457:AK499" si="52">IFERROR(INDEX($E$3:$E$5400,MATCH(AD$1&amp;$M457,$B$3:$B$5400,0)),"-")</f>
        <v>-</v>
      </c>
      <c r="AE457" s="48" t="str">
        <f t="shared" si="52"/>
        <v>Escola Básica Escultor António Fernandes Sá, Gervide, Vila Nova de Gaia</v>
      </c>
      <c r="AF457" s="48" t="str">
        <f t="shared" si="52"/>
        <v>-</v>
      </c>
      <c r="AG457" s="48" t="str">
        <f t="shared" si="52"/>
        <v>-</v>
      </c>
      <c r="AH457" s="48" t="str">
        <f t="shared" si="52"/>
        <v>-</v>
      </c>
      <c r="AI457" s="48" t="str">
        <f t="shared" si="46"/>
        <v>-</v>
      </c>
      <c r="AJ457" s="48" t="str">
        <f t="shared" si="46"/>
        <v>-</v>
      </c>
      <c r="AK457" s="48" t="str">
        <f t="shared" si="46"/>
        <v>-</v>
      </c>
    </row>
    <row r="458" spans="2:37" x14ac:dyDescent="0.3">
      <c r="B458" s="48" t="str">
        <f>D458&amp;COUNTIF($D$3:D458,D458)</f>
        <v>Braga18</v>
      </c>
      <c r="C458" t="s">
        <v>155</v>
      </c>
      <c r="D458" t="s">
        <v>37</v>
      </c>
      <c r="E458" t="s">
        <v>2250</v>
      </c>
      <c r="F458" t="s">
        <v>2251</v>
      </c>
      <c r="G458" t="s">
        <v>2252</v>
      </c>
      <c r="H458" t="s">
        <v>2253</v>
      </c>
      <c r="I458" s="50" t="s">
        <v>2254</v>
      </c>
      <c r="M458">
        <v>456</v>
      </c>
      <c r="N458" s="48" t="str">
        <f t="shared" si="50"/>
        <v>-</v>
      </c>
      <c r="O458" s="48" t="str">
        <f t="shared" si="50"/>
        <v>-</v>
      </c>
      <c r="P458" s="48" t="str">
        <f t="shared" si="50"/>
        <v>-</v>
      </c>
      <c r="Q458" s="48" t="str">
        <f t="shared" si="50"/>
        <v>-</v>
      </c>
      <c r="R458" s="48" t="str">
        <f t="shared" si="50"/>
        <v>-</v>
      </c>
      <c r="S458" s="48" t="str">
        <f t="shared" si="50"/>
        <v>-</v>
      </c>
      <c r="T458" s="48" t="str">
        <f t="shared" si="50"/>
        <v>-</v>
      </c>
      <c r="U458" s="48" t="str">
        <f t="shared" si="50"/>
        <v>-</v>
      </c>
      <c r="V458" s="48" t="str">
        <f t="shared" si="50"/>
        <v>-</v>
      </c>
      <c r="W458" s="48" t="str">
        <f t="shared" si="50"/>
        <v>-</v>
      </c>
      <c r="X458" s="48" t="str">
        <f t="shared" si="50"/>
        <v>-</v>
      </c>
      <c r="Y458" s="48" t="str">
        <f t="shared" si="50"/>
        <v>-</v>
      </c>
      <c r="Z458" s="48" t="str">
        <f t="shared" si="50"/>
        <v>-</v>
      </c>
      <c r="AA458" s="48" t="str">
        <f t="shared" si="50"/>
        <v>-</v>
      </c>
      <c r="AB458" s="48" t="str">
        <f t="shared" si="50"/>
        <v>-</v>
      </c>
      <c r="AC458" s="48" t="str">
        <f t="shared" si="50"/>
        <v>-</v>
      </c>
      <c r="AD458" s="48" t="str">
        <f t="shared" si="52"/>
        <v>-</v>
      </c>
      <c r="AE458" s="48" t="str">
        <f t="shared" si="52"/>
        <v>Escola Básica de Junqueira, Vilar do Paraíso, Vila Nova de Gaia</v>
      </c>
      <c r="AF458" s="48" t="str">
        <f t="shared" si="52"/>
        <v>-</v>
      </c>
      <c r="AG458" s="48" t="str">
        <f t="shared" si="52"/>
        <v>-</v>
      </c>
      <c r="AH458" s="48" t="str">
        <f t="shared" si="52"/>
        <v>-</v>
      </c>
      <c r="AI458" s="48" t="str">
        <f t="shared" si="46"/>
        <v>-</v>
      </c>
      <c r="AJ458" s="48" t="str">
        <f t="shared" si="46"/>
        <v>-</v>
      </c>
      <c r="AK458" s="48" t="str">
        <f t="shared" si="46"/>
        <v>-</v>
      </c>
    </row>
    <row r="459" spans="2:37" x14ac:dyDescent="0.3">
      <c r="B459" s="48" t="str">
        <f>D459&amp;COUNTIF($D$3:D459,D459)</f>
        <v>Braga19</v>
      </c>
      <c r="C459" t="s">
        <v>155</v>
      </c>
      <c r="D459" t="s">
        <v>37</v>
      </c>
      <c r="E459" t="s">
        <v>2255</v>
      </c>
      <c r="F459" t="s">
        <v>2256</v>
      </c>
      <c r="G459" t="s">
        <v>2257</v>
      </c>
      <c r="H459" t="s">
        <v>2258</v>
      </c>
      <c r="I459" s="50" t="s">
        <v>2259</v>
      </c>
      <c r="M459">
        <v>457</v>
      </c>
      <c r="N459" s="48" t="str">
        <f t="shared" si="50"/>
        <v>-</v>
      </c>
      <c r="O459" s="48" t="str">
        <f t="shared" si="50"/>
        <v>-</v>
      </c>
      <c r="P459" s="48" t="str">
        <f t="shared" si="50"/>
        <v>-</v>
      </c>
      <c r="Q459" s="48" t="str">
        <f t="shared" si="50"/>
        <v>-</v>
      </c>
      <c r="R459" s="48" t="str">
        <f t="shared" si="50"/>
        <v>-</v>
      </c>
      <c r="S459" s="48" t="str">
        <f t="shared" si="50"/>
        <v>-</v>
      </c>
      <c r="T459" s="48" t="str">
        <f t="shared" si="50"/>
        <v>-</v>
      </c>
      <c r="U459" s="48" t="str">
        <f t="shared" si="50"/>
        <v>-</v>
      </c>
      <c r="V459" s="48" t="str">
        <f t="shared" si="50"/>
        <v>-</v>
      </c>
      <c r="W459" s="48" t="str">
        <f t="shared" si="50"/>
        <v>-</v>
      </c>
      <c r="X459" s="48" t="str">
        <f t="shared" si="50"/>
        <v>-</v>
      </c>
      <c r="Y459" s="48" t="str">
        <f t="shared" si="50"/>
        <v>-</v>
      </c>
      <c r="Z459" s="48" t="str">
        <f t="shared" si="50"/>
        <v>-</v>
      </c>
      <c r="AA459" s="48" t="str">
        <f t="shared" si="50"/>
        <v>-</v>
      </c>
      <c r="AB459" s="48" t="str">
        <f t="shared" si="50"/>
        <v>-</v>
      </c>
      <c r="AC459" s="48" t="str">
        <f t="shared" si="50"/>
        <v>-</v>
      </c>
      <c r="AD459" s="48" t="str">
        <f t="shared" si="52"/>
        <v>-</v>
      </c>
      <c r="AE459" s="48" t="str">
        <f t="shared" si="52"/>
        <v>Escola Básica n.º 2 de Loureiro, Perozinho, Vila Nova de Gaia</v>
      </c>
      <c r="AF459" s="48" t="str">
        <f t="shared" si="52"/>
        <v>-</v>
      </c>
      <c r="AG459" s="48" t="str">
        <f t="shared" si="52"/>
        <v>-</v>
      </c>
      <c r="AH459" s="48" t="str">
        <f t="shared" si="52"/>
        <v>-</v>
      </c>
      <c r="AI459" s="48" t="str">
        <f t="shared" si="46"/>
        <v>-</v>
      </c>
      <c r="AJ459" s="48" t="str">
        <f t="shared" si="46"/>
        <v>-</v>
      </c>
      <c r="AK459" s="48" t="str">
        <f t="shared" si="46"/>
        <v>-</v>
      </c>
    </row>
    <row r="460" spans="2:37" x14ac:dyDescent="0.3">
      <c r="B460" s="48" t="str">
        <f>D460&amp;COUNTIF($D$3:D460,D460)</f>
        <v>Braga20</v>
      </c>
      <c r="C460" t="s">
        <v>155</v>
      </c>
      <c r="D460" t="s">
        <v>37</v>
      </c>
      <c r="E460" t="s">
        <v>2260</v>
      </c>
      <c r="F460" t="s">
        <v>2261</v>
      </c>
      <c r="G460" t="s">
        <v>2262</v>
      </c>
      <c r="H460" t="s">
        <v>2263</v>
      </c>
      <c r="I460" s="50" t="s">
        <v>2264</v>
      </c>
      <c r="M460">
        <v>458</v>
      </c>
      <c r="N460" s="48" t="str">
        <f t="shared" si="50"/>
        <v>-</v>
      </c>
      <c r="O460" s="48" t="str">
        <f t="shared" si="50"/>
        <v>-</v>
      </c>
      <c r="P460" s="48" t="str">
        <f t="shared" si="50"/>
        <v>-</v>
      </c>
      <c r="Q460" s="48" t="str">
        <f t="shared" si="50"/>
        <v>-</v>
      </c>
      <c r="R460" s="48" t="str">
        <f t="shared" si="50"/>
        <v>-</v>
      </c>
      <c r="S460" s="48" t="str">
        <f t="shared" si="50"/>
        <v>-</v>
      </c>
      <c r="T460" s="48" t="str">
        <f t="shared" si="50"/>
        <v>-</v>
      </c>
      <c r="U460" s="48" t="str">
        <f t="shared" si="50"/>
        <v>-</v>
      </c>
      <c r="V460" s="48" t="str">
        <f t="shared" si="50"/>
        <v>-</v>
      </c>
      <c r="W460" s="48" t="str">
        <f t="shared" si="50"/>
        <v>-</v>
      </c>
      <c r="X460" s="48" t="str">
        <f t="shared" si="50"/>
        <v>-</v>
      </c>
      <c r="Y460" s="48" t="str">
        <f t="shared" si="50"/>
        <v>-</v>
      </c>
      <c r="Z460" s="48" t="str">
        <f t="shared" si="50"/>
        <v>-</v>
      </c>
      <c r="AA460" s="48" t="str">
        <f t="shared" si="50"/>
        <v>-</v>
      </c>
      <c r="AB460" s="48" t="str">
        <f t="shared" si="50"/>
        <v>-</v>
      </c>
      <c r="AC460" s="48" t="str">
        <f t="shared" si="50"/>
        <v>-</v>
      </c>
      <c r="AD460" s="48" t="str">
        <f t="shared" si="52"/>
        <v>-</v>
      </c>
      <c r="AE460" s="48" t="str">
        <f t="shared" si="52"/>
        <v>Escola Básica Dr. Costa Matos, Vila Nova de Gaia</v>
      </c>
      <c r="AF460" s="48" t="str">
        <f t="shared" si="52"/>
        <v>-</v>
      </c>
      <c r="AG460" s="48" t="str">
        <f t="shared" si="52"/>
        <v>-</v>
      </c>
      <c r="AH460" s="48" t="str">
        <f t="shared" si="52"/>
        <v>-</v>
      </c>
      <c r="AI460" s="48" t="str">
        <f t="shared" si="46"/>
        <v>-</v>
      </c>
      <c r="AJ460" s="48" t="str">
        <f t="shared" si="46"/>
        <v>-</v>
      </c>
      <c r="AK460" s="48" t="str">
        <f t="shared" si="46"/>
        <v>-</v>
      </c>
    </row>
    <row r="461" spans="2:37" x14ac:dyDescent="0.3">
      <c r="B461" s="48" t="str">
        <f>D461&amp;COUNTIF($D$3:D461,D461)</f>
        <v>Braga21</v>
      </c>
      <c r="C461" t="s">
        <v>155</v>
      </c>
      <c r="D461" t="s">
        <v>37</v>
      </c>
      <c r="E461" t="s">
        <v>2265</v>
      </c>
      <c r="F461" t="s">
        <v>2266</v>
      </c>
      <c r="G461" t="s">
        <v>2267</v>
      </c>
      <c r="H461" t="s">
        <v>2268</v>
      </c>
      <c r="I461" s="50" t="s">
        <v>2269</v>
      </c>
      <c r="M461">
        <v>459</v>
      </c>
      <c r="N461" s="48" t="str">
        <f t="shared" si="50"/>
        <v>-</v>
      </c>
      <c r="O461" s="48" t="str">
        <f t="shared" si="50"/>
        <v>-</v>
      </c>
      <c r="P461" s="48" t="str">
        <f t="shared" si="50"/>
        <v>-</v>
      </c>
      <c r="Q461" s="48" t="str">
        <f t="shared" si="50"/>
        <v>-</v>
      </c>
      <c r="R461" s="48" t="str">
        <f t="shared" si="50"/>
        <v>-</v>
      </c>
      <c r="S461" s="48" t="str">
        <f t="shared" si="50"/>
        <v>-</v>
      </c>
      <c r="T461" s="48" t="str">
        <f t="shared" si="50"/>
        <v>-</v>
      </c>
      <c r="U461" s="48" t="str">
        <f t="shared" si="50"/>
        <v>-</v>
      </c>
      <c r="V461" s="48" t="str">
        <f t="shared" si="50"/>
        <v>-</v>
      </c>
      <c r="W461" s="48" t="str">
        <f t="shared" si="50"/>
        <v>-</v>
      </c>
      <c r="X461" s="48" t="str">
        <f t="shared" si="50"/>
        <v>-</v>
      </c>
      <c r="Y461" s="48" t="str">
        <f t="shared" si="50"/>
        <v>-</v>
      </c>
      <c r="Z461" s="48" t="str">
        <f t="shared" si="50"/>
        <v>-</v>
      </c>
      <c r="AA461" s="48" t="str">
        <f t="shared" si="50"/>
        <v>-</v>
      </c>
      <c r="AB461" s="48" t="str">
        <f t="shared" si="50"/>
        <v>-</v>
      </c>
      <c r="AC461" s="48" t="str">
        <f t="shared" si="50"/>
        <v>-</v>
      </c>
      <c r="AD461" s="48" t="str">
        <f t="shared" si="52"/>
        <v>-</v>
      </c>
      <c r="AE461" s="48" t="str">
        <f t="shared" si="52"/>
        <v>Escola Básica n.º 1 de Igreja, Sandim, Vila Nova de Gaia</v>
      </c>
      <c r="AF461" s="48" t="str">
        <f t="shared" si="52"/>
        <v>-</v>
      </c>
      <c r="AG461" s="48" t="str">
        <f t="shared" si="52"/>
        <v>-</v>
      </c>
      <c r="AH461" s="48" t="str">
        <f t="shared" si="52"/>
        <v>-</v>
      </c>
      <c r="AI461" s="48" t="str">
        <f t="shared" si="46"/>
        <v>-</v>
      </c>
      <c r="AJ461" s="48" t="str">
        <f t="shared" si="46"/>
        <v>-</v>
      </c>
      <c r="AK461" s="48" t="str">
        <f t="shared" si="46"/>
        <v>-</v>
      </c>
    </row>
    <row r="462" spans="2:37" x14ac:dyDescent="0.3">
      <c r="B462" s="48" t="str">
        <f>D462&amp;COUNTIF($D$3:D462,D462)</f>
        <v>Braga22</v>
      </c>
      <c r="C462" t="s">
        <v>155</v>
      </c>
      <c r="D462" t="s">
        <v>37</v>
      </c>
      <c r="E462" t="s">
        <v>2270</v>
      </c>
      <c r="F462" t="s">
        <v>2271</v>
      </c>
      <c r="G462" t="s">
        <v>2272</v>
      </c>
      <c r="H462" t="s">
        <v>2273</v>
      </c>
      <c r="I462" s="50" t="s">
        <v>2274</v>
      </c>
      <c r="M462">
        <v>460</v>
      </c>
      <c r="N462" s="48" t="str">
        <f t="shared" si="50"/>
        <v>-</v>
      </c>
      <c r="O462" s="48" t="str">
        <f t="shared" si="50"/>
        <v>-</v>
      </c>
      <c r="P462" s="48" t="str">
        <f t="shared" si="50"/>
        <v>-</v>
      </c>
      <c r="Q462" s="48" t="str">
        <f t="shared" si="50"/>
        <v>-</v>
      </c>
      <c r="R462" s="48" t="str">
        <f t="shared" si="50"/>
        <v>-</v>
      </c>
      <c r="S462" s="48" t="str">
        <f t="shared" si="50"/>
        <v>-</v>
      </c>
      <c r="T462" s="48" t="str">
        <f t="shared" si="50"/>
        <v>-</v>
      </c>
      <c r="U462" s="48" t="str">
        <f t="shared" si="50"/>
        <v>-</v>
      </c>
      <c r="V462" s="48" t="str">
        <f t="shared" si="50"/>
        <v>-</v>
      </c>
      <c r="W462" s="48" t="str">
        <f t="shared" si="50"/>
        <v>-</v>
      </c>
      <c r="X462" s="48" t="str">
        <f t="shared" si="50"/>
        <v>-</v>
      </c>
      <c r="Y462" s="48" t="str">
        <f t="shared" si="50"/>
        <v>-</v>
      </c>
      <c r="Z462" s="48" t="str">
        <f t="shared" si="50"/>
        <v>-</v>
      </c>
      <c r="AA462" s="48" t="str">
        <f t="shared" si="50"/>
        <v>-</v>
      </c>
      <c r="AB462" s="48" t="str">
        <f t="shared" si="50"/>
        <v>-</v>
      </c>
      <c r="AC462" s="48" t="str">
        <f t="shared" si="50"/>
        <v>-</v>
      </c>
      <c r="AD462" s="48" t="str">
        <f t="shared" si="52"/>
        <v>-</v>
      </c>
      <c r="AE462" s="48" t="str">
        <f t="shared" si="52"/>
        <v>Escola Básica de Vendas, Seixezelo, Vila Nova de Gaia</v>
      </c>
      <c r="AF462" s="48" t="str">
        <f t="shared" si="52"/>
        <v>-</v>
      </c>
      <c r="AG462" s="48" t="str">
        <f t="shared" si="52"/>
        <v>-</v>
      </c>
      <c r="AH462" s="48" t="str">
        <f t="shared" si="52"/>
        <v>-</v>
      </c>
      <c r="AI462" s="48" t="str">
        <f t="shared" si="46"/>
        <v>-</v>
      </c>
      <c r="AJ462" s="48" t="str">
        <f t="shared" si="46"/>
        <v>-</v>
      </c>
      <c r="AK462" s="48" t="str">
        <f t="shared" si="46"/>
        <v>-</v>
      </c>
    </row>
    <row r="463" spans="2:37" x14ac:dyDescent="0.3">
      <c r="B463" s="48" t="str">
        <f>D463&amp;COUNTIF($D$3:D463,D463)</f>
        <v>Braga23</v>
      </c>
      <c r="C463" t="s">
        <v>155</v>
      </c>
      <c r="D463" t="s">
        <v>37</v>
      </c>
      <c r="E463" t="s">
        <v>2275</v>
      </c>
      <c r="F463" t="s">
        <v>2276</v>
      </c>
      <c r="G463" t="s">
        <v>2277</v>
      </c>
      <c r="H463" t="s">
        <v>2278</v>
      </c>
      <c r="I463" s="50" t="s">
        <v>2279</v>
      </c>
      <c r="M463">
        <v>461</v>
      </c>
      <c r="N463" s="48" t="str">
        <f t="shared" si="50"/>
        <v>-</v>
      </c>
      <c r="O463" s="48" t="str">
        <f t="shared" si="50"/>
        <v>-</v>
      </c>
      <c r="P463" s="48" t="str">
        <f t="shared" si="50"/>
        <v>-</v>
      </c>
      <c r="Q463" s="48" t="str">
        <f t="shared" si="50"/>
        <v>-</v>
      </c>
      <c r="R463" s="48" t="str">
        <f t="shared" si="50"/>
        <v>-</v>
      </c>
      <c r="S463" s="48" t="str">
        <f t="shared" si="50"/>
        <v>-</v>
      </c>
      <c r="T463" s="48" t="str">
        <f t="shared" si="50"/>
        <v>-</v>
      </c>
      <c r="U463" s="48" t="str">
        <f t="shared" si="50"/>
        <v>-</v>
      </c>
      <c r="V463" s="48" t="str">
        <f t="shared" si="50"/>
        <v>-</v>
      </c>
      <c r="W463" s="48" t="str">
        <f t="shared" si="50"/>
        <v>-</v>
      </c>
      <c r="X463" s="48" t="str">
        <f t="shared" si="50"/>
        <v>-</v>
      </c>
      <c r="Y463" s="48" t="str">
        <f t="shared" si="50"/>
        <v>-</v>
      </c>
      <c r="Z463" s="48" t="str">
        <f t="shared" si="50"/>
        <v>-</v>
      </c>
      <c r="AA463" s="48" t="str">
        <f t="shared" si="50"/>
        <v>-</v>
      </c>
      <c r="AB463" s="48" t="str">
        <f t="shared" si="50"/>
        <v>-</v>
      </c>
      <c r="AC463" s="48" t="str">
        <f t="shared" si="50"/>
        <v>-</v>
      </c>
      <c r="AD463" s="48" t="str">
        <f t="shared" si="52"/>
        <v>-</v>
      </c>
      <c r="AE463" s="48" t="str">
        <f t="shared" si="52"/>
        <v>Escola Básica de Granja, São Félix da Marinha, Vila Nova de Gaia</v>
      </c>
      <c r="AF463" s="48" t="str">
        <f t="shared" si="52"/>
        <v>-</v>
      </c>
      <c r="AG463" s="48" t="str">
        <f t="shared" si="52"/>
        <v>-</v>
      </c>
      <c r="AH463" s="48" t="str">
        <f t="shared" si="52"/>
        <v>-</v>
      </c>
      <c r="AI463" s="48" t="str">
        <f t="shared" si="46"/>
        <v>-</v>
      </c>
      <c r="AJ463" s="48" t="str">
        <f t="shared" si="46"/>
        <v>-</v>
      </c>
      <c r="AK463" s="48" t="str">
        <f t="shared" si="46"/>
        <v>-</v>
      </c>
    </row>
    <row r="464" spans="2:37" x14ac:dyDescent="0.3">
      <c r="B464" s="48" t="str">
        <f>D464&amp;COUNTIF($D$3:D464,D464)</f>
        <v>Braga24</v>
      </c>
      <c r="C464" t="s">
        <v>155</v>
      </c>
      <c r="D464" t="s">
        <v>37</v>
      </c>
      <c r="E464" t="s">
        <v>2280</v>
      </c>
      <c r="F464" t="s">
        <v>2281</v>
      </c>
      <c r="G464" t="s">
        <v>2282</v>
      </c>
      <c r="H464" t="s">
        <v>2283</v>
      </c>
      <c r="I464" s="50" t="s">
        <v>2284</v>
      </c>
      <c r="M464">
        <v>462</v>
      </c>
      <c r="N464" s="48" t="str">
        <f t="shared" si="50"/>
        <v>-</v>
      </c>
      <c r="O464" s="48" t="str">
        <f t="shared" si="50"/>
        <v>-</v>
      </c>
      <c r="P464" s="48" t="str">
        <f t="shared" si="50"/>
        <v>-</v>
      </c>
      <c r="Q464" s="48" t="str">
        <f t="shared" si="50"/>
        <v>-</v>
      </c>
      <c r="R464" s="48" t="str">
        <f t="shared" si="50"/>
        <v>-</v>
      </c>
      <c r="S464" s="48" t="str">
        <f t="shared" si="50"/>
        <v>-</v>
      </c>
      <c r="T464" s="48" t="str">
        <f t="shared" si="50"/>
        <v>-</v>
      </c>
      <c r="U464" s="48" t="str">
        <f t="shared" si="50"/>
        <v>-</v>
      </c>
      <c r="V464" s="48" t="str">
        <f t="shared" si="50"/>
        <v>-</v>
      </c>
      <c r="W464" s="48" t="str">
        <f t="shared" si="50"/>
        <v>-</v>
      </c>
      <c r="X464" s="48" t="str">
        <f t="shared" si="50"/>
        <v>-</v>
      </c>
      <c r="Y464" s="48" t="str">
        <f t="shared" si="50"/>
        <v>-</v>
      </c>
      <c r="Z464" s="48" t="str">
        <f t="shared" si="50"/>
        <v>-</v>
      </c>
      <c r="AA464" s="48" t="str">
        <f t="shared" si="50"/>
        <v>-</v>
      </c>
      <c r="AB464" s="48" t="str">
        <f t="shared" si="50"/>
        <v>-</v>
      </c>
      <c r="AC464" s="48" t="str">
        <f t="shared" si="50"/>
        <v>-</v>
      </c>
      <c r="AD464" s="48" t="str">
        <f t="shared" si="52"/>
        <v>-</v>
      </c>
      <c r="AE464" s="48" t="str">
        <f t="shared" si="52"/>
        <v>Escola Básica de Cabo-Mor, Vila Nova de Gaia</v>
      </c>
      <c r="AF464" s="48" t="str">
        <f t="shared" si="52"/>
        <v>-</v>
      </c>
      <c r="AG464" s="48" t="str">
        <f t="shared" si="52"/>
        <v>-</v>
      </c>
      <c r="AH464" s="48" t="str">
        <f t="shared" si="52"/>
        <v>-</v>
      </c>
      <c r="AI464" s="48" t="str">
        <f t="shared" si="46"/>
        <v>-</v>
      </c>
      <c r="AJ464" s="48" t="str">
        <f t="shared" si="46"/>
        <v>-</v>
      </c>
      <c r="AK464" s="48" t="str">
        <f t="shared" si="46"/>
        <v>-</v>
      </c>
    </row>
    <row r="465" spans="2:37" x14ac:dyDescent="0.3">
      <c r="B465" s="48" t="str">
        <f>D465&amp;COUNTIF($D$3:D465,D465)</f>
        <v>Braga25</v>
      </c>
      <c r="C465" t="s">
        <v>155</v>
      </c>
      <c r="D465" t="s">
        <v>37</v>
      </c>
      <c r="E465" t="s">
        <v>2285</v>
      </c>
      <c r="F465" t="s">
        <v>2211</v>
      </c>
      <c r="G465" t="s">
        <v>2286</v>
      </c>
      <c r="H465" t="s">
        <v>2287</v>
      </c>
      <c r="I465" s="50" t="s">
        <v>2288</v>
      </c>
      <c r="M465">
        <v>463</v>
      </c>
      <c r="N465" s="48" t="str">
        <f t="shared" si="50"/>
        <v>-</v>
      </c>
      <c r="O465" s="48" t="str">
        <f t="shared" si="50"/>
        <v>-</v>
      </c>
      <c r="P465" s="48" t="str">
        <f t="shared" si="50"/>
        <v>-</v>
      </c>
      <c r="Q465" s="48" t="str">
        <f t="shared" si="50"/>
        <v>-</v>
      </c>
      <c r="R465" s="48" t="str">
        <f t="shared" si="50"/>
        <v>-</v>
      </c>
      <c r="S465" s="48" t="str">
        <f t="shared" si="50"/>
        <v>-</v>
      </c>
      <c r="T465" s="48" t="str">
        <f t="shared" si="50"/>
        <v>-</v>
      </c>
      <c r="U465" s="48" t="str">
        <f t="shared" si="50"/>
        <v>-</v>
      </c>
      <c r="V465" s="48" t="str">
        <f t="shared" si="50"/>
        <v>-</v>
      </c>
      <c r="W465" s="48" t="str">
        <f t="shared" si="50"/>
        <v>-</v>
      </c>
      <c r="X465" s="48" t="str">
        <f t="shared" si="50"/>
        <v>-</v>
      </c>
      <c r="Y465" s="48" t="str">
        <f t="shared" si="50"/>
        <v>-</v>
      </c>
      <c r="Z465" s="48" t="str">
        <f t="shared" si="50"/>
        <v>-</v>
      </c>
      <c r="AA465" s="48" t="str">
        <f t="shared" si="50"/>
        <v>-</v>
      </c>
      <c r="AB465" s="48" t="str">
        <f t="shared" si="50"/>
        <v>-</v>
      </c>
      <c r="AC465" s="48" t="str">
        <f t="shared" si="50"/>
        <v>-</v>
      </c>
      <c r="AD465" s="48" t="str">
        <f t="shared" si="52"/>
        <v>-</v>
      </c>
      <c r="AE465" s="48" t="str">
        <f t="shared" si="52"/>
        <v>Escola Básica de Francelos, Vila Nova de Gaia</v>
      </c>
      <c r="AF465" s="48" t="str">
        <f t="shared" si="52"/>
        <v>-</v>
      </c>
      <c r="AG465" s="48" t="str">
        <f t="shared" si="52"/>
        <v>-</v>
      </c>
      <c r="AH465" s="48" t="str">
        <f t="shared" si="52"/>
        <v>-</v>
      </c>
      <c r="AI465" s="48" t="str">
        <f t="shared" si="46"/>
        <v>-</v>
      </c>
      <c r="AJ465" s="48" t="str">
        <f t="shared" si="46"/>
        <v>-</v>
      </c>
      <c r="AK465" s="48" t="str">
        <f t="shared" si="46"/>
        <v>-</v>
      </c>
    </row>
    <row r="466" spans="2:37" x14ac:dyDescent="0.3">
      <c r="B466" s="48" t="str">
        <f>D466&amp;COUNTIF($D$3:D466,D466)</f>
        <v>Braga26</v>
      </c>
      <c r="C466" t="s">
        <v>155</v>
      </c>
      <c r="D466" t="s">
        <v>37</v>
      </c>
      <c r="E466" t="s">
        <v>2289</v>
      </c>
      <c r="F466" t="s">
        <v>2290</v>
      </c>
      <c r="G466" t="s">
        <v>2291</v>
      </c>
      <c r="H466" t="s">
        <v>2292</v>
      </c>
      <c r="I466" s="50" t="s">
        <v>2293</v>
      </c>
      <c r="M466">
        <v>464</v>
      </c>
      <c r="N466" s="48" t="str">
        <f t="shared" si="50"/>
        <v>-</v>
      </c>
      <c r="O466" s="48" t="str">
        <f t="shared" si="50"/>
        <v>-</v>
      </c>
      <c r="P466" s="48" t="str">
        <f t="shared" si="50"/>
        <v>-</v>
      </c>
      <c r="Q466" s="48" t="str">
        <f t="shared" si="50"/>
        <v>-</v>
      </c>
      <c r="R466" s="48" t="str">
        <f t="shared" si="50"/>
        <v>-</v>
      </c>
      <c r="S466" s="48" t="str">
        <f t="shared" si="50"/>
        <v>-</v>
      </c>
      <c r="T466" s="48" t="str">
        <f t="shared" si="50"/>
        <v>-</v>
      </c>
      <c r="U466" s="48" t="str">
        <f t="shared" si="50"/>
        <v>-</v>
      </c>
      <c r="V466" s="48" t="str">
        <f t="shared" si="50"/>
        <v>-</v>
      </c>
      <c r="W466" s="48" t="str">
        <f t="shared" si="50"/>
        <v>-</v>
      </c>
      <c r="X466" s="48" t="str">
        <f t="shared" si="50"/>
        <v>-</v>
      </c>
      <c r="Y466" s="48" t="str">
        <f t="shared" si="50"/>
        <v>-</v>
      </c>
      <c r="Z466" s="48" t="str">
        <f t="shared" si="50"/>
        <v>-</v>
      </c>
      <c r="AA466" s="48" t="str">
        <f t="shared" si="50"/>
        <v>-</v>
      </c>
      <c r="AB466" s="48" t="str">
        <f t="shared" si="50"/>
        <v>-</v>
      </c>
      <c r="AC466" s="48" t="str">
        <f t="shared" si="50"/>
        <v>-</v>
      </c>
      <c r="AD466" s="48" t="str">
        <f t="shared" si="52"/>
        <v>-</v>
      </c>
      <c r="AE466" s="48" t="str">
        <f t="shared" si="52"/>
        <v>Escola Secundária Almeida Garrett, Vila Nova de Gaia</v>
      </c>
      <c r="AF466" s="48" t="str">
        <f t="shared" si="52"/>
        <v>-</v>
      </c>
      <c r="AG466" s="48" t="str">
        <f t="shared" si="52"/>
        <v>-</v>
      </c>
      <c r="AH466" s="48" t="str">
        <f t="shared" si="52"/>
        <v>-</v>
      </c>
      <c r="AI466" s="48" t="str">
        <f t="shared" si="52"/>
        <v>-</v>
      </c>
      <c r="AJ466" s="48" t="str">
        <f t="shared" si="52"/>
        <v>-</v>
      </c>
      <c r="AK466" s="48" t="str">
        <f t="shared" si="52"/>
        <v>-</v>
      </c>
    </row>
    <row r="467" spans="2:37" x14ac:dyDescent="0.3">
      <c r="B467" s="48" t="str">
        <f>D467&amp;COUNTIF($D$3:D467,D467)</f>
        <v>Braga27</v>
      </c>
      <c r="C467" t="s">
        <v>155</v>
      </c>
      <c r="D467" t="s">
        <v>37</v>
      </c>
      <c r="E467" t="s">
        <v>2294</v>
      </c>
      <c r="F467" t="s">
        <v>2295</v>
      </c>
      <c r="G467" t="s">
        <v>2296</v>
      </c>
      <c r="H467" t="s">
        <v>2297</v>
      </c>
      <c r="I467" s="50" t="s">
        <v>2298</v>
      </c>
      <c r="M467">
        <v>465</v>
      </c>
      <c r="N467" s="48" t="str">
        <f t="shared" si="50"/>
        <v>-</v>
      </c>
      <c r="O467" s="48" t="str">
        <f t="shared" si="50"/>
        <v>-</v>
      </c>
      <c r="P467" s="48" t="str">
        <f t="shared" si="50"/>
        <v>-</v>
      </c>
      <c r="Q467" s="48" t="str">
        <f t="shared" si="50"/>
        <v>-</v>
      </c>
      <c r="R467" s="48" t="str">
        <f t="shared" si="50"/>
        <v>-</v>
      </c>
      <c r="S467" s="48" t="str">
        <f t="shared" si="50"/>
        <v>-</v>
      </c>
      <c r="T467" s="48" t="str">
        <f t="shared" si="50"/>
        <v>-</v>
      </c>
      <c r="U467" s="48" t="str">
        <f t="shared" si="50"/>
        <v>-</v>
      </c>
      <c r="V467" s="48" t="str">
        <f t="shared" si="50"/>
        <v>-</v>
      </c>
      <c r="W467" s="48" t="str">
        <f t="shared" si="50"/>
        <v>-</v>
      </c>
      <c r="X467" s="48" t="str">
        <f t="shared" si="50"/>
        <v>-</v>
      </c>
      <c r="Y467" s="48" t="str">
        <f t="shared" si="50"/>
        <v>-</v>
      </c>
      <c r="Z467" s="48" t="str">
        <f t="shared" si="50"/>
        <v>-</v>
      </c>
      <c r="AA467" s="48" t="str">
        <f t="shared" si="50"/>
        <v>-</v>
      </c>
      <c r="AB467" s="48" t="str">
        <f t="shared" si="50"/>
        <v>-</v>
      </c>
      <c r="AC467" s="48" t="str">
        <f t="shared" si="50"/>
        <v>-</v>
      </c>
      <c r="AD467" s="48" t="str">
        <f t="shared" si="52"/>
        <v>-</v>
      </c>
      <c r="AE467" s="48" t="str">
        <f t="shared" si="52"/>
        <v>Escola Básica Soares dos Reis, Vila Nova de Gaia</v>
      </c>
      <c r="AF467" s="48" t="str">
        <f t="shared" si="52"/>
        <v>-</v>
      </c>
      <c r="AG467" s="48" t="str">
        <f t="shared" si="52"/>
        <v>-</v>
      </c>
      <c r="AH467" s="48" t="str">
        <f t="shared" si="52"/>
        <v>-</v>
      </c>
      <c r="AI467" s="48" t="str">
        <f t="shared" si="52"/>
        <v>-</v>
      </c>
      <c r="AJ467" s="48" t="str">
        <f t="shared" si="52"/>
        <v>-</v>
      </c>
      <c r="AK467" s="48" t="str">
        <f t="shared" si="52"/>
        <v>-</v>
      </c>
    </row>
    <row r="468" spans="2:37" x14ac:dyDescent="0.3">
      <c r="B468" s="48" t="str">
        <f>D468&amp;COUNTIF($D$3:D468,D468)</f>
        <v>Braga28</v>
      </c>
      <c r="C468" t="s">
        <v>155</v>
      </c>
      <c r="D468" t="s">
        <v>37</v>
      </c>
      <c r="E468" t="s">
        <v>2299</v>
      </c>
      <c r="F468" t="s">
        <v>2300</v>
      </c>
      <c r="G468" t="s">
        <v>2301</v>
      </c>
      <c r="H468" t="s">
        <v>2302</v>
      </c>
      <c r="I468" s="50" t="s">
        <v>2303</v>
      </c>
      <c r="M468">
        <v>466</v>
      </c>
      <c r="N468" s="48" t="str">
        <f t="shared" si="50"/>
        <v>-</v>
      </c>
      <c r="O468" s="48" t="str">
        <f t="shared" si="50"/>
        <v>-</v>
      </c>
      <c r="P468" s="48" t="str">
        <f t="shared" si="50"/>
        <v>-</v>
      </c>
      <c r="Q468" s="48" t="str">
        <f t="shared" si="50"/>
        <v>-</v>
      </c>
      <c r="R468" s="48" t="str">
        <f t="shared" si="50"/>
        <v>-</v>
      </c>
      <c r="S468" s="48" t="str">
        <f t="shared" si="50"/>
        <v>-</v>
      </c>
      <c r="T468" s="48" t="str">
        <f t="shared" si="50"/>
        <v>-</v>
      </c>
      <c r="U468" s="48" t="str">
        <f t="shared" si="50"/>
        <v>-</v>
      </c>
      <c r="V468" s="48" t="str">
        <f t="shared" si="50"/>
        <v>-</v>
      </c>
      <c r="W468" s="48" t="str">
        <f t="shared" si="50"/>
        <v>-</v>
      </c>
      <c r="X468" s="48" t="str">
        <f t="shared" si="50"/>
        <v>-</v>
      </c>
      <c r="Y468" s="48" t="str">
        <f t="shared" si="50"/>
        <v>-</v>
      </c>
      <c r="Z468" s="48" t="str">
        <f t="shared" si="50"/>
        <v>-</v>
      </c>
      <c r="AA468" s="48" t="str">
        <f t="shared" si="50"/>
        <v>-</v>
      </c>
      <c r="AB468" s="48" t="str">
        <f t="shared" si="50"/>
        <v>-</v>
      </c>
      <c r="AC468" s="48" t="str">
        <f t="shared" si="50"/>
        <v>-</v>
      </c>
      <c r="AD468" s="48" t="str">
        <f t="shared" si="52"/>
        <v>-</v>
      </c>
      <c r="AE468" s="48" t="str">
        <f t="shared" si="52"/>
        <v>Escola Básica de Figueiredo, Pedroso, Vila Nova de Gaia</v>
      </c>
      <c r="AF468" s="48" t="str">
        <f t="shared" si="52"/>
        <v>-</v>
      </c>
      <c r="AG468" s="48" t="str">
        <f t="shared" si="52"/>
        <v>-</v>
      </c>
      <c r="AH468" s="48" t="str">
        <f t="shared" si="52"/>
        <v>-</v>
      </c>
      <c r="AI468" s="48" t="str">
        <f t="shared" si="52"/>
        <v>-</v>
      </c>
      <c r="AJ468" s="48" t="str">
        <f t="shared" si="52"/>
        <v>-</v>
      </c>
      <c r="AK468" s="48" t="str">
        <f t="shared" si="52"/>
        <v>-</v>
      </c>
    </row>
    <row r="469" spans="2:37" x14ac:dyDescent="0.3">
      <c r="B469" s="48" t="str">
        <f>D469&amp;COUNTIF($D$3:D469,D469)</f>
        <v>Braga29</v>
      </c>
      <c r="C469" t="s">
        <v>155</v>
      </c>
      <c r="D469" t="s">
        <v>37</v>
      </c>
      <c r="E469" t="s">
        <v>2304</v>
      </c>
      <c r="F469" t="s">
        <v>2305</v>
      </c>
      <c r="G469" t="s">
        <v>2306</v>
      </c>
      <c r="H469" t="s">
        <v>2307</v>
      </c>
      <c r="I469" s="50" t="s">
        <v>2308</v>
      </c>
      <c r="M469">
        <v>467</v>
      </c>
      <c r="N469" s="48" t="str">
        <f t="shared" si="50"/>
        <v>-</v>
      </c>
      <c r="O469" s="48" t="str">
        <f t="shared" si="50"/>
        <v>-</v>
      </c>
      <c r="P469" s="48" t="str">
        <f t="shared" si="50"/>
        <v>-</v>
      </c>
      <c r="Q469" s="48" t="str">
        <f t="shared" si="50"/>
        <v>-</v>
      </c>
      <c r="R469" s="48" t="str">
        <f t="shared" si="50"/>
        <v>-</v>
      </c>
      <c r="S469" s="48" t="str">
        <f t="shared" si="50"/>
        <v>-</v>
      </c>
      <c r="T469" s="48" t="str">
        <f t="shared" si="50"/>
        <v>-</v>
      </c>
      <c r="U469" s="48" t="str">
        <f t="shared" si="50"/>
        <v>-</v>
      </c>
      <c r="V469" s="48" t="str">
        <f t="shared" si="50"/>
        <v>-</v>
      </c>
      <c r="W469" s="48" t="str">
        <f t="shared" si="50"/>
        <v>-</v>
      </c>
      <c r="X469" s="48" t="str">
        <f t="shared" si="50"/>
        <v>-</v>
      </c>
      <c r="Y469" s="48" t="str">
        <f t="shared" si="50"/>
        <v>-</v>
      </c>
      <c r="Z469" s="48" t="str">
        <f t="shared" si="50"/>
        <v>-</v>
      </c>
      <c r="AA469" s="48" t="str">
        <f t="shared" si="50"/>
        <v>-</v>
      </c>
      <c r="AB469" s="48" t="str">
        <f t="shared" si="50"/>
        <v>-</v>
      </c>
      <c r="AC469" s="48" t="str">
        <f t="shared" si="50"/>
        <v>-</v>
      </c>
      <c r="AD469" s="48" t="str">
        <f t="shared" si="52"/>
        <v>-</v>
      </c>
      <c r="AE469" s="48" t="str">
        <f t="shared" si="52"/>
        <v>Escola Básica de Gervide, Oliveira do Douro, Vila Nova de Gaia</v>
      </c>
      <c r="AF469" s="48" t="str">
        <f t="shared" si="52"/>
        <v>-</v>
      </c>
      <c r="AG469" s="48" t="str">
        <f t="shared" si="52"/>
        <v>-</v>
      </c>
      <c r="AH469" s="48" t="str">
        <f t="shared" si="52"/>
        <v>-</v>
      </c>
      <c r="AI469" s="48" t="str">
        <f t="shared" si="52"/>
        <v>-</v>
      </c>
      <c r="AJ469" s="48" t="str">
        <f t="shared" si="52"/>
        <v>-</v>
      </c>
      <c r="AK469" s="48" t="str">
        <f t="shared" si="52"/>
        <v>-</v>
      </c>
    </row>
    <row r="470" spans="2:37" x14ac:dyDescent="0.3">
      <c r="B470" s="48" t="str">
        <f>D470&amp;COUNTIF($D$3:D470,D470)</f>
        <v>Braga30</v>
      </c>
      <c r="C470" t="s">
        <v>155</v>
      </c>
      <c r="D470" t="s">
        <v>37</v>
      </c>
      <c r="E470" t="s">
        <v>2309</v>
      </c>
      <c r="F470" t="s">
        <v>2310</v>
      </c>
      <c r="G470" t="s">
        <v>2311</v>
      </c>
      <c r="H470" t="s">
        <v>2312</v>
      </c>
      <c r="I470" s="50" t="s">
        <v>2313</v>
      </c>
      <c r="M470">
        <v>468</v>
      </c>
      <c r="N470" s="48" t="str">
        <f t="shared" si="50"/>
        <v>-</v>
      </c>
      <c r="O470" s="48" t="str">
        <f t="shared" si="50"/>
        <v>-</v>
      </c>
      <c r="P470" s="48" t="str">
        <f t="shared" si="50"/>
        <v>-</v>
      </c>
      <c r="Q470" s="48" t="str">
        <f t="shared" si="50"/>
        <v>-</v>
      </c>
      <c r="R470" s="48" t="str">
        <f t="shared" si="50"/>
        <v>-</v>
      </c>
      <c r="S470" s="48" t="str">
        <f t="shared" si="50"/>
        <v>-</v>
      </c>
      <c r="T470" s="48" t="str">
        <f t="shared" si="50"/>
        <v>-</v>
      </c>
      <c r="U470" s="48" t="str">
        <f t="shared" si="50"/>
        <v>-</v>
      </c>
      <c r="V470" s="48" t="str">
        <f t="shared" si="50"/>
        <v>-</v>
      </c>
      <c r="W470" s="48" t="str">
        <f t="shared" si="50"/>
        <v>-</v>
      </c>
      <c r="X470" s="48" t="str">
        <f t="shared" si="50"/>
        <v>-</v>
      </c>
      <c r="Y470" s="48" t="str">
        <f t="shared" si="50"/>
        <v>-</v>
      </c>
      <c r="Z470" s="48" t="str">
        <f t="shared" si="50"/>
        <v>-</v>
      </c>
      <c r="AA470" s="48" t="str">
        <f t="shared" si="50"/>
        <v>-</v>
      </c>
      <c r="AB470" s="48" t="str">
        <f t="shared" si="50"/>
        <v>-</v>
      </c>
      <c r="AC470" s="48" t="str">
        <f t="shared" si="50"/>
        <v>-</v>
      </c>
      <c r="AD470" s="48" t="str">
        <f t="shared" si="52"/>
        <v>-</v>
      </c>
      <c r="AE470" s="48" t="str">
        <f t="shared" si="52"/>
        <v>Escola Básica de Espinho, Vila Nova de Gaia</v>
      </c>
      <c r="AF470" s="48" t="str">
        <f t="shared" si="52"/>
        <v>-</v>
      </c>
      <c r="AG470" s="48" t="str">
        <f t="shared" si="52"/>
        <v>-</v>
      </c>
      <c r="AH470" s="48" t="str">
        <f t="shared" si="52"/>
        <v>-</v>
      </c>
      <c r="AI470" s="48" t="str">
        <f t="shared" si="52"/>
        <v>-</v>
      </c>
      <c r="AJ470" s="48" t="str">
        <f t="shared" si="52"/>
        <v>-</v>
      </c>
      <c r="AK470" s="48" t="str">
        <f t="shared" si="52"/>
        <v>-</v>
      </c>
    </row>
    <row r="471" spans="2:37" x14ac:dyDescent="0.3">
      <c r="B471" s="48" t="str">
        <f>D471&amp;COUNTIF($D$3:D471,D471)</f>
        <v>Braga31</v>
      </c>
      <c r="C471" t="s">
        <v>155</v>
      </c>
      <c r="D471" t="s">
        <v>37</v>
      </c>
      <c r="E471" t="s">
        <v>2314</v>
      </c>
      <c r="F471" t="s">
        <v>2315</v>
      </c>
      <c r="G471" t="s">
        <v>2316</v>
      </c>
      <c r="H471" t="s">
        <v>2317</v>
      </c>
      <c r="I471" s="50" t="s">
        <v>2318</v>
      </c>
      <c r="M471">
        <v>469</v>
      </c>
      <c r="N471" s="48" t="str">
        <f t="shared" si="50"/>
        <v>-</v>
      </c>
      <c r="O471" s="48" t="str">
        <f t="shared" si="50"/>
        <v>-</v>
      </c>
      <c r="P471" s="48" t="str">
        <f t="shared" si="50"/>
        <v>-</v>
      </c>
      <c r="Q471" s="48" t="str">
        <f t="shared" si="50"/>
        <v>-</v>
      </c>
      <c r="R471" s="48" t="str">
        <f t="shared" si="50"/>
        <v>-</v>
      </c>
      <c r="S471" s="48" t="str">
        <f t="shared" si="50"/>
        <v>-</v>
      </c>
      <c r="T471" s="48" t="str">
        <f t="shared" ref="T471:AH529" si="53">IFERROR(INDEX($E$3:$E$5400,MATCH(T$1&amp;$M471,$B$3:$B$5400,0)),"-")</f>
        <v>-</v>
      </c>
      <c r="U471" s="48" t="str">
        <f t="shared" si="53"/>
        <v>-</v>
      </c>
      <c r="V471" s="48" t="str">
        <f t="shared" si="53"/>
        <v>-</v>
      </c>
      <c r="W471" s="48" t="str">
        <f t="shared" si="53"/>
        <v>-</v>
      </c>
      <c r="X471" s="48" t="str">
        <f t="shared" si="53"/>
        <v>-</v>
      </c>
      <c r="Y471" s="48" t="str">
        <f t="shared" si="53"/>
        <v>-</v>
      </c>
      <c r="Z471" s="48" t="str">
        <f t="shared" si="53"/>
        <v>-</v>
      </c>
      <c r="AA471" s="48" t="str">
        <f t="shared" si="53"/>
        <v>-</v>
      </c>
      <c r="AB471" s="48" t="str">
        <f t="shared" si="53"/>
        <v>-</v>
      </c>
      <c r="AC471" s="48" t="str">
        <f t="shared" si="53"/>
        <v>-</v>
      </c>
      <c r="AD471" s="48" t="str">
        <f t="shared" si="53"/>
        <v>-</v>
      </c>
      <c r="AE471" s="48" t="str">
        <f t="shared" si="53"/>
        <v>Escola Básica do Curro, Canelas, Vila Nova de Gaia</v>
      </c>
      <c r="AF471" s="48" t="str">
        <f t="shared" si="52"/>
        <v>-</v>
      </c>
      <c r="AG471" s="48" t="str">
        <f t="shared" si="52"/>
        <v>-</v>
      </c>
      <c r="AH471" s="48" t="str">
        <f t="shared" si="52"/>
        <v>-</v>
      </c>
      <c r="AI471" s="48" t="str">
        <f t="shared" si="52"/>
        <v>-</v>
      </c>
      <c r="AJ471" s="48" t="str">
        <f t="shared" si="52"/>
        <v>-</v>
      </c>
      <c r="AK471" s="48" t="str">
        <f t="shared" si="52"/>
        <v>-</v>
      </c>
    </row>
    <row r="472" spans="2:37" x14ac:dyDescent="0.3">
      <c r="B472" s="48" t="str">
        <f>D472&amp;COUNTIF($D$3:D472,D472)</f>
        <v>Braga32</v>
      </c>
      <c r="C472" t="s">
        <v>155</v>
      </c>
      <c r="D472" t="s">
        <v>37</v>
      </c>
      <c r="E472" t="s">
        <v>2319</v>
      </c>
      <c r="F472" t="s">
        <v>2320</v>
      </c>
      <c r="G472" t="s">
        <v>2321</v>
      </c>
      <c r="H472" t="s">
        <v>2322</v>
      </c>
      <c r="I472" s="50" t="s">
        <v>2323</v>
      </c>
      <c r="M472">
        <v>470</v>
      </c>
      <c r="N472" s="48" t="str">
        <f t="shared" ref="N472:AC489" si="54">IFERROR(INDEX($E$3:$E$5400,MATCH(N$1&amp;$M472,$B$3:$B$5400,0)),"-")</f>
        <v>-</v>
      </c>
      <c r="O472" s="48" t="str">
        <f t="shared" si="54"/>
        <v>-</v>
      </c>
      <c r="P472" s="48" t="str">
        <f t="shared" si="54"/>
        <v>-</v>
      </c>
      <c r="Q472" s="48" t="str">
        <f t="shared" si="54"/>
        <v>-</v>
      </c>
      <c r="R472" s="48" t="str">
        <f t="shared" si="54"/>
        <v>-</v>
      </c>
      <c r="S472" s="48" t="str">
        <f t="shared" si="54"/>
        <v>-</v>
      </c>
      <c r="T472" s="48" t="str">
        <f t="shared" si="54"/>
        <v>-</v>
      </c>
      <c r="U472" s="48" t="str">
        <f t="shared" si="54"/>
        <v>-</v>
      </c>
      <c r="V472" s="48" t="str">
        <f t="shared" si="54"/>
        <v>-</v>
      </c>
      <c r="W472" s="48" t="str">
        <f t="shared" si="54"/>
        <v>-</v>
      </c>
      <c r="X472" s="48" t="str">
        <f t="shared" si="54"/>
        <v>-</v>
      </c>
      <c r="Y472" s="48" t="str">
        <f t="shared" si="54"/>
        <v>-</v>
      </c>
      <c r="Z472" s="48" t="str">
        <f t="shared" si="54"/>
        <v>-</v>
      </c>
      <c r="AA472" s="48" t="str">
        <f t="shared" si="54"/>
        <v>-</v>
      </c>
      <c r="AB472" s="48" t="str">
        <f t="shared" si="54"/>
        <v>-</v>
      </c>
      <c r="AC472" s="48" t="str">
        <f t="shared" si="54"/>
        <v>-</v>
      </c>
      <c r="AD472" s="48" t="str">
        <f t="shared" si="53"/>
        <v>-</v>
      </c>
      <c r="AE472" s="48" t="str">
        <f t="shared" si="53"/>
        <v>Escola Básica de Sardão, Oliveira do Douro, Vila Nova de Gaia</v>
      </c>
      <c r="AF472" s="48" t="str">
        <f t="shared" si="52"/>
        <v>-</v>
      </c>
      <c r="AG472" s="48" t="str">
        <f t="shared" si="52"/>
        <v>-</v>
      </c>
      <c r="AH472" s="48" t="str">
        <f t="shared" si="52"/>
        <v>-</v>
      </c>
      <c r="AI472" s="48" t="str">
        <f t="shared" si="52"/>
        <v>-</v>
      </c>
      <c r="AJ472" s="48" t="str">
        <f t="shared" si="52"/>
        <v>-</v>
      </c>
      <c r="AK472" s="48" t="str">
        <f t="shared" si="52"/>
        <v>-</v>
      </c>
    </row>
    <row r="473" spans="2:37" x14ac:dyDescent="0.3">
      <c r="B473" s="48" t="str">
        <f>D473&amp;COUNTIF($D$3:D473,D473)</f>
        <v>Braga33</v>
      </c>
      <c r="C473" t="s">
        <v>155</v>
      </c>
      <c r="D473" t="s">
        <v>37</v>
      </c>
      <c r="E473" t="s">
        <v>2324</v>
      </c>
      <c r="F473" t="s">
        <v>2325</v>
      </c>
      <c r="G473" t="s">
        <v>2326</v>
      </c>
      <c r="H473" t="s">
        <v>2327</v>
      </c>
      <c r="I473" s="50" t="s">
        <v>2328</v>
      </c>
      <c r="M473">
        <v>471</v>
      </c>
      <c r="N473" s="48" t="str">
        <f t="shared" si="54"/>
        <v>-</v>
      </c>
      <c r="O473" s="48" t="str">
        <f t="shared" si="54"/>
        <v>-</v>
      </c>
      <c r="P473" s="48" t="str">
        <f t="shared" si="54"/>
        <v>-</v>
      </c>
      <c r="Q473" s="48" t="str">
        <f t="shared" si="54"/>
        <v>-</v>
      </c>
      <c r="R473" s="48" t="str">
        <f t="shared" si="54"/>
        <v>-</v>
      </c>
      <c r="S473" s="48" t="str">
        <f t="shared" si="54"/>
        <v>-</v>
      </c>
      <c r="T473" s="48" t="str">
        <f t="shared" si="54"/>
        <v>-</v>
      </c>
      <c r="U473" s="48" t="str">
        <f t="shared" si="54"/>
        <v>-</v>
      </c>
      <c r="V473" s="48" t="str">
        <f t="shared" si="54"/>
        <v>-</v>
      </c>
      <c r="W473" s="48" t="str">
        <f t="shared" si="54"/>
        <v>-</v>
      </c>
      <c r="X473" s="48" t="str">
        <f t="shared" si="54"/>
        <v>-</v>
      </c>
      <c r="Y473" s="48" t="str">
        <f t="shared" si="54"/>
        <v>-</v>
      </c>
      <c r="Z473" s="48" t="str">
        <f t="shared" si="54"/>
        <v>-</v>
      </c>
      <c r="AA473" s="48" t="str">
        <f t="shared" si="54"/>
        <v>-</v>
      </c>
      <c r="AB473" s="48" t="str">
        <f t="shared" si="54"/>
        <v>-</v>
      </c>
      <c r="AC473" s="48" t="str">
        <f t="shared" si="54"/>
        <v>-</v>
      </c>
      <c r="AD473" s="48" t="str">
        <f t="shared" si="53"/>
        <v>-</v>
      </c>
      <c r="AE473" s="48" t="str">
        <f t="shared" si="53"/>
        <v>Escola Básica de Asprela, Sermonde, Vila Nova de Gaia</v>
      </c>
      <c r="AF473" s="48" t="str">
        <f t="shared" si="52"/>
        <v>-</v>
      </c>
      <c r="AG473" s="48" t="str">
        <f t="shared" si="52"/>
        <v>-</v>
      </c>
      <c r="AH473" s="48" t="str">
        <f t="shared" si="52"/>
        <v>-</v>
      </c>
      <c r="AI473" s="48" t="str">
        <f t="shared" si="52"/>
        <v>-</v>
      </c>
      <c r="AJ473" s="48" t="str">
        <f t="shared" si="52"/>
        <v>-</v>
      </c>
      <c r="AK473" s="48" t="str">
        <f t="shared" si="52"/>
        <v>-</v>
      </c>
    </row>
    <row r="474" spans="2:37" x14ac:dyDescent="0.3">
      <c r="B474" s="48" t="str">
        <f>D474&amp;COUNTIF($D$3:D474,D474)</f>
        <v>Braga34</v>
      </c>
      <c r="C474" t="s">
        <v>155</v>
      </c>
      <c r="D474" t="s">
        <v>37</v>
      </c>
      <c r="E474" t="s">
        <v>2329</v>
      </c>
      <c r="F474" t="s">
        <v>2330</v>
      </c>
      <c r="G474" t="s">
        <v>2331</v>
      </c>
      <c r="H474" t="s">
        <v>2332</v>
      </c>
      <c r="I474" s="50" t="s">
        <v>2333</v>
      </c>
      <c r="M474">
        <v>472</v>
      </c>
      <c r="N474" s="48" t="str">
        <f t="shared" si="54"/>
        <v>-</v>
      </c>
      <c r="O474" s="48" t="str">
        <f t="shared" si="54"/>
        <v>-</v>
      </c>
      <c r="P474" s="48" t="str">
        <f t="shared" si="54"/>
        <v>-</v>
      </c>
      <c r="Q474" s="48" t="str">
        <f t="shared" si="54"/>
        <v>-</v>
      </c>
      <c r="R474" s="48" t="str">
        <f t="shared" si="54"/>
        <v>-</v>
      </c>
      <c r="S474" s="48" t="str">
        <f t="shared" si="54"/>
        <v>-</v>
      </c>
      <c r="T474" s="48" t="str">
        <f t="shared" si="54"/>
        <v>-</v>
      </c>
      <c r="U474" s="48" t="str">
        <f t="shared" si="54"/>
        <v>-</v>
      </c>
      <c r="V474" s="48" t="str">
        <f t="shared" si="54"/>
        <v>-</v>
      </c>
      <c r="W474" s="48" t="str">
        <f t="shared" si="54"/>
        <v>-</v>
      </c>
      <c r="X474" s="48" t="str">
        <f t="shared" si="54"/>
        <v>-</v>
      </c>
      <c r="Y474" s="48" t="str">
        <f t="shared" si="54"/>
        <v>-</v>
      </c>
      <c r="Z474" s="48" t="str">
        <f t="shared" si="54"/>
        <v>-</v>
      </c>
      <c r="AA474" s="48" t="str">
        <f t="shared" si="54"/>
        <v>-</v>
      </c>
      <c r="AB474" s="48" t="str">
        <f t="shared" si="54"/>
        <v>-</v>
      </c>
      <c r="AC474" s="48" t="str">
        <f t="shared" si="54"/>
        <v>-</v>
      </c>
      <c r="AD474" s="48" t="str">
        <f t="shared" si="53"/>
        <v>-</v>
      </c>
      <c r="AE474" s="48" t="str">
        <f t="shared" si="53"/>
        <v>Escola Básica da Praia, Vila Nova de Gaia</v>
      </c>
      <c r="AF474" s="48" t="str">
        <f t="shared" si="52"/>
        <v>-</v>
      </c>
      <c r="AG474" s="48" t="str">
        <f t="shared" si="52"/>
        <v>-</v>
      </c>
      <c r="AH474" s="48" t="str">
        <f t="shared" si="52"/>
        <v>-</v>
      </c>
      <c r="AI474" s="48" t="str">
        <f t="shared" si="52"/>
        <v>-</v>
      </c>
      <c r="AJ474" s="48" t="str">
        <f t="shared" si="52"/>
        <v>-</v>
      </c>
      <c r="AK474" s="48" t="str">
        <f t="shared" si="52"/>
        <v>-</v>
      </c>
    </row>
    <row r="475" spans="2:37" x14ac:dyDescent="0.3">
      <c r="B475" s="48" t="str">
        <f>D475&amp;COUNTIF($D$3:D475,D475)</f>
        <v>Braga35</v>
      </c>
      <c r="C475" t="s">
        <v>155</v>
      </c>
      <c r="D475" t="s">
        <v>37</v>
      </c>
      <c r="E475" t="s">
        <v>2334</v>
      </c>
      <c r="F475" t="s">
        <v>2335</v>
      </c>
      <c r="G475" t="s">
        <v>2336</v>
      </c>
      <c r="H475" t="s">
        <v>2337</v>
      </c>
      <c r="I475" s="50" t="s">
        <v>2338</v>
      </c>
      <c r="M475">
        <v>473</v>
      </c>
      <c r="N475" s="48" t="str">
        <f t="shared" si="54"/>
        <v>-</v>
      </c>
      <c r="O475" s="48" t="str">
        <f t="shared" si="54"/>
        <v>-</v>
      </c>
      <c r="P475" s="48" t="str">
        <f t="shared" si="54"/>
        <v>-</v>
      </c>
      <c r="Q475" s="48" t="str">
        <f t="shared" si="54"/>
        <v>-</v>
      </c>
      <c r="R475" s="48" t="str">
        <f t="shared" si="54"/>
        <v>-</v>
      </c>
      <c r="S475" s="48" t="str">
        <f t="shared" si="54"/>
        <v>-</v>
      </c>
      <c r="T475" s="48" t="str">
        <f t="shared" si="54"/>
        <v>-</v>
      </c>
      <c r="U475" s="48" t="str">
        <f t="shared" si="54"/>
        <v>-</v>
      </c>
      <c r="V475" s="48" t="str">
        <f t="shared" si="54"/>
        <v>-</v>
      </c>
      <c r="W475" s="48" t="str">
        <f t="shared" si="54"/>
        <v>-</v>
      </c>
      <c r="X475" s="48" t="str">
        <f t="shared" si="54"/>
        <v>-</v>
      </c>
      <c r="Y475" s="48" t="str">
        <f t="shared" si="54"/>
        <v>-</v>
      </c>
      <c r="Z475" s="48" t="str">
        <f t="shared" si="54"/>
        <v>-</v>
      </c>
      <c r="AA475" s="48" t="str">
        <f t="shared" si="54"/>
        <v>-</v>
      </c>
      <c r="AB475" s="48" t="str">
        <f t="shared" si="53"/>
        <v>-</v>
      </c>
      <c r="AC475" s="48" t="str">
        <f t="shared" si="53"/>
        <v>-</v>
      </c>
      <c r="AD475" s="48" t="str">
        <f t="shared" si="53"/>
        <v>-</v>
      </c>
      <c r="AE475" s="48" t="str">
        <f t="shared" si="53"/>
        <v>Escola Básica de Sá, Arcozelo, Vila Nova de Gaia</v>
      </c>
      <c r="AF475" s="48" t="str">
        <f t="shared" si="52"/>
        <v>-</v>
      </c>
      <c r="AG475" s="48" t="str">
        <f t="shared" si="52"/>
        <v>-</v>
      </c>
      <c r="AH475" s="48" t="str">
        <f t="shared" si="52"/>
        <v>-</v>
      </c>
      <c r="AI475" s="48" t="str">
        <f t="shared" si="52"/>
        <v>-</v>
      </c>
      <c r="AJ475" s="48" t="str">
        <f t="shared" si="52"/>
        <v>-</v>
      </c>
      <c r="AK475" s="48" t="str">
        <f t="shared" si="52"/>
        <v>-</v>
      </c>
    </row>
    <row r="476" spans="2:37" x14ac:dyDescent="0.3">
      <c r="B476" s="48" t="str">
        <f>D476&amp;COUNTIF($D$3:D476,D476)</f>
        <v>Braga36</v>
      </c>
      <c r="C476" t="s">
        <v>155</v>
      </c>
      <c r="D476" t="s">
        <v>37</v>
      </c>
      <c r="E476" t="s">
        <v>2339</v>
      </c>
      <c r="F476" t="s">
        <v>2340</v>
      </c>
      <c r="G476" t="s">
        <v>2341</v>
      </c>
      <c r="H476" t="s">
        <v>2342</v>
      </c>
      <c r="I476" s="50" t="s">
        <v>2343</v>
      </c>
      <c r="M476">
        <v>474</v>
      </c>
      <c r="N476" s="48" t="str">
        <f t="shared" si="54"/>
        <v>-</v>
      </c>
      <c r="O476" s="48" t="str">
        <f t="shared" si="54"/>
        <v>-</v>
      </c>
      <c r="P476" s="48" t="str">
        <f t="shared" si="54"/>
        <v>-</v>
      </c>
      <c r="Q476" s="48" t="str">
        <f t="shared" si="54"/>
        <v>-</v>
      </c>
      <c r="R476" s="48" t="str">
        <f t="shared" si="54"/>
        <v>-</v>
      </c>
      <c r="S476" s="48" t="str">
        <f t="shared" si="54"/>
        <v>-</v>
      </c>
      <c r="T476" s="48" t="str">
        <f t="shared" si="54"/>
        <v>-</v>
      </c>
      <c r="U476" s="48" t="str">
        <f t="shared" si="54"/>
        <v>-</v>
      </c>
      <c r="V476" s="48" t="str">
        <f t="shared" si="54"/>
        <v>-</v>
      </c>
      <c r="W476" s="48" t="str">
        <f t="shared" si="54"/>
        <v>-</v>
      </c>
      <c r="X476" s="48" t="str">
        <f t="shared" si="54"/>
        <v>-</v>
      </c>
      <c r="Y476" s="48" t="str">
        <f t="shared" si="54"/>
        <v>-</v>
      </c>
      <c r="Z476" s="48" t="str">
        <f t="shared" si="54"/>
        <v>-</v>
      </c>
      <c r="AA476" s="48" t="str">
        <f t="shared" si="54"/>
        <v>-</v>
      </c>
      <c r="AB476" s="48" t="str">
        <f t="shared" si="53"/>
        <v>-</v>
      </c>
      <c r="AC476" s="48" t="str">
        <f t="shared" si="53"/>
        <v>-</v>
      </c>
      <c r="AD476" s="48" t="str">
        <f t="shared" si="53"/>
        <v>-</v>
      </c>
      <c r="AE476" s="48" t="str">
        <f t="shared" si="53"/>
        <v>Escola Básica de Alquebre, Serzedo, Vila Nova de Gaia</v>
      </c>
      <c r="AF476" s="48" t="str">
        <f t="shared" si="52"/>
        <v>-</v>
      </c>
      <c r="AG476" s="48" t="str">
        <f t="shared" si="52"/>
        <v>-</v>
      </c>
      <c r="AH476" s="48" t="str">
        <f t="shared" si="52"/>
        <v>-</v>
      </c>
      <c r="AI476" s="48" t="str">
        <f t="shared" si="52"/>
        <v>-</v>
      </c>
      <c r="AJ476" s="48" t="str">
        <f t="shared" si="52"/>
        <v>-</v>
      </c>
      <c r="AK476" s="48" t="str">
        <f t="shared" si="52"/>
        <v>-</v>
      </c>
    </row>
    <row r="477" spans="2:37" x14ac:dyDescent="0.3">
      <c r="B477" s="48" t="str">
        <f>D477&amp;COUNTIF($D$3:D477,D477)</f>
        <v>Braga37</v>
      </c>
      <c r="C477" t="s">
        <v>155</v>
      </c>
      <c r="D477" t="s">
        <v>37</v>
      </c>
      <c r="E477" t="s">
        <v>2344</v>
      </c>
      <c r="F477" t="s">
        <v>2345</v>
      </c>
      <c r="G477" t="s">
        <v>2346</v>
      </c>
      <c r="H477" t="s">
        <v>2347</v>
      </c>
      <c r="I477" s="50" t="s">
        <v>2348</v>
      </c>
      <c r="M477">
        <v>475</v>
      </c>
      <c r="N477" s="48" t="str">
        <f t="shared" si="54"/>
        <v>-</v>
      </c>
      <c r="O477" s="48" t="str">
        <f t="shared" si="54"/>
        <v>-</v>
      </c>
      <c r="P477" s="48" t="str">
        <f t="shared" si="54"/>
        <v>-</v>
      </c>
      <c r="Q477" s="48" t="str">
        <f t="shared" si="54"/>
        <v>-</v>
      </c>
      <c r="R477" s="48" t="str">
        <f t="shared" si="54"/>
        <v>-</v>
      </c>
      <c r="S477" s="48" t="str">
        <f t="shared" si="54"/>
        <v>-</v>
      </c>
      <c r="T477" s="48" t="str">
        <f t="shared" si="54"/>
        <v>-</v>
      </c>
      <c r="U477" s="48" t="str">
        <f t="shared" si="54"/>
        <v>-</v>
      </c>
      <c r="V477" s="48" t="str">
        <f t="shared" si="54"/>
        <v>-</v>
      </c>
      <c r="W477" s="48" t="str">
        <f t="shared" si="54"/>
        <v>-</v>
      </c>
      <c r="X477" s="48" t="str">
        <f t="shared" si="54"/>
        <v>-</v>
      </c>
      <c r="Y477" s="48" t="str">
        <f t="shared" si="54"/>
        <v>-</v>
      </c>
      <c r="Z477" s="48" t="str">
        <f t="shared" si="54"/>
        <v>-</v>
      </c>
      <c r="AA477" s="48" t="str">
        <f t="shared" si="54"/>
        <v>-</v>
      </c>
      <c r="AB477" s="48" t="str">
        <f t="shared" si="53"/>
        <v>-</v>
      </c>
      <c r="AC477" s="48" t="str">
        <f t="shared" si="53"/>
        <v>-</v>
      </c>
      <c r="AD477" s="48" t="str">
        <f t="shared" si="53"/>
        <v>-</v>
      </c>
      <c r="AE477" s="48" t="str">
        <f t="shared" si="53"/>
        <v>Escola Básica de Balteiro, Vilar de Andorinho, Vila Nova de Gaia</v>
      </c>
      <c r="AF477" s="48" t="str">
        <f t="shared" si="52"/>
        <v>-</v>
      </c>
      <c r="AG477" s="48" t="str">
        <f t="shared" si="52"/>
        <v>-</v>
      </c>
      <c r="AH477" s="48" t="str">
        <f t="shared" si="52"/>
        <v>-</v>
      </c>
      <c r="AI477" s="48" t="str">
        <f t="shared" si="52"/>
        <v>-</v>
      </c>
      <c r="AJ477" s="48" t="str">
        <f t="shared" si="52"/>
        <v>-</v>
      </c>
      <c r="AK477" s="48" t="str">
        <f t="shared" si="52"/>
        <v>-</v>
      </c>
    </row>
    <row r="478" spans="2:37" x14ac:dyDescent="0.3">
      <c r="B478" s="48" t="str">
        <f>D478&amp;COUNTIF($D$3:D478,D478)</f>
        <v>Braga38</v>
      </c>
      <c r="C478" t="s">
        <v>155</v>
      </c>
      <c r="D478" t="s">
        <v>37</v>
      </c>
      <c r="E478" t="s">
        <v>2349</v>
      </c>
      <c r="F478" t="s">
        <v>1545</v>
      </c>
      <c r="G478" t="s">
        <v>2350</v>
      </c>
      <c r="H478" t="s">
        <v>2351</v>
      </c>
      <c r="I478" s="50" t="s">
        <v>2352</v>
      </c>
      <c r="M478">
        <v>476</v>
      </c>
      <c r="N478" s="48" t="str">
        <f t="shared" si="54"/>
        <v>-</v>
      </c>
      <c r="O478" s="48" t="str">
        <f t="shared" si="54"/>
        <v>-</v>
      </c>
      <c r="P478" s="48" t="str">
        <f t="shared" si="54"/>
        <v>-</v>
      </c>
      <c r="Q478" s="48" t="str">
        <f t="shared" si="54"/>
        <v>-</v>
      </c>
      <c r="R478" s="48" t="str">
        <f t="shared" si="54"/>
        <v>-</v>
      </c>
      <c r="S478" s="48" t="str">
        <f t="shared" si="54"/>
        <v>-</v>
      </c>
      <c r="T478" s="48" t="str">
        <f t="shared" si="54"/>
        <v>-</v>
      </c>
      <c r="U478" s="48" t="str">
        <f t="shared" si="54"/>
        <v>-</v>
      </c>
      <c r="V478" s="48" t="str">
        <f t="shared" si="54"/>
        <v>-</v>
      </c>
      <c r="W478" s="48" t="str">
        <f t="shared" si="54"/>
        <v>-</v>
      </c>
      <c r="X478" s="48" t="str">
        <f t="shared" si="54"/>
        <v>-</v>
      </c>
      <c r="Y478" s="48" t="str">
        <f t="shared" si="54"/>
        <v>-</v>
      </c>
      <c r="Z478" s="48" t="str">
        <f t="shared" si="54"/>
        <v>-</v>
      </c>
      <c r="AA478" s="48" t="str">
        <f t="shared" si="54"/>
        <v>-</v>
      </c>
      <c r="AB478" s="48" t="str">
        <f t="shared" si="53"/>
        <v>-</v>
      </c>
      <c r="AC478" s="48" t="str">
        <f t="shared" si="53"/>
        <v>-</v>
      </c>
      <c r="AD478" s="48" t="str">
        <f t="shared" si="53"/>
        <v>-</v>
      </c>
      <c r="AE478" s="48" t="str">
        <f t="shared" si="53"/>
        <v>Escola Básica de Maninho, Madalena, Vila Nova de Gaia</v>
      </c>
      <c r="AF478" s="48" t="str">
        <f t="shared" si="52"/>
        <v>-</v>
      </c>
      <c r="AG478" s="48" t="str">
        <f t="shared" si="52"/>
        <v>-</v>
      </c>
      <c r="AH478" s="48" t="str">
        <f t="shared" si="52"/>
        <v>-</v>
      </c>
      <c r="AI478" s="48" t="str">
        <f t="shared" si="52"/>
        <v>-</v>
      </c>
      <c r="AJ478" s="48" t="str">
        <f t="shared" si="52"/>
        <v>-</v>
      </c>
      <c r="AK478" s="48" t="str">
        <f t="shared" si="52"/>
        <v>-</v>
      </c>
    </row>
    <row r="479" spans="2:37" x14ac:dyDescent="0.3">
      <c r="B479" s="48" t="str">
        <f>D479&amp;COUNTIF($D$3:D479,D479)</f>
        <v>Braga39</v>
      </c>
      <c r="C479" t="s">
        <v>155</v>
      </c>
      <c r="D479" t="s">
        <v>37</v>
      </c>
      <c r="E479" t="s">
        <v>2353</v>
      </c>
      <c r="F479" t="s">
        <v>2354</v>
      </c>
      <c r="G479" t="s">
        <v>2355</v>
      </c>
      <c r="H479" t="s">
        <v>2356</v>
      </c>
      <c r="I479" s="50" t="s">
        <v>2357</v>
      </c>
      <c r="M479">
        <v>477</v>
      </c>
      <c r="N479" s="48" t="str">
        <f t="shared" si="54"/>
        <v>-</v>
      </c>
      <c r="O479" s="48" t="str">
        <f t="shared" si="54"/>
        <v>-</v>
      </c>
      <c r="P479" s="48" t="str">
        <f t="shared" si="54"/>
        <v>-</v>
      </c>
      <c r="Q479" s="48" t="str">
        <f t="shared" si="54"/>
        <v>-</v>
      </c>
      <c r="R479" s="48" t="str">
        <f t="shared" si="54"/>
        <v>-</v>
      </c>
      <c r="S479" s="48" t="str">
        <f t="shared" si="54"/>
        <v>-</v>
      </c>
      <c r="T479" s="48" t="str">
        <f t="shared" si="54"/>
        <v>-</v>
      </c>
      <c r="U479" s="48" t="str">
        <f t="shared" si="54"/>
        <v>-</v>
      </c>
      <c r="V479" s="48" t="str">
        <f t="shared" si="54"/>
        <v>-</v>
      </c>
      <c r="W479" s="48" t="str">
        <f t="shared" si="54"/>
        <v>-</v>
      </c>
      <c r="X479" s="48" t="str">
        <f t="shared" si="54"/>
        <v>-</v>
      </c>
      <c r="Y479" s="48" t="str">
        <f t="shared" si="54"/>
        <v>-</v>
      </c>
      <c r="Z479" s="48" t="str">
        <f t="shared" si="54"/>
        <v>-</v>
      </c>
      <c r="AA479" s="48" t="str">
        <f t="shared" si="54"/>
        <v>-</v>
      </c>
      <c r="AB479" s="48" t="str">
        <f t="shared" si="53"/>
        <v>-</v>
      </c>
      <c r="AC479" s="48" t="str">
        <f t="shared" si="53"/>
        <v>-</v>
      </c>
      <c r="AD479" s="48" t="str">
        <f t="shared" si="53"/>
        <v>-</v>
      </c>
      <c r="AE479" s="48" t="str">
        <f t="shared" si="53"/>
        <v>Escola Básica Júlio Dinis, Grijó, Vila Nova de Gaia</v>
      </c>
      <c r="AF479" s="48" t="str">
        <f t="shared" si="52"/>
        <v>-</v>
      </c>
      <c r="AG479" s="48" t="str">
        <f t="shared" si="52"/>
        <v>-</v>
      </c>
      <c r="AH479" s="48" t="str">
        <f t="shared" si="52"/>
        <v>-</v>
      </c>
      <c r="AI479" s="48" t="str">
        <f t="shared" si="52"/>
        <v>-</v>
      </c>
      <c r="AJ479" s="48" t="str">
        <f t="shared" si="52"/>
        <v>-</v>
      </c>
      <c r="AK479" s="48" t="str">
        <f t="shared" si="52"/>
        <v>-</v>
      </c>
    </row>
    <row r="480" spans="2:37" x14ac:dyDescent="0.3">
      <c r="B480" s="48" t="str">
        <f>D480&amp;COUNTIF($D$3:D480,D480)</f>
        <v>Braga40</v>
      </c>
      <c r="C480" t="s">
        <v>155</v>
      </c>
      <c r="D480" t="s">
        <v>37</v>
      </c>
      <c r="E480" t="s">
        <v>2358</v>
      </c>
      <c r="F480" t="s">
        <v>2359</v>
      </c>
      <c r="G480" t="s">
        <v>2360</v>
      </c>
      <c r="H480" t="s">
        <v>2361</v>
      </c>
      <c r="I480" s="50" t="s">
        <v>2362</v>
      </c>
      <c r="M480">
        <v>478</v>
      </c>
      <c r="N480" s="48" t="str">
        <f t="shared" si="54"/>
        <v>-</v>
      </c>
      <c r="O480" s="48" t="str">
        <f t="shared" si="54"/>
        <v>-</v>
      </c>
      <c r="P480" s="48" t="str">
        <f t="shared" si="54"/>
        <v>-</v>
      </c>
      <c r="Q480" s="48" t="str">
        <f t="shared" si="54"/>
        <v>-</v>
      </c>
      <c r="R480" s="48" t="str">
        <f t="shared" si="54"/>
        <v>-</v>
      </c>
      <c r="S480" s="48" t="str">
        <f t="shared" si="54"/>
        <v>-</v>
      </c>
      <c r="T480" s="48" t="str">
        <f t="shared" si="54"/>
        <v>-</v>
      </c>
      <c r="U480" s="48" t="str">
        <f t="shared" si="54"/>
        <v>-</v>
      </c>
      <c r="V480" s="48" t="str">
        <f t="shared" si="54"/>
        <v>-</v>
      </c>
      <c r="W480" s="48" t="str">
        <f t="shared" si="54"/>
        <v>-</v>
      </c>
      <c r="X480" s="48" t="str">
        <f t="shared" si="54"/>
        <v>-</v>
      </c>
      <c r="Y480" s="48" t="str">
        <f t="shared" si="54"/>
        <v>-</v>
      </c>
      <c r="Z480" s="48" t="str">
        <f t="shared" si="54"/>
        <v>-</v>
      </c>
      <c r="AA480" s="48" t="str">
        <f t="shared" si="54"/>
        <v>-</v>
      </c>
      <c r="AB480" s="48" t="str">
        <f t="shared" si="53"/>
        <v>-</v>
      </c>
      <c r="AC480" s="48" t="str">
        <f t="shared" si="53"/>
        <v>-</v>
      </c>
      <c r="AD480" s="48" t="str">
        <f t="shared" si="53"/>
        <v>-</v>
      </c>
      <c r="AE480" s="48" t="str">
        <f t="shared" si="53"/>
        <v>Escola Básica D. Pedro I, Canidelo, Vila Nova de Gaia</v>
      </c>
      <c r="AF480" s="48" t="str">
        <f t="shared" si="52"/>
        <v>-</v>
      </c>
      <c r="AG480" s="48" t="str">
        <f t="shared" si="52"/>
        <v>-</v>
      </c>
      <c r="AH480" s="48" t="str">
        <f t="shared" si="52"/>
        <v>-</v>
      </c>
      <c r="AI480" s="48" t="str">
        <f t="shared" si="52"/>
        <v>-</v>
      </c>
      <c r="AJ480" s="48" t="str">
        <f t="shared" si="52"/>
        <v>-</v>
      </c>
      <c r="AK480" s="48" t="str">
        <f t="shared" si="52"/>
        <v>-</v>
      </c>
    </row>
    <row r="481" spans="2:37" x14ac:dyDescent="0.3">
      <c r="B481" s="48" t="str">
        <f>D481&amp;COUNTIF($D$3:D481,D481)</f>
        <v>Braga41</v>
      </c>
      <c r="C481" t="s">
        <v>155</v>
      </c>
      <c r="D481" t="s">
        <v>37</v>
      </c>
      <c r="E481" t="s">
        <v>2363</v>
      </c>
      <c r="F481" t="s">
        <v>2364</v>
      </c>
      <c r="G481" t="s">
        <v>2365</v>
      </c>
      <c r="H481" t="s">
        <v>2366</v>
      </c>
      <c r="I481" s="50" t="s">
        <v>2367</v>
      </c>
      <c r="M481">
        <v>479</v>
      </c>
      <c r="N481" s="48" t="str">
        <f t="shared" si="54"/>
        <v>-</v>
      </c>
      <c r="O481" s="48" t="str">
        <f t="shared" si="54"/>
        <v>-</v>
      </c>
      <c r="P481" s="48" t="str">
        <f t="shared" si="54"/>
        <v>-</v>
      </c>
      <c r="Q481" s="48" t="str">
        <f t="shared" si="54"/>
        <v>-</v>
      </c>
      <c r="R481" s="48" t="str">
        <f t="shared" si="54"/>
        <v>-</v>
      </c>
      <c r="S481" s="48" t="str">
        <f t="shared" si="54"/>
        <v>-</v>
      </c>
      <c r="T481" s="48" t="str">
        <f t="shared" si="54"/>
        <v>-</v>
      </c>
      <c r="U481" s="48" t="str">
        <f t="shared" si="54"/>
        <v>-</v>
      </c>
      <c r="V481" s="48" t="str">
        <f t="shared" si="54"/>
        <v>-</v>
      </c>
      <c r="W481" s="48" t="str">
        <f t="shared" si="54"/>
        <v>-</v>
      </c>
      <c r="X481" s="48" t="str">
        <f t="shared" si="54"/>
        <v>-</v>
      </c>
      <c r="Y481" s="48" t="str">
        <f t="shared" si="54"/>
        <v>-</v>
      </c>
      <c r="Z481" s="48" t="str">
        <f t="shared" si="54"/>
        <v>-</v>
      </c>
      <c r="AA481" s="48" t="str">
        <f t="shared" si="54"/>
        <v>-</v>
      </c>
      <c r="AB481" s="48" t="str">
        <f t="shared" si="53"/>
        <v>-</v>
      </c>
      <c r="AC481" s="48" t="str">
        <f t="shared" si="53"/>
        <v>-</v>
      </c>
      <c r="AD481" s="48" t="str">
        <f t="shared" si="53"/>
        <v>-</v>
      </c>
      <c r="AE481" s="48" t="str">
        <f t="shared" si="53"/>
        <v>Escola Básica de Senhora do Monte, Vila Nova de Gaia</v>
      </c>
      <c r="AF481" s="48" t="str">
        <f t="shared" si="52"/>
        <v>-</v>
      </c>
      <c r="AG481" s="48" t="str">
        <f t="shared" si="52"/>
        <v>-</v>
      </c>
      <c r="AH481" s="48" t="str">
        <f t="shared" si="52"/>
        <v>-</v>
      </c>
      <c r="AI481" s="48" t="str">
        <f t="shared" si="52"/>
        <v>-</v>
      </c>
      <c r="AJ481" s="48" t="str">
        <f t="shared" si="52"/>
        <v>-</v>
      </c>
      <c r="AK481" s="48" t="str">
        <f t="shared" si="52"/>
        <v>-</v>
      </c>
    </row>
    <row r="482" spans="2:37" x14ac:dyDescent="0.3">
      <c r="B482" s="48" t="str">
        <f>D482&amp;COUNTIF($D$3:D482,D482)</f>
        <v>Braga42</v>
      </c>
      <c r="C482" t="s">
        <v>155</v>
      </c>
      <c r="D482" t="s">
        <v>37</v>
      </c>
      <c r="E482" t="s">
        <v>2368</v>
      </c>
      <c r="F482" t="s">
        <v>2369</v>
      </c>
      <c r="G482" t="s">
        <v>2370</v>
      </c>
      <c r="H482" t="s">
        <v>2371</v>
      </c>
      <c r="I482" s="50" t="s">
        <v>2372</v>
      </c>
      <c r="M482">
        <v>480</v>
      </c>
      <c r="N482" s="48" t="str">
        <f t="shared" si="54"/>
        <v>-</v>
      </c>
      <c r="O482" s="48" t="str">
        <f t="shared" si="54"/>
        <v>-</v>
      </c>
      <c r="P482" s="48" t="str">
        <f t="shared" si="54"/>
        <v>-</v>
      </c>
      <c r="Q482" s="48" t="str">
        <f t="shared" si="54"/>
        <v>-</v>
      </c>
      <c r="R482" s="48" t="str">
        <f t="shared" si="54"/>
        <v>-</v>
      </c>
      <c r="S482" s="48" t="str">
        <f t="shared" si="54"/>
        <v>-</v>
      </c>
      <c r="T482" s="48" t="str">
        <f t="shared" si="54"/>
        <v>-</v>
      </c>
      <c r="U482" s="48" t="str">
        <f t="shared" si="54"/>
        <v>-</v>
      </c>
      <c r="V482" s="48" t="str">
        <f t="shared" si="54"/>
        <v>-</v>
      </c>
      <c r="W482" s="48" t="str">
        <f t="shared" si="54"/>
        <v>-</v>
      </c>
      <c r="X482" s="48" t="str">
        <f t="shared" si="54"/>
        <v>-</v>
      </c>
      <c r="Y482" s="48" t="str">
        <f t="shared" si="54"/>
        <v>-</v>
      </c>
      <c r="Z482" s="48" t="str">
        <f t="shared" si="54"/>
        <v>-</v>
      </c>
      <c r="AA482" s="48" t="str">
        <f t="shared" si="54"/>
        <v>-</v>
      </c>
      <c r="AB482" s="48" t="str">
        <f t="shared" si="53"/>
        <v>-</v>
      </c>
      <c r="AC482" s="48" t="str">
        <f t="shared" si="53"/>
        <v>-</v>
      </c>
      <c r="AD482" s="48" t="str">
        <f t="shared" si="53"/>
        <v>-</v>
      </c>
      <c r="AE482" s="48" t="str">
        <f t="shared" si="53"/>
        <v>Escola Básica de Mexedinho, Pedroso, Vila Nova de Gaia</v>
      </c>
      <c r="AF482" s="48" t="str">
        <f t="shared" si="52"/>
        <v>-</v>
      </c>
      <c r="AG482" s="48" t="str">
        <f t="shared" si="52"/>
        <v>-</v>
      </c>
      <c r="AH482" s="48" t="str">
        <f t="shared" si="52"/>
        <v>-</v>
      </c>
      <c r="AI482" s="48" t="str">
        <f t="shared" si="52"/>
        <v>-</v>
      </c>
      <c r="AJ482" s="48" t="str">
        <f t="shared" si="52"/>
        <v>-</v>
      </c>
      <c r="AK482" s="48" t="str">
        <f t="shared" si="52"/>
        <v>-</v>
      </c>
    </row>
    <row r="483" spans="2:37" x14ac:dyDescent="0.3">
      <c r="B483" s="48" t="str">
        <f>D483&amp;COUNTIF($D$3:D483,D483)</f>
        <v>Braga43</v>
      </c>
      <c r="C483" t="s">
        <v>155</v>
      </c>
      <c r="D483" t="s">
        <v>37</v>
      </c>
      <c r="E483" t="s">
        <v>2373</v>
      </c>
      <c r="F483" t="s">
        <v>2374</v>
      </c>
      <c r="G483" t="s">
        <v>2375</v>
      </c>
      <c r="H483" t="s">
        <v>2376</v>
      </c>
      <c r="I483" s="50" t="s">
        <v>2377</v>
      </c>
      <c r="M483">
        <v>481</v>
      </c>
      <c r="N483" s="48" t="str">
        <f t="shared" si="54"/>
        <v>-</v>
      </c>
      <c r="O483" s="48" t="str">
        <f t="shared" si="54"/>
        <v>-</v>
      </c>
      <c r="P483" s="48" t="str">
        <f t="shared" si="54"/>
        <v>-</v>
      </c>
      <c r="Q483" s="48" t="str">
        <f t="shared" si="54"/>
        <v>-</v>
      </c>
      <c r="R483" s="48" t="str">
        <f t="shared" si="54"/>
        <v>-</v>
      </c>
      <c r="S483" s="48" t="str">
        <f t="shared" si="54"/>
        <v>-</v>
      </c>
      <c r="T483" s="48" t="str">
        <f t="shared" si="54"/>
        <v>-</v>
      </c>
      <c r="U483" s="48" t="str">
        <f t="shared" si="54"/>
        <v>-</v>
      </c>
      <c r="V483" s="48" t="str">
        <f t="shared" si="54"/>
        <v>-</v>
      </c>
      <c r="W483" s="48" t="str">
        <f t="shared" si="54"/>
        <v>-</v>
      </c>
      <c r="X483" s="48" t="str">
        <f t="shared" si="54"/>
        <v>-</v>
      </c>
      <c r="Y483" s="48" t="str">
        <f t="shared" si="54"/>
        <v>-</v>
      </c>
      <c r="Z483" s="48" t="str">
        <f t="shared" si="54"/>
        <v>-</v>
      </c>
      <c r="AA483" s="48" t="str">
        <f t="shared" si="54"/>
        <v>-</v>
      </c>
      <c r="AB483" s="48" t="str">
        <f t="shared" si="53"/>
        <v>-</v>
      </c>
      <c r="AC483" s="48" t="str">
        <f t="shared" si="53"/>
        <v>-</v>
      </c>
      <c r="AD483" s="48" t="str">
        <f t="shared" si="53"/>
        <v>-</v>
      </c>
      <c r="AE483" s="48" t="str">
        <f t="shared" si="53"/>
        <v>Escola Secundária Inês de Castro, Canidelo, Vila Nova de Gaia</v>
      </c>
      <c r="AF483" s="48" t="str">
        <f t="shared" si="52"/>
        <v>-</v>
      </c>
      <c r="AG483" s="48" t="str">
        <f t="shared" si="52"/>
        <v>-</v>
      </c>
      <c r="AH483" s="48" t="str">
        <f t="shared" si="52"/>
        <v>-</v>
      </c>
      <c r="AI483" s="48" t="str">
        <f t="shared" si="52"/>
        <v>-</v>
      </c>
      <c r="AJ483" s="48" t="str">
        <f t="shared" si="52"/>
        <v>-</v>
      </c>
      <c r="AK483" s="48" t="str">
        <f t="shared" si="52"/>
        <v>-</v>
      </c>
    </row>
    <row r="484" spans="2:37" x14ac:dyDescent="0.3">
      <c r="B484" s="48" t="str">
        <f>D484&amp;COUNTIF($D$3:D484,D484)</f>
        <v>Braga44</v>
      </c>
      <c r="C484" t="s">
        <v>155</v>
      </c>
      <c r="D484" t="s">
        <v>37</v>
      </c>
      <c r="E484" t="s">
        <v>2378</v>
      </c>
      <c r="F484" t="s">
        <v>2379</v>
      </c>
      <c r="G484" t="s">
        <v>2380</v>
      </c>
      <c r="H484" t="s">
        <v>2381</v>
      </c>
      <c r="I484" s="50" t="s">
        <v>2382</v>
      </c>
      <c r="M484">
        <v>482</v>
      </c>
      <c r="N484" s="48" t="str">
        <f t="shared" si="54"/>
        <v>-</v>
      </c>
      <c r="O484" s="48" t="str">
        <f t="shared" si="54"/>
        <v>-</v>
      </c>
      <c r="P484" s="48" t="str">
        <f t="shared" si="54"/>
        <v>-</v>
      </c>
      <c r="Q484" s="48" t="str">
        <f t="shared" si="54"/>
        <v>-</v>
      </c>
      <c r="R484" s="48" t="str">
        <f t="shared" si="54"/>
        <v>-</v>
      </c>
      <c r="S484" s="48" t="str">
        <f t="shared" si="54"/>
        <v>-</v>
      </c>
      <c r="T484" s="48" t="str">
        <f t="shared" si="54"/>
        <v>-</v>
      </c>
      <c r="U484" s="48" t="str">
        <f t="shared" si="54"/>
        <v>-</v>
      </c>
      <c r="V484" s="48" t="str">
        <f t="shared" si="54"/>
        <v>-</v>
      </c>
      <c r="W484" s="48" t="str">
        <f t="shared" si="54"/>
        <v>-</v>
      </c>
      <c r="X484" s="48" t="str">
        <f t="shared" si="54"/>
        <v>-</v>
      </c>
      <c r="Y484" s="48" t="str">
        <f t="shared" si="54"/>
        <v>-</v>
      </c>
      <c r="Z484" s="48" t="str">
        <f t="shared" si="54"/>
        <v>-</v>
      </c>
      <c r="AA484" s="48" t="str">
        <f t="shared" si="54"/>
        <v>-</v>
      </c>
      <c r="AB484" s="48" t="str">
        <f t="shared" si="53"/>
        <v>-</v>
      </c>
      <c r="AC484" s="48" t="str">
        <f t="shared" si="53"/>
        <v>-</v>
      </c>
      <c r="AD484" s="48" t="str">
        <f t="shared" si="53"/>
        <v>-</v>
      </c>
      <c r="AE484" s="48" t="str">
        <f t="shared" si="53"/>
        <v>Escola Básica de Bandeira, Vila Nova de Gaia</v>
      </c>
      <c r="AF484" s="48" t="str">
        <f t="shared" si="52"/>
        <v>-</v>
      </c>
      <c r="AG484" s="48" t="str">
        <f t="shared" si="52"/>
        <v>-</v>
      </c>
      <c r="AH484" s="48" t="str">
        <f t="shared" si="52"/>
        <v>-</v>
      </c>
      <c r="AI484" s="48" t="str">
        <f t="shared" si="52"/>
        <v>-</v>
      </c>
      <c r="AJ484" s="48" t="str">
        <f t="shared" si="52"/>
        <v>-</v>
      </c>
      <c r="AK484" s="48" t="str">
        <f t="shared" si="52"/>
        <v>-</v>
      </c>
    </row>
    <row r="485" spans="2:37" x14ac:dyDescent="0.3">
      <c r="B485" s="48" t="str">
        <f>D485&amp;COUNTIF($D$3:D485,D485)</f>
        <v>Braga45</v>
      </c>
      <c r="C485" t="s">
        <v>155</v>
      </c>
      <c r="D485" t="s">
        <v>37</v>
      </c>
      <c r="E485" t="s">
        <v>2383</v>
      </c>
      <c r="F485" t="s">
        <v>2384</v>
      </c>
      <c r="G485" t="s">
        <v>2385</v>
      </c>
      <c r="H485" t="s">
        <v>2386</v>
      </c>
      <c r="I485" s="50" t="s">
        <v>2387</v>
      </c>
      <c r="M485">
        <v>483</v>
      </c>
      <c r="N485" s="48" t="str">
        <f t="shared" si="54"/>
        <v>-</v>
      </c>
      <c r="O485" s="48" t="str">
        <f t="shared" si="54"/>
        <v>-</v>
      </c>
      <c r="P485" s="48" t="str">
        <f t="shared" si="54"/>
        <v>-</v>
      </c>
      <c r="Q485" s="48" t="str">
        <f t="shared" si="54"/>
        <v>-</v>
      </c>
      <c r="R485" s="48" t="str">
        <f t="shared" si="54"/>
        <v>-</v>
      </c>
      <c r="S485" s="48" t="str">
        <f t="shared" si="54"/>
        <v>-</v>
      </c>
      <c r="T485" s="48" t="str">
        <f t="shared" si="54"/>
        <v>-</v>
      </c>
      <c r="U485" s="48" t="str">
        <f t="shared" si="54"/>
        <v>-</v>
      </c>
      <c r="V485" s="48" t="str">
        <f t="shared" si="54"/>
        <v>-</v>
      </c>
      <c r="W485" s="48" t="str">
        <f t="shared" si="54"/>
        <v>-</v>
      </c>
      <c r="X485" s="48" t="str">
        <f t="shared" si="54"/>
        <v>-</v>
      </c>
      <c r="Y485" s="48" t="str">
        <f t="shared" si="54"/>
        <v>-</v>
      </c>
      <c r="Z485" s="48" t="str">
        <f t="shared" si="54"/>
        <v>-</v>
      </c>
      <c r="AA485" s="48" t="str">
        <f t="shared" si="54"/>
        <v>-</v>
      </c>
      <c r="AB485" s="48" t="str">
        <f t="shared" si="53"/>
        <v>-</v>
      </c>
      <c r="AC485" s="48" t="str">
        <f t="shared" si="53"/>
        <v>-</v>
      </c>
      <c r="AD485" s="48" t="str">
        <f t="shared" si="53"/>
        <v>-</v>
      </c>
      <c r="AE485" s="48" t="str">
        <f t="shared" si="53"/>
        <v>Escola Básica de Outeiro, Oliveira do Douro, Vila Nova de Gaia</v>
      </c>
      <c r="AF485" s="48" t="str">
        <f t="shared" si="52"/>
        <v>-</v>
      </c>
      <c r="AG485" s="48" t="str">
        <f t="shared" si="52"/>
        <v>-</v>
      </c>
      <c r="AH485" s="48" t="str">
        <f t="shared" si="52"/>
        <v>-</v>
      </c>
      <c r="AI485" s="48" t="str">
        <f t="shared" si="52"/>
        <v>-</v>
      </c>
      <c r="AJ485" s="48" t="str">
        <f t="shared" si="52"/>
        <v>-</v>
      </c>
      <c r="AK485" s="48" t="str">
        <f t="shared" si="52"/>
        <v>-</v>
      </c>
    </row>
    <row r="486" spans="2:37" x14ac:dyDescent="0.3">
      <c r="B486" s="48" t="str">
        <f>D486&amp;COUNTIF($D$3:D486,D486)</f>
        <v>Braga46</v>
      </c>
      <c r="C486" t="s">
        <v>155</v>
      </c>
      <c r="D486" t="s">
        <v>37</v>
      </c>
      <c r="E486" t="s">
        <v>2388</v>
      </c>
      <c r="F486" t="s">
        <v>2389</v>
      </c>
      <c r="G486" t="s">
        <v>2390</v>
      </c>
      <c r="H486" t="s">
        <v>2391</v>
      </c>
      <c r="I486" s="50" t="s">
        <v>2392</v>
      </c>
      <c r="M486">
        <v>484</v>
      </c>
      <c r="N486" s="48" t="str">
        <f t="shared" si="54"/>
        <v>-</v>
      </c>
      <c r="O486" s="48" t="str">
        <f t="shared" si="54"/>
        <v>-</v>
      </c>
      <c r="P486" s="48" t="str">
        <f t="shared" si="54"/>
        <v>-</v>
      </c>
      <c r="Q486" s="48" t="str">
        <f t="shared" si="54"/>
        <v>-</v>
      </c>
      <c r="R486" s="48" t="str">
        <f t="shared" si="54"/>
        <v>-</v>
      </c>
      <c r="S486" s="48" t="str">
        <f t="shared" si="54"/>
        <v>-</v>
      </c>
      <c r="T486" s="48" t="str">
        <f t="shared" si="54"/>
        <v>-</v>
      </c>
      <c r="U486" s="48" t="str">
        <f t="shared" si="54"/>
        <v>-</v>
      </c>
      <c r="V486" s="48" t="str">
        <f t="shared" si="54"/>
        <v>-</v>
      </c>
      <c r="W486" s="48" t="str">
        <f t="shared" si="54"/>
        <v>-</v>
      </c>
      <c r="X486" s="48" t="str">
        <f t="shared" si="54"/>
        <v>-</v>
      </c>
      <c r="Y486" s="48" t="str">
        <f t="shared" si="54"/>
        <v>-</v>
      </c>
      <c r="Z486" s="48" t="str">
        <f t="shared" si="54"/>
        <v>-</v>
      </c>
      <c r="AA486" s="48" t="str">
        <f t="shared" si="54"/>
        <v>-</v>
      </c>
      <c r="AB486" s="48" t="str">
        <f t="shared" si="53"/>
        <v>-</v>
      </c>
      <c r="AC486" s="48" t="str">
        <f t="shared" si="53"/>
        <v>-</v>
      </c>
      <c r="AD486" s="48" t="str">
        <f t="shared" si="53"/>
        <v>-</v>
      </c>
      <c r="AE486" s="48" t="str">
        <f t="shared" si="53"/>
        <v>Escola Básica Urbano dos Santos Moura, Crestuma, Vila Nova de Gaia</v>
      </c>
      <c r="AF486" s="48" t="str">
        <f t="shared" si="52"/>
        <v>-</v>
      </c>
      <c r="AG486" s="48" t="str">
        <f t="shared" si="52"/>
        <v>-</v>
      </c>
      <c r="AH486" s="48" t="str">
        <f t="shared" si="52"/>
        <v>-</v>
      </c>
      <c r="AI486" s="48" t="str">
        <f t="shared" si="52"/>
        <v>-</v>
      </c>
      <c r="AJ486" s="48" t="str">
        <f t="shared" si="52"/>
        <v>-</v>
      </c>
      <c r="AK486" s="48" t="str">
        <f t="shared" si="52"/>
        <v>-</v>
      </c>
    </row>
    <row r="487" spans="2:37" x14ac:dyDescent="0.3">
      <c r="B487" s="48" t="str">
        <f>D487&amp;COUNTIF($D$3:D487,D487)</f>
        <v>Braga47</v>
      </c>
      <c r="C487" t="s">
        <v>155</v>
      </c>
      <c r="D487" t="s">
        <v>37</v>
      </c>
      <c r="E487" t="s">
        <v>2393</v>
      </c>
      <c r="F487" t="s">
        <v>2394</v>
      </c>
      <c r="G487" t="s">
        <v>2395</v>
      </c>
      <c r="H487" t="s">
        <v>2396</v>
      </c>
      <c r="I487" s="50" t="s">
        <v>2397</v>
      </c>
      <c r="M487">
        <v>485</v>
      </c>
      <c r="N487" s="48" t="str">
        <f t="shared" si="54"/>
        <v>-</v>
      </c>
      <c r="O487" s="48" t="str">
        <f t="shared" si="54"/>
        <v>-</v>
      </c>
      <c r="P487" s="48" t="str">
        <f t="shared" si="54"/>
        <v>-</v>
      </c>
      <c r="Q487" s="48" t="str">
        <f t="shared" si="54"/>
        <v>-</v>
      </c>
      <c r="R487" s="48" t="str">
        <f t="shared" si="54"/>
        <v>-</v>
      </c>
      <c r="S487" s="48" t="str">
        <f t="shared" si="54"/>
        <v>-</v>
      </c>
      <c r="T487" s="48" t="str">
        <f t="shared" si="54"/>
        <v>-</v>
      </c>
      <c r="U487" s="48" t="str">
        <f t="shared" si="54"/>
        <v>-</v>
      </c>
      <c r="V487" s="48" t="str">
        <f t="shared" si="54"/>
        <v>-</v>
      </c>
      <c r="W487" s="48" t="str">
        <f t="shared" si="54"/>
        <v>-</v>
      </c>
      <c r="X487" s="48" t="str">
        <f t="shared" si="54"/>
        <v>-</v>
      </c>
      <c r="Y487" s="48" t="str">
        <f t="shared" si="54"/>
        <v>-</v>
      </c>
      <c r="Z487" s="48" t="str">
        <f t="shared" si="54"/>
        <v>-</v>
      </c>
      <c r="AA487" s="48" t="str">
        <f t="shared" si="54"/>
        <v>-</v>
      </c>
      <c r="AB487" s="48" t="str">
        <f t="shared" si="53"/>
        <v>-</v>
      </c>
      <c r="AC487" s="48" t="str">
        <f t="shared" si="53"/>
        <v>-</v>
      </c>
      <c r="AD487" s="48" t="str">
        <f t="shared" si="53"/>
        <v>-</v>
      </c>
      <c r="AE487" s="48" t="str">
        <f t="shared" si="53"/>
        <v>Escola Básica de Vila Chã, Valadares, Vila Nova de Gaia</v>
      </c>
      <c r="AF487" s="48" t="str">
        <f t="shared" si="52"/>
        <v>-</v>
      </c>
      <c r="AG487" s="48" t="str">
        <f t="shared" si="52"/>
        <v>-</v>
      </c>
      <c r="AH487" s="48" t="str">
        <f t="shared" si="52"/>
        <v>-</v>
      </c>
      <c r="AI487" s="48" t="str">
        <f t="shared" si="52"/>
        <v>-</v>
      </c>
      <c r="AJ487" s="48" t="str">
        <f t="shared" si="52"/>
        <v>-</v>
      </c>
      <c r="AK487" s="48" t="str">
        <f t="shared" si="52"/>
        <v>-</v>
      </c>
    </row>
    <row r="488" spans="2:37" x14ac:dyDescent="0.3">
      <c r="B488" s="48" t="str">
        <f>D488&amp;COUNTIF($D$3:D488,D488)</f>
        <v>Braga48</v>
      </c>
      <c r="C488" t="s">
        <v>155</v>
      </c>
      <c r="D488" t="s">
        <v>37</v>
      </c>
      <c r="E488" t="s">
        <v>2398</v>
      </c>
      <c r="F488" t="s">
        <v>2399</v>
      </c>
      <c r="G488" t="s">
        <v>2400</v>
      </c>
      <c r="H488" t="s">
        <v>2401</v>
      </c>
      <c r="I488" s="50" t="s">
        <v>2402</v>
      </c>
      <c r="M488">
        <v>486</v>
      </c>
      <c r="N488" s="48" t="str">
        <f t="shared" si="54"/>
        <v>-</v>
      </c>
      <c r="O488" s="48" t="str">
        <f t="shared" si="54"/>
        <v>-</v>
      </c>
      <c r="P488" s="48" t="str">
        <f t="shared" si="54"/>
        <v>-</v>
      </c>
      <c r="Q488" s="48" t="str">
        <f t="shared" si="54"/>
        <v>-</v>
      </c>
      <c r="R488" s="48" t="str">
        <f t="shared" si="54"/>
        <v>-</v>
      </c>
      <c r="S488" s="48" t="str">
        <f t="shared" si="54"/>
        <v>-</v>
      </c>
      <c r="T488" s="48" t="str">
        <f t="shared" si="54"/>
        <v>-</v>
      </c>
      <c r="U488" s="48" t="str">
        <f t="shared" si="54"/>
        <v>-</v>
      </c>
      <c r="V488" s="48" t="str">
        <f t="shared" si="54"/>
        <v>-</v>
      </c>
      <c r="W488" s="48" t="str">
        <f t="shared" si="54"/>
        <v>-</v>
      </c>
      <c r="X488" s="48" t="str">
        <f t="shared" si="54"/>
        <v>-</v>
      </c>
      <c r="Y488" s="48" t="str">
        <f t="shared" si="54"/>
        <v>-</v>
      </c>
      <c r="Z488" s="48" t="str">
        <f t="shared" si="54"/>
        <v>-</v>
      </c>
      <c r="AA488" s="48" t="str">
        <f t="shared" si="54"/>
        <v>-</v>
      </c>
      <c r="AB488" s="48" t="str">
        <f t="shared" si="53"/>
        <v>-</v>
      </c>
      <c r="AC488" s="48" t="str">
        <f t="shared" si="53"/>
        <v>-</v>
      </c>
      <c r="AD488" s="48" t="str">
        <f t="shared" si="53"/>
        <v>-</v>
      </c>
      <c r="AE488" s="48" t="str">
        <f t="shared" si="53"/>
        <v>Escola Básica de Freixieiro, Vila Nova de Gaia</v>
      </c>
      <c r="AF488" s="48" t="str">
        <f t="shared" si="52"/>
        <v>-</v>
      </c>
      <c r="AG488" s="48" t="str">
        <f t="shared" si="52"/>
        <v>-</v>
      </c>
      <c r="AH488" s="48" t="str">
        <f t="shared" si="52"/>
        <v>-</v>
      </c>
      <c r="AI488" s="48" t="str">
        <f t="shared" si="52"/>
        <v>-</v>
      </c>
      <c r="AJ488" s="48" t="str">
        <f t="shared" si="52"/>
        <v>-</v>
      </c>
      <c r="AK488" s="48" t="str">
        <f t="shared" si="52"/>
        <v>-</v>
      </c>
    </row>
    <row r="489" spans="2:37" x14ac:dyDescent="0.3">
      <c r="B489" s="48" t="str">
        <f>D489&amp;COUNTIF($D$3:D489,D489)</f>
        <v>Braga49</v>
      </c>
      <c r="C489" t="s">
        <v>155</v>
      </c>
      <c r="D489" t="s">
        <v>37</v>
      </c>
      <c r="E489" t="s">
        <v>2403</v>
      </c>
      <c r="F489" t="s">
        <v>2290</v>
      </c>
      <c r="G489" t="s">
        <v>2404</v>
      </c>
      <c r="H489" t="s">
        <v>2405</v>
      </c>
      <c r="I489" s="50" t="s">
        <v>2406</v>
      </c>
      <c r="M489">
        <v>487</v>
      </c>
      <c r="N489" s="48" t="str">
        <f t="shared" si="54"/>
        <v>-</v>
      </c>
      <c r="O489" s="48" t="str">
        <f t="shared" si="54"/>
        <v>-</v>
      </c>
      <c r="P489" s="48" t="str">
        <f t="shared" si="54"/>
        <v>-</v>
      </c>
      <c r="Q489" s="48" t="str">
        <f t="shared" si="54"/>
        <v>-</v>
      </c>
      <c r="R489" s="48" t="str">
        <f t="shared" si="54"/>
        <v>-</v>
      </c>
      <c r="S489" s="48" t="str">
        <f t="shared" si="54"/>
        <v>-</v>
      </c>
      <c r="T489" s="48" t="str">
        <f t="shared" si="54"/>
        <v>-</v>
      </c>
      <c r="U489" s="48" t="str">
        <f t="shared" si="54"/>
        <v>-</v>
      </c>
      <c r="V489" s="48" t="str">
        <f t="shared" si="54"/>
        <v>-</v>
      </c>
      <c r="W489" s="48" t="str">
        <f t="shared" si="54"/>
        <v>-</v>
      </c>
      <c r="X489" s="48" t="str">
        <f t="shared" si="54"/>
        <v>-</v>
      </c>
      <c r="Y489" s="48" t="str">
        <f t="shared" ref="Y489:AA489" si="55">IFERROR(INDEX($E$3:$E$5400,MATCH(Y$1&amp;$M489,$B$3:$B$5400,0)),"-")</f>
        <v>-</v>
      </c>
      <c r="Z489" s="48" t="str">
        <f t="shared" si="55"/>
        <v>-</v>
      </c>
      <c r="AA489" s="48" t="str">
        <f t="shared" si="55"/>
        <v>-</v>
      </c>
      <c r="AB489" s="48" t="str">
        <f t="shared" si="53"/>
        <v>-</v>
      </c>
      <c r="AC489" s="48" t="str">
        <f t="shared" si="53"/>
        <v>-</v>
      </c>
      <c r="AD489" s="48" t="str">
        <f t="shared" si="53"/>
        <v>-</v>
      </c>
      <c r="AE489" s="48" t="str">
        <f t="shared" si="53"/>
        <v>Escola Básica de São Paio, Canidelo, Vila Nova de Gaia</v>
      </c>
      <c r="AF489" s="48" t="str">
        <f t="shared" si="52"/>
        <v>-</v>
      </c>
      <c r="AG489" s="48" t="str">
        <f t="shared" si="52"/>
        <v>-</v>
      </c>
      <c r="AH489" s="48" t="str">
        <f t="shared" si="52"/>
        <v>-</v>
      </c>
      <c r="AI489" s="48" t="str">
        <f t="shared" si="52"/>
        <v>-</v>
      </c>
      <c r="AJ489" s="48" t="str">
        <f t="shared" si="52"/>
        <v>-</v>
      </c>
      <c r="AK489" s="48" t="str">
        <f t="shared" si="52"/>
        <v>-</v>
      </c>
    </row>
    <row r="490" spans="2:37" x14ac:dyDescent="0.3">
      <c r="B490" s="48" t="str">
        <f>D490&amp;COUNTIF($D$3:D490,D490)</f>
        <v>Braga50</v>
      </c>
      <c r="C490" t="s">
        <v>155</v>
      </c>
      <c r="D490" t="s">
        <v>37</v>
      </c>
      <c r="E490" t="s">
        <v>2407</v>
      </c>
      <c r="F490" t="s">
        <v>2408</v>
      </c>
      <c r="G490" t="s">
        <v>2409</v>
      </c>
      <c r="H490" t="s">
        <v>2410</v>
      </c>
      <c r="I490" s="50" t="s">
        <v>2411</v>
      </c>
      <c r="M490">
        <v>488</v>
      </c>
      <c r="N490" s="48" t="str">
        <f t="shared" ref="N490:AA508" si="56">IFERROR(INDEX($E$3:$E$5400,MATCH(N$1&amp;$M490,$B$3:$B$5400,0)),"-")</f>
        <v>-</v>
      </c>
      <c r="O490" s="48" t="str">
        <f t="shared" si="56"/>
        <v>-</v>
      </c>
      <c r="P490" s="48" t="str">
        <f t="shared" si="56"/>
        <v>-</v>
      </c>
      <c r="Q490" s="48" t="str">
        <f t="shared" si="56"/>
        <v>-</v>
      </c>
      <c r="R490" s="48" t="str">
        <f t="shared" si="56"/>
        <v>-</v>
      </c>
      <c r="S490" s="48" t="str">
        <f t="shared" si="56"/>
        <v>-</v>
      </c>
      <c r="T490" s="48" t="str">
        <f t="shared" si="56"/>
        <v>-</v>
      </c>
      <c r="U490" s="48" t="str">
        <f t="shared" si="56"/>
        <v>-</v>
      </c>
      <c r="V490" s="48" t="str">
        <f t="shared" si="56"/>
        <v>-</v>
      </c>
      <c r="W490" s="48" t="str">
        <f t="shared" si="56"/>
        <v>-</v>
      </c>
      <c r="X490" s="48" t="str">
        <f t="shared" si="56"/>
        <v>-</v>
      </c>
      <c r="Y490" s="48" t="str">
        <f t="shared" si="56"/>
        <v>-</v>
      </c>
      <c r="Z490" s="48" t="str">
        <f t="shared" si="56"/>
        <v>-</v>
      </c>
      <c r="AA490" s="48" t="str">
        <f t="shared" si="56"/>
        <v>-</v>
      </c>
      <c r="AB490" s="48" t="str">
        <f t="shared" si="53"/>
        <v>-</v>
      </c>
      <c r="AC490" s="48" t="str">
        <f t="shared" si="53"/>
        <v>-</v>
      </c>
      <c r="AD490" s="48" t="str">
        <f t="shared" si="53"/>
        <v>-</v>
      </c>
      <c r="AE490" s="48" t="str">
        <f t="shared" si="53"/>
        <v>Escola Secundária Arquitecto Oliveira Ferreira, Praia da Granja, Vila Nova de Gaia</v>
      </c>
      <c r="AF490" s="48" t="str">
        <f t="shared" si="52"/>
        <v>-</v>
      </c>
      <c r="AG490" s="48" t="str">
        <f t="shared" si="52"/>
        <v>-</v>
      </c>
      <c r="AH490" s="48" t="str">
        <f t="shared" si="52"/>
        <v>-</v>
      </c>
      <c r="AI490" s="48" t="str">
        <f t="shared" si="52"/>
        <v>-</v>
      </c>
      <c r="AJ490" s="48" t="str">
        <f t="shared" si="52"/>
        <v>-</v>
      </c>
      <c r="AK490" s="48" t="str">
        <f t="shared" si="52"/>
        <v>-</v>
      </c>
    </row>
    <row r="491" spans="2:37" x14ac:dyDescent="0.3">
      <c r="B491" s="48" t="str">
        <f>D491&amp;COUNTIF($D$3:D491,D491)</f>
        <v>Braga51</v>
      </c>
      <c r="C491" t="s">
        <v>155</v>
      </c>
      <c r="D491" t="s">
        <v>37</v>
      </c>
      <c r="E491" t="s">
        <v>2412</v>
      </c>
      <c r="F491" t="s">
        <v>2413</v>
      </c>
      <c r="G491" t="s">
        <v>2414</v>
      </c>
      <c r="H491" t="s">
        <v>2415</v>
      </c>
      <c r="I491" s="50" t="s">
        <v>2416</v>
      </c>
      <c r="M491">
        <v>489</v>
      </c>
      <c r="N491" s="48" t="str">
        <f t="shared" si="56"/>
        <v>-</v>
      </c>
      <c r="O491" s="48" t="str">
        <f t="shared" si="56"/>
        <v>-</v>
      </c>
      <c r="P491" s="48" t="str">
        <f t="shared" si="56"/>
        <v>-</v>
      </c>
      <c r="Q491" s="48" t="str">
        <f t="shared" si="56"/>
        <v>-</v>
      </c>
      <c r="R491" s="48" t="str">
        <f t="shared" si="56"/>
        <v>-</v>
      </c>
      <c r="S491" s="48" t="str">
        <f t="shared" si="56"/>
        <v>-</v>
      </c>
      <c r="T491" s="48" t="str">
        <f t="shared" si="56"/>
        <v>-</v>
      </c>
      <c r="U491" s="48" t="str">
        <f t="shared" si="56"/>
        <v>-</v>
      </c>
      <c r="V491" s="48" t="str">
        <f t="shared" si="56"/>
        <v>-</v>
      </c>
      <c r="W491" s="48" t="str">
        <f t="shared" si="56"/>
        <v>-</v>
      </c>
      <c r="X491" s="48" t="str">
        <f t="shared" si="56"/>
        <v>-</v>
      </c>
      <c r="Y491" s="48" t="str">
        <f t="shared" si="56"/>
        <v>-</v>
      </c>
      <c r="Z491" s="48" t="str">
        <f t="shared" si="56"/>
        <v>-</v>
      </c>
      <c r="AA491" s="48" t="str">
        <f t="shared" si="56"/>
        <v>-</v>
      </c>
      <c r="AB491" s="48" t="str">
        <f t="shared" si="53"/>
        <v>-</v>
      </c>
      <c r="AC491" s="48" t="str">
        <f t="shared" si="53"/>
        <v>-</v>
      </c>
      <c r="AD491" s="48" t="str">
        <f t="shared" si="53"/>
        <v>-</v>
      </c>
      <c r="AE491" s="48" t="str">
        <f t="shared" si="53"/>
        <v>Escola Básica do Cedro, Vila Nova de Gaia</v>
      </c>
      <c r="AF491" s="48" t="str">
        <f t="shared" si="52"/>
        <v>-</v>
      </c>
      <c r="AG491" s="48" t="str">
        <f t="shared" si="52"/>
        <v>-</v>
      </c>
      <c r="AH491" s="48" t="str">
        <f t="shared" si="52"/>
        <v>-</v>
      </c>
      <c r="AI491" s="48" t="str">
        <f t="shared" si="52"/>
        <v>-</v>
      </c>
      <c r="AJ491" s="48" t="str">
        <f t="shared" si="52"/>
        <v>-</v>
      </c>
      <c r="AK491" s="48" t="str">
        <f t="shared" si="52"/>
        <v>-</v>
      </c>
    </row>
    <row r="492" spans="2:37" x14ac:dyDescent="0.3">
      <c r="B492" s="48" t="str">
        <f>D492&amp;COUNTIF($D$3:D492,D492)</f>
        <v>Braga52</v>
      </c>
      <c r="C492" t="s">
        <v>155</v>
      </c>
      <c r="D492" t="s">
        <v>37</v>
      </c>
      <c r="E492" t="s">
        <v>2417</v>
      </c>
      <c r="F492" t="s">
        <v>2418</v>
      </c>
      <c r="G492" t="s">
        <v>2419</v>
      </c>
      <c r="H492" t="s">
        <v>2420</v>
      </c>
      <c r="I492" s="50" t="s">
        <v>2421</v>
      </c>
      <c r="M492">
        <v>490</v>
      </c>
      <c r="N492" s="48" t="str">
        <f t="shared" si="56"/>
        <v>-</v>
      </c>
      <c r="O492" s="48" t="str">
        <f t="shared" si="56"/>
        <v>-</v>
      </c>
      <c r="P492" s="48" t="str">
        <f t="shared" si="56"/>
        <v>-</v>
      </c>
      <c r="Q492" s="48" t="str">
        <f t="shared" si="56"/>
        <v>-</v>
      </c>
      <c r="R492" s="48" t="str">
        <f t="shared" si="56"/>
        <v>-</v>
      </c>
      <c r="S492" s="48" t="str">
        <f t="shared" si="56"/>
        <v>-</v>
      </c>
      <c r="T492" s="48" t="str">
        <f t="shared" si="56"/>
        <v>-</v>
      </c>
      <c r="U492" s="48" t="str">
        <f t="shared" si="56"/>
        <v>-</v>
      </c>
      <c r="V492" s="48" t="str">
        <f t="shared" si="56"/>
        <v>-</v>
      </c>
      <c r="W492" s="48" t="str">
        <f t="shared" si="56"/>
        <v>-</v>
      </c>
      <c r="X492" s="48" t="str">
        <f t="shared" si="56"/>
        <v>-</v>
      </c>
      <c r="Y492" s="48" t="str">
        <f t="shared" si="56"/>
        <v>-</v>
      </c>
      <c r="Z492" s="48" t="str">
        <f t="shared" si="56"/>
        <v>-</v>
      </c>
      <c r="AA492" s="48" t="str">
        <f t="shared" si="56"/>
        <v>-</v>
      </c>
      <c r="AB492" s="48" t="str">
        <f t="shared" si="53"/>
        <v>-</v>
      </c>
      <c r="AC492" s="48" t="str">
        <f t="shared" si="53"/>
        <v>-</v>
      </c>
      <c r="AD492" s="48" t="str">
        <f t="shared" si="53"/>
        <v>-</v>
      </c>
      <c r="AE492" s="48" t="str">
        <f t="shared" si="53"/>
        <v>Escola Básica do Marco, Vila Nova de Gaia</v>
      </c>
      <c r="AF492" s="48" t="str">
        <f t="shared" si="52"/>
        <v>-</v>
      </c>
      <c r="AG492" s="48" t="str">
        <f t="shared" si="52"/>
        <v>-</v>
      </c>
      <c r="AH492" s="48" t="str">
        <f t="shared" si="52"/>
        <v>-</v>
      </c>
      <c r="AI492" s="48" t="str">
        <f t="shared" si="52"/>
        <v>-</v>
      </c>
      <c r="AJ492" s="48" t="str">
        <f t="shared" si="52"/>
        <v>-</v>
      </c>
      <c r="AK492" s="48" t="str">
        <f t="shared" si="52"/>
        <v>-</v>
      </c>
    </row>
    <row r="493" spans="2:37" x14ac:dyDescent="0.3">
      <c r="B493" s="48" t="str">
        <f>D493&amp;COUNTIF($D$3:D493,D493)</f>
        <v>Braga53</v>
      </c>
      <c r="C493" t="s">
        <v>155</v>
      </c>
      <c r="D493" t="s">
        <v>37</v>
      </c>
      <c r="E493" t="s">
        <v>2422</v>
      </c>
      <c r="F493" t="s">
        <v>2423</v>
      </c>
      <c r="G493" t="s">
        <v>2424</v>
      </c>
      <c r="H493" t="s">
        <v>2425</v>
      </c>
      <c r="I493" s="50" t="s">
        <v>2426</v>
      </c>
      <c r="M493">
        <v>491</v>
      </c>
      <c r="N493" s="48" t="str">
        <f t="shared" si="56"/>
        <v>-</v>
      </c>
      <c r="O493" s="48" t="str">
        <f t="shared" si="56"/>
        <v>-</v>
      </c>
      <c r="P493" s="48" t="str">
        <f t="shared" si="56"/>
        <v>-</v>
      </c>
      <c r="Q493" s="48" t="str">
        <f t="shared" si="56"/>
        <v>-</v>
      </c>
      <c r="R493" s="48" t="str">
        <f t="shared" si="56"/>
        <v>-</v>
      </c>
      <c r="S493" s="48" t="str">
        <f t="shared" si="56"/>
        <v>-</v>
      </c>
      <c r="T493" s="48" t="str">
        <f t="shared" si="56"/>
        <v>-</v>
      </c>
      <c r="U493" s="48" t="str">
        <f t="shared" si="56"/>
        <v>-</v>
      </c>
      <c r="V493" s="48" t="str">
        <f t="shared" si="56"/>
        <v>-</v>
      </c>
      <c r="W493" s="48" t="str">
        <f t="shared" si="56"/>
        <v>-</v>
      </c>
      <c r="X493" s="48" t="str">
        <f t="shared" si="56"/>
        <v>-</v>
      </c>
      <c r="Y493" s="48" t="str">
        <f t="shared" si="56"/>
        <v>-</v>
      </c>
      <c r="Z493" s="48" t="str">
        <f t="shared" si="56"/>
        <v>-</v>
      </c>
      <c r="AA493" s="48" t="str">
        <f t="shared" si="56"/>
        <v>-</v>
      </c>
      <c r="AB493" s="48" t="str">
        <f t="shared" si="53"/>
        <v>-</v>
      </c>
      <c r="AC493" s="48" t="str">
        <f t="shared" si="53"/>
        <v>-</v>
      </c>
      <c r="AD493" s="48" t="str">
        <f t="shared" si="53"/>
        <v>-</v>
      </c>
      <c r="AE493" s="48" t="str">
        <f t="shared" si="53"/>
        <v>Escola Básica de Vilar, Vilar do Andorinho, Vila Nova de Gaia</v>
      </c>
      <c r="AF493" s="48" t="str">
        <f t="shared" si="52"/>
        <v>-</v>
      </c>
      <c r="AG493" s="48" t="str">
        <f t="shared" si="52"/>
        <v>-</v>
      </c>
      <c r="AH493" s="48" t="str">
        <f t="shared" si="52"/>
        <v>-</v>
      </c>
      <c r="AI493" s="48" t="str">
        <f t="shared" si="52"/>
        <v>-</v>
      </c>
      <c r="AJ493" s="48" t="str">
        <f t="shared" si="52"/>
        <v>-</v>
      </c>
      <c r="AK493" s="48" t="str">
        <f t="shared" si="52"/>
        <v>-</v>
      </c>
    </row>
    <row r="494" spans="2:37" x14ac:dyDescent="0.3">
      <c r="B494" s="48" t="str">
        <f>D494&amp;COUNTIF($D$3:D494,D494)</f>
        <v>Braga54</v>
      </c>
      <c r="C494" t="s">
        <v>155</v>
      </c>
      <c r="D494" t="s">
        <v>37</v>
      </c>
      <c r="E494" t="s">
        <v>2427</v>
      </c>
      <c r="F494" t="s">
        <v>2428</v>
      </c>
      <c r="G494" t="s">
        <v>2429</v>
      </c>
      <c r="H494" t="s">
        <v>2430</v>
      </c>
      <c r="I494" s="50" t="s">
        <v>2431</v>
      </c>
      <c r="M494">
        <v>492</v>
      </c>
      <c r="N494" s="48" t="str">
        <f t="shared" si="56"/>
        <v>-</v>
      </c>
      <c r="O494" s="48" t="str">
        <f t="shared" si="56"/>
        <v>-</v>
      </c>
      <c r="P494" s="48" t="str">
        <f t="shared" si="56"/>
        <v>-</v>
      </c>
      <c r="Q494" s="48" t="str">
        <f t="shared" si="56"/>
        <v>-</v>
      </c>
      <c r="R494" s="48" t="str">
        <f t="shared" si="56"/>
        <v>-</v>
      </c>
      <c r="S494" s="48" t="str">
        <f t="shared" si="56"/>
        <v>-</v>
      </c>
      <c r="T494" s="48" t="str">
        <f t="shared" si="56"/>
        <v>-</v>
      </c>
      <c r="U494" s="48" t="str">
        <f t="shared" si="56"/>
        <v>-</v>
      </c>
      <c r="V494" s="48" t="str">
        <f t="shared" si="56"/>
        <v>-</v>
      </c>
      <c r="W494" s="48" t="str">
        <f t="shared" si="56"/>
        <v>-</v>
      </c>
      <c r="X494" s="48" t="str">
        <f t="shared" si="56"/>
        <v>-</v>
      </c>
      <c r="Y494" s="48" t="str">
        <f t="shared" si="56"/>
        <v>-</v>
      </c>
      <c r="Z494" s="48" t="str">
        <f t="shared" si="56"/>
        <v>-</v>
      </c>
      <c r="AA494" s="48" t="str">
        <f t="shared" si="56"/>
        <v>-</v>
      </c>
      <c r="AB494" s="48" t="str">
        <f t="shared" si="53"/>
        <v>-</v>
      </c>
      <c r="AC494" s="48" t="str">
        <f t="shared" si="53"/>
        <v>-</v>
      </c>
      <c r="AD494" s="48" t="str">
        <f t="shared" si="53"/>
        <v>-</v>
      </c>
      <c r="AE494" s="48" t="str">
        <f t="shared" si="53"/>
        <v>DSRN</v>
      </c>
      <c r="AF494" s="48" t="str">
        <f t="shared" si="52"/>
        <v>-</v>
      </c>
      <c r="AG494" s="48" t="str">
        <f t="shared" si="52"/>
        <v>-</v>
      </c>
      <c r="AH494" s="48" t="str">
        <f t="shared" si="52"/>
        <v>-</v>
      </c>
      <c r="AI494" s="48" t="str">
        <f t="shared" si="52"/>
        <v>-</v>
      </c>
      <c r="AJ494" s="48" t="str">
        <f t="shared" si="52"/>
        <v>-</v>
      </c>
      <c r="AK494" s="48" t="str">
        <f t="shared" si="52"/>
        <v>-</v>
      </c>
    </row>
    <row r="495" spans="2:37" x14ac:dyDescent="0.3">
      <c r="B495" s="48" t="str">
        <f>D495&amp;COUNTIF($D$3:D495,D495)</f>
        <v>Braga55</v>
      </c>
      <c r="C495" t="s">
        <v>155</v>
      </c>
      <c r="D495" t="s">
        <v>37</v>
      </c>
      <c r="E495" t="s">
        <v>2432</v>
      </c>
      <c r="F495" t="s">
        <v>2433</v>
      </c>
      <c r="G495" t="s">
        <v>2434</v>
      </c>
      <c r="H495" t="s">
        <v>2435</v>
      </c>
      <c r="I495" s="50" t="s">
        <v>2436</v>
      </c>
      <c r="M495">
        <v>493</v>
      </c>
      <c r="N495" s="48" t="str">
        <f t="shared" si="56"/>
        <v>-</v>
      </c>
      <c r="O495" s="48" t="str">
        <f t="shared" si="56"/>
        <v>-</v>
      </c>
      <c r="P495" s="48" t="str">
        <f t="shared" si="56"/>
        <v>-</v>
      </c>
      <c r="Q495" s="48" t="str">
        <f t="shared" si="56"/>
        <v>-</v>
      </c>
      <c r="R495" s="48" t="str">
        <f t="shared" si="56"/>
        <v>-</v>
      </c>
      <c r="S495" s="48" t="str">
        <f t="shared" si="56"/>
        <v>-</v>
      </c>
      <c r="T495" s="48" t="str">
        <f t="shared" si="56"/>
        <v>-</v>
      </c>
      <c r="U495" s="48" t="str">
        <f t="shared" si="56"/>
        <v>-</v>
      </c>
      <c r="V495" s="48" t="str">
        <f t="shared" si="56"/>
        <v>-</v>
      </c>
      <c r="W495" s="48" t="str">
        <f t="shared" si="56"/>
        <v>-</v>
      </c>
      <c r="X495" s="48" t="str">
        <f t="shared" si="56"/>
        <v>-</v>
      </c>
      <c r="Y495" s="48" t="str">
        <f t="shared" si="56"/>
        <v>-</v>
      </c>
      <c r="Z495" s="48" t="str">
        <f t="shared" si="56"/>
        <v>-</v>
      </c>
      <c r="AA495" s="48" t="str">
        <f t="shared" si="56"/>
        <v>-</v>
      </c>
      <c r="AB495" s="48" t="str">
        <f t="shared" si="53"/>
        <v>-</v>
      </c>
      <c r="AC495" s="48" t="str">
        <f t="shared" si="53"/>
        <v>-</v>
      </c>
      <c r="AD495" s="48" t="str">
        <f t="shared" si="53"/>
        <v>-</v>
      </c>
      <c r="AE495" s="48" t="str">
        <f t="shared" si="53"/>
        <v>Pista de Atletismo da Maia</v>
      </c>
      <c r="AF495" s="48" t="str">
        <f t="shared" si="52"/>
        <v>-</v>
      </c>
      <c r="AG495" s="48" t="str">
        <f t="shared" si="52"/>
        <v>-</v>
      </c>
      <c r="AH495" s="48" t="str">
        <f t="shared" si="52"/>
        <v>-</v>
      </c>
      <c r="AI495" s="48" t="str">
        <f t="shared" si="52"/>
        <v>-</v>
      </c>
      <c r="AJ495" s="48" t="str">
        <f t="shared" si="52"/>
        <v>-</v>
      </c>
      <c r="AK495" s="48" t="str">
        <f t="shared" si="52"/>
        <v>-</v>
      </c>
    </row>
    <row r="496" spans="2:37" x14ac:dyDescent="0.3">
      <c r="B496" s="48" t="str">
        <f>D496&amp;COUNTIF($D$3:D496,D496)</f>
        <v>Braga56</v>
      </c>
      <c r="C496" t="s">
        <v>155</v>
      </c>
      <c r="D496" t="s">
        <v>37</v>
      </c>
      <c r="E496" t="s">
        <v>2437</v>
      </c>
      <c r="F496" t="s">
        <v>2315</v>
      </c>
      <c r="G496" t="s">
        <v>2438</v>
      </c>
      <c r="H496" t="s">
        <v>2439</v>
      </c>
      <c r="I496" s="50" t="s">
        <v>2440</v>
      </c>
      <c r="M496">
        <v>494</v>
      </c>
      <c r="N496" s="48" t="str">
        <f t="shared" si="56"/>
        <v>-</v>
      </c>
      <c r="O496" s="48" t="str">
        <f t="shared" si="56"/>
        <v>-</v>
      </c>
      <c r="P496" s="48" t="str">
        <f t="shared" si="56"/>
        <v>-</v>
      </c>
      <c r="Q496" s="48" t="str">
        <f t="shared" si="56"/>
        <v>-</v>
      </c>
      <c r="R496" s="48" t="str">
        <f t="shared" si="56"/>
        <v>-</v>
      </c>
      <c r="S496" s="48" t="str">
        <f t="shared" si="56"/>
        <v>-</v>
      </c>
      <c r="T496" s="48" t="str">
        <f t="shared" si="56"/>
        <v>-</v>
      </c>
      <c r="U496" s="48" t="str">
        <f t="shared" si="56"/>
        <v>-</v>
      </c>
      <c r="V496" s="48" t="str">
        <f t="shared" si="56"/>
        <v>-</v>
      </c>
      <c r="W496" s="48" t="str">
        <f t="shared" si="56"/>
        <v>-</v>
      </c>
      <c r="X496" s="48" t="str">
        <f t="shared" si="56"/>
        <v>-</v>
      </c>
      <c r="Y496" s="48" t="str">
        <f t="shared" si="56"/>
        <v>-</v>
      </c>
      <c r="Z496" s="48" t="str">
        <f t="shared" si="56"/>
        <v>-</v>
      </c>
      <c r="AA496" s="48" t="str">
        <f t="shared" si="56"/>
        <v>-</v>
      </c>
      <c r="AB496" s="48" t="str">
        <f t="shared" si="53"/>
        <v>-</v>
      </c>
      <c r="AC496" s="48" t="str">
        <f t="shared" si="53"/>
        <v>-</v>
      </c>
      <c r="AD496" s="48" t="str">
        <f t="shared" si="53"/>
        <v>-</v>
      </c>
      <c r="AE496" s="48" t="str">
        <f t="shared" si="53"/>
        <v>-</v>
      </c>
      <c r="AF496" s="48" t="str">
        <f t="shared" si="52"/>
        <v>-</v>
      </c>
      <c r="AG496" s="48" t="str">
        <f t="shared" si="52"/>
        <v>-</v>
      </c>
      <c r="AH496" s="48" t="str">
        <f t="shared" si="52"/>
        <v>-</v>
      </c>
      <c r="AI496" s="48" t="str">
        <f t="shared" si="52"/>
        <v>-</v>
      </c>
      <c r="AJ496" s="48" t="str">
        <f t="shared" si="52"/>
        <v>-</v>
      </c>
      <c r="AK496" s="48" t="str">
        <f t="shared" si="52"/>
        <v>-</v>
      </c>
    </row>
    <row r="497" spans="2:37" x14ac:dyDescent="0.3">
      <c r="B497" s="48" t="str">
        <f>D497&amp;COUNTIF($D$3:D497,D497)</f>
        <v>Braga57</v>
      </c>
      <c r="C497" t="s">
        <v>155</v>
      </c>
      <c r="D497" t="s">
        <v>37</v>
      </c>
      <c r="E497" t="s">
        <v>2441</v>
      </c>
      <c r="F497" t="s">
        <v>2442</v>
      </c>
      <c r="G497" t="s">
        <v>2443</v>
      </c>
      <c r="H497" t="s">
        <v>2444</v>
      </c>
      <c r="I497" s="50" t="s">
        <v>2445</v>
      </c>
      <c r="M497">
        <v>495</v>
      </c>
      <c r="N497" s="48" t="str">
        <f t="shared" si="56"/>
        <v>-</v>
      </c>
      <c r="O497" s="48" t="str">
        <f t="shared" si="56"/>
        <v>-</v>
      </c>
      <c r="P497" s="48" t="str">
        <f t="shared" si="56"/>
        <v>-</v>
      </c>
      <c r="Q497" s="48" t="str">
        <f t="shared" si="56"/>
        <v>-</v>
      </c>
      <c r="R497" s="48" t="str">
        <f t="shared" si="56"/>
        <v>-</v>
      </c>
      <c r="S497" s="48" t="str">
        <f t="shared" si="56"/>
        <v>-</v>
      </c>
      <c r="T497" s="48" t="str">
        <f t="shared" si="56"/>
        <v>-</v>
      </c>
      <c r="U497" s="48" t="str">
        <f t="shared" si="56"/>
        <v>-</v>
      </c>
      <c r="V497" s="48" t="str">
        <f t="shared" si="56"/>
        <v>-</v>
      </c>
      <c r="W497" s="48" t="str">
        <f t="shared" si="56"/>
        <v>-</v>
      </c>
      <c r="X497" s="48" t="str">
        <f t="shared" si="56"/>
        <v>-</v>
      </c>
      <c r="Y497" s="48" t="str">
        <f t="shared" si="56"/>
        <v>-</v>
      </c>
      <c r="Z497" s="48" t="str">
        <f t="shared" si="56"/>
        <v>-</v>
      </c>
      <c r="AA497" s="48" t="str">
        <f t="shared" si="56"/>
        <v>-</v>
      </c>
      <c r="AB497" s="48" t="str">
        <f t="shared" si="53"/>
        <v>-</v>
      </c>
      <c r="AC497" s="48" t="str">
        <f t="shared" si="53"/>
        <v>-</v>
      </c>
      <c r="AD497" s="48" t="str">
        <f t="shared" si="53"/>
        <v>-</v>
      </c>
      <c r="AE497" s="48" t="str">
        <f t="shared" si="53"/>
        <v>-</v>
      </c>
      <c r="AF497" s="48" t="str">
        <f t="shared" si="52"/>
        <v>-</v>
      </c>
      <c r="AG497" s="48" t="str">
        <f t="shared" si="52"/>
        <v>-</v>
      </c>
      <c r="AH497" s="48" t="str">
        <f t="shared" si="52"/>
        <v>-</v>
      </c>
      <c r="AI497" s="48" t="str">
        <f t="shared" si="52"/>
        <v>-</v>
      </c>
      <c r="AJ497" s="48" t="str">
        <f t="shared" si="52"/>
        <v>-</v>
      </c>
      <c r="AK497" s="48" t="str">
        <f t="shared" si="52"/>
        <v>-</v>
      </c>
    </row>
    <row r="498" spans="2:37" x14ac:dyDescent="0.3">
      <c r="B498" s="48" t="str">
        <f>D498&amp;COUNTIF($D$3:D498,D498)</f>
        <v>Braga58</v>
      </c>
      <c r="C498" t="s">
        <v>155</v>
      </c>
      <c r="D498" t="s">
        <v>37</v>
      </c>
      <c r="E498" t="s">
        <v>2446</v>
      </c>
      <c r="F498" t="s">
        <v>2211</v>
      </c>
      <c r="G498" t="s">
        <v>2447</v>
      </c>
      <c r="H498" t="s">
        <v>2448</v>
      </c>
      <c r="I498" s="50" t="s">
        <v>2449</v>
      </c>
      <c r="M498">
        <v>496</v>
      </c>
      <c r="N498" s="48" t="str">
        <f t="shared" si="56"/>
        <v>-</v>
      </c>
      <c r="O498" s="48" t="str">
        <f t="shared" si="56"/>
        <v>-</v>
      </c>
      <c r="P498" s="48" t="str">
        <f t="shared" si="56"/>
        <v>-</v>
      </c>
      <c r="Q498" s="48" t="str">
        <f t="shared" si="56"/>
        <v>-</v>
      </c>
      <c r="R498" s="48" t="str">
        <f t="shared" si="56"/>
        <v>-</v>
      </c>
      <c r="S498" s="48" t="str">
        <f t="shared" si="56"/>
        <v>-</v>
      </c>
      <c r="T498" s="48" t="str">
        <f t="shared" si="56"/>
        <v>-</v>
      </c>
      <c r="U498" s="48" t="str">
        <f t="shared" si="56"/>
        <v>-</v>
      </c>
      <c r="V498" s="48" t="str">
        <f t="shared" si="56"/>
        <v>-</v>
      </c>
      <c r="W498" s="48" t="str">
        <f t="shared" si="56"/>
        <v>-</v>
      </c>
      <c r="X498" s="48" t="str">
        <f t="shared" si="56"/>
        <v>-</v>
      </c>
      <c r="Y498" s="48" t="str">
        <f t="shared" si="56"/>
        <v>-</v>
      </c>
      <c r="Z498" s="48" t="str">
        <f t="shared" si="56"/>
        <v>-</v>
      </c>
      <c r="AA498" s="48" t="str">
        <f t="shared" si="56"/>
        <v>-</v>
      </c>
      <c r="AB498" s="48" t="str">
        <f t="shared" si="53"/>
        <v>-</v>
      </c>
      <c r="AC498" s="48" t="str">
        <f t="shared" si="53"/>
        <v>-</v>
      </c>
      <c r="AD498" s="48" t="str">
        <f t="shared" si="53"/>
        <v>-</v>
      </c>
      <c r="AE498" s="48" t="str">
        <f t="shared" si="53"/>
        <v>-</v>
      </c>
      <c r="AF498" s="48" t="str">
        <f t="shared" si="52"/>
        <v>-</v>
      </c>
      <c r="AG498" s="48" t="str">
        <f t="shared" si="52"/>
        <v>-</v>
      </c>
      <c r="AH498" s="48" t="str">
        <f t="shared" si="52"/>
        <v>-</v>
      </c>
      <c r="AI498" s="48" t="str">
        <f t="shared" si="52"/>
        <v>-</v>
      </c>
      <c r="AJ498" s="48" t="str">
        <f t="shared" si="52"/>
        <v>-</v>
      </c>
      <c r="AK498" s="48" t="str">
        <f t="shared" si="52"/>
        <v>-</v>
      </c>
    </row>
    <row r="499" spans="2:37" x14ac:dyDescent="0.3">
      <c r="B499" s="48" t="str">
        <f>D499&amp;COUNTIF($D$3:D499,D499)</f>
        <v>Braga59</v>
      </c>
      <c r="C499" t="s">
        <v>155</v>
      </c>
      <c r="D499" t="s">
        <v>37</v>
      </c>
      <c r="E499" t="s">
        <v>2450</v>
      </c>
      <c r="F499" t="s">
        <v>2315</v>
      </c>
      <c r="G499" t="s">
        <v>2451</v>
      </c>
      <c r="H499" t="s">
        <v>2452</v>
      </c>
      <c r="I499" s="50" t="s">
        <v>2453</v>
      </c>
      <c r="M499">
        <v>497</v>
      </c>
      <c r="N499" s="48" t="str">
        <f t="shared" si="56"/>
        <v>-</v>
      </c>
      <c r="O499" s="48" t="str">
        <f t="shared" si="56"/>
        <v>-</v>
      </c>
      <c r="P499" s="48" t="str">
        <f t="shared" si="56"/>
        <v>-</v>
      </c>
      <c r="Q499" s="48" t="str">
        <f t="shared" si="56"/>
        <v>-</v>
      </c>
      <c r="R499" s="48" t="str">
        <f t="shared" si="56"/>
        <v>-</v>
      </c>
      <c r="S499" s="48" t="str">
        <f t="shared" si="56"/>
        <v>-</v>
      </c>
      <c r="T499" s="48" t="str">
        <f t="shared" si="56"/>
        <v>-</v>
      </c>
      <c r="U499" s="48" t="str">
        <f t="shared" si="56"/>
        <v>-</v>
      </c>
      <c r="V499" s="48" t="str">
        <f t="shared" si="56"/>
        <v>-</v>
      </c>
      <c r="W499" s="48" t="str">
        <f t="shared" si="56"/>
        <v>-</v>
      </c>
      <c r="X499" s="48" t="str">
        <f t="shared" si="56"/>
        <v>-</v>
      </c>
      <c r="Y499" s="48" t="str">
        <f t="shared" si="56"/>
        <v>-</v>
      </c>
      <c r="Z499" s="48" t="str">
        <f t="shared" si="56"/>
        <v>-</v>
      </c>
      <c r="AA499" s="48" t="str">
        <f t="shared" si="56"/>
        <v>-</v>
      </c>
      <c r="AB499" s="48" t="str">
        <f t="shared" si="53"/>
        <v>-</v>
      </c>
      <c r="AC499" s="48" t="str">
        <f t="shared" si="53"/>
        <v>-</v>
      </c>
      <c r="AD499" s="48" t="str">
        <f t="shared" si="53"/>
        <v>-</v>
      </c>
      <c r="AE499" s="48" t="str">
        <f t="shared" si="53"/>
        <v>-</v>
      </c>
      <c r="AF499" s="48" t="str">
        <f t="shared" si="52"/>
        <v>-</v>
      </c>
      <c r="AG499" s="48" t="str">
        <f t="shared" si="52"/>
        <v>-</v>
      </c>
      <c r="AH499" s="48" t="str">
        <f t="shared" ref="AF499:AK562" si="57">IFERROR(INDEX($E$3:$E$5400,MATCH(AH$1&amp;$M499,$B$3:$B$5400,0)),"-")</f>
        <v>-</v>
      </c>
      <c r="AI499" s="48" t="str">
        <f t="shared" si="57"/>
        <v>-</v>
      </c>
      <c r="AJ499" s="48" t="str">
        <f t="shared" si="57"/>
        <v>-</v>
      </c>
      <c r="AK499" s="48" t="str">
        <f t="shared" si="57"/>
        <v>-</v>
      </c>
    </row>
    <row r="500" spans="2:37" x14ac:dyDescent="0.3">
      <c r="B500" s="48" t="str">
        <f>D500&amp;COUNTIF($D$3:D500,D500)</f>
        <v>Braga60</v>
      </c>
      <c r="C500" t="s">
        <v>155</v>
      </c>
      <c r="D500" t="s">
        <v>37</v>
      </c>
      <c r="E500" t="s">
        <v>2454</v>
      </c>
      <c r="F500" t="s">
        <v>2455</v>
      </c>
      <c r="G500" t="s">
        <v>2456</v>
      </c>
      <c r="H500" t="s">
        <v>2457</v>
      </c>
      <c r="I500" s="50" t="s">
        <v>2458</v>
      </c>
      <c r="M500">
        <v>498</v>
      </c>
      <c r="N500" s="48" t="str">
        <f t="shared" si="56"/>
        <v>-</v>
      </c>
      <c r="O500" s="48" t="str">
        <f t="shared" si="56"/>
        <v>-</v>
      </c>
      <c r="P500" s="48" t="str">
        <f t="shared" si="56"/>
        <v>-</v>
      </c>
      <c r="Q500" s="48" t="str">
        <f t="shared" si="56"/>
        <v>-</v>
      </c>
      <c r="R500" s="48" t="str">
        <f t="shared" si="56"/>
        <v>-</v>
      </c>
      <c r="S500" s="48" t="str">
        <f t="shared" si="56"/>
        <v>-</v>
      </c>
      <c r="T500" s="48" t="str">
        <f t="shared" si="56"/>
        <v>-</v>
      </c>
      <c r="U500" s="48" t="str">
        <f t="shared" si="56"/>
        <v>-</v>
      </c>
      <c r="V500" s="48" t="str">
        <f t="shared" si="56"/>
        <v>-</v>
      </c>
      <c r="W500" s="48" t="str">
        <f t="shared" si="56"/>
        <v>-</v>
      </c>
      <c r="X500" s="48" t="str">
        <f t="shared" si="56"/>
        <v>-</v>
      </c>
      <c r="Y500" s="48" t="str">
        <f t="shared" si="56"/>
        <v>-</v>
      </c>
      <c r="Z500" s="48" t="str">
        <f t="shared" si="56"/>
        <v>-</v>
      </c>
      <c r="AA500" s="48" t="str">
        <f t="shared" si="56"/>
        <v>-</v>
      </c>
      <c r="AB500" s="48" t="str">
        <f t="shared" si="53"/>
        <v>-</v>
      </c>
      <c r="AC500" s="48" t="str">
        <f t="shared" si="53"/>
        <v>-</v>
      </c>
      <c r="AD500" s="48" t="str">
        <f t="shared" si="53"/>
        <v>-</v>
      </c>
      <c r="AE500" s="48" t="str">
        <f t="shared" si="53"/>
        <v>-</v>
      </c>
      <c r="AF500" s="48" t="str">
        <f t="shared" si="57"/>
        <v>-</v>
      </c>
      <c r="AG500" s="48" t="str">
        <f t="shared" si="57"/>
        <v>-</v>
      </c>
      <c r="AH500" s="48" t="str">
        <f t="shared" si="57"/>
        <v>-</v>
      </c>
      <c r="AI500" s="48" t="str">
        <f t="shared" si="57"/>
        <v>-</v>
      </c>
      <c r="AJ500" s="48" t="str">
        <f t="shared" si="57"/>
        <v>-</v>
      </c>
      <c r="AK500" s="48" t="str">
        <f t="shared" si="57"/>
        <v>-</v>
      </c>
    </row>
    <row r="501" spans="2:37" x14ac:dyDescent="0.3">
      <c r="B501" s="48" t="str">
        <f>D501&amp;COUNTIF($D$3:D501,D501)</f>
        <v>Braga61</v>
      </c>
      <c r="C501" t="s">
        <v>155</v>
      </c>
      <c r="D501" t="s">
        <v>37</v>
      </c>
      <c r="E501" t="s">
        <v>2459</v>
      </c>
      <c r="F501" t="s">
        <v>2460</v>
      </c>
      <c r="G501" t="s">
        <v>2461</v>
      </c>
      <c r="H501" t="s">
        <v>2462</v>
      </c>
      <c r="I501" s="50" t="s">
        <v>2463</v>
      </c>
      <c r="M501">
        <v>499</v>
      </c>
      <c r="N501" s="48" t="str">
        <f t="shared" si="56"/>
        <v>-</v>
      </c>
      <c r="O501" s="48" t="str">
        <f t="shared" si="56"/>
        <v>-</v>
      </c>
      <c r="P501" s="48" t="str">
        <f t="shared" si="56"/>
        <v>-</v>
      </c>
      <c r="Q501" s="48" t="str">
        <f t="shared" si="56"/>
        <v>-</v>
      </c>
      <c r="R501" s="48" t="str">
        <f t="shared" si="56"/>
        <v>-</v>
      </c>
      <c r="S501" s="48" t="str">
        <f t="shared" si="56"/>
        <v>-</v>
      </c>
      <c r="T501" s="48" t="str">
        <f t="shared" si="56"/>
        <v>-</v>
      </c>
      <c r="U501" s="48" t="str">
        <f t="shared" si="56"/>
        <v>-</v>
      </c>
      <c r="V501" s="48" t="str">
        <f t="shared" si="56"/>
        <v>-</v>
      </c>
      <c r="W501" s="48" t="str">
        <f t="shared" si="56"/>
        <v>-</v>
      </c>
      <c r="X501" s="48" t="str">
        <f t="shared" si="56"/>
        <v>-</v>
      </c>
      <c r="Y501" s="48" t="str">
        <f t="shared" si="56"/>
        <v>-</v>
      </c>
      <c r="Z501" s="48" t="str">
        <f t="shared" si="56"/>
        <v>-</v>
      </c>
      <c r="AA501" s="48" t="str">
        <f t="shared" si="56"/>
        <v>-</v>
      </c>
      <c r="AB501" s="48" t="str">
        <f t="shared" si="53"/>
        <v>-</v>
      </c>
      <c r="AC501" s="48" t="str">
        <f t="shared" si="53"/>
        <v>-</v>
      </c>
      <c r="AD501" s="48" t="str">
        <f t="shared" si="53"/>
        <v>-</v>
      </c>
      <c r="AE501" s="48" t="str">
        <f t="shared" si="53"/>
        <v>-</v>
      </c>
      <c r="AF501" s="48" t="str">
        <f t="shared" si="57"/>
        <v>-</v>
      </c>
      <c r="AG501" s="48" t="str">
        <f t="shared" si="57"/>
        <v>-</v>
      </c>
      <c r="AH501" s="48" t="str">
        <f t="shared" si="57"/>
        <v>-</v>
      </c>
      <c r="AI501" s="48" t="str">
        <f t="shared" si="57"/>
        <v>-</v>
      </c>
      <c r="AJ501" s="48" t="str">
        <f t="shared" si="57"/>
        <v>-</v>
      </c>
      <c r="AK501" s="48" t="str">
        <f t="shared" si="57"/>
        <v>-</v>
      </c>
    </row>
    <row r="502" spans="2:37" x14ac:dyDescent="0.3">
      <c r="B502" s="48" t="str">
        <f>D502&amp;COUNTIF($D$3:D502,D502)</f>
        <v>Braga62</v>
      </c>
      <c r="C502" t="s">
        <v>155</v>
      </c>
      <c r="D502" t="s">
        <v>37</v>
      </c>
      <c r="E502" t="s">
        <v>2464</v>
      </c>
      <c r="F502" t="s">
        <v>2465</v>
      </c>
      <c r="G502" t="s">
        <v>2466</v>
      </c>
      <c r="H502" t="s">
        <v>2467</v>
      </c>
      <c r="I502" s="50" t="s">
        <v>2468</v>
      </c>
      <c r="M502">
        <v>500</v>
      </c>
      <c r="N502" s="48" t="str">
        <f t="shared" si="56"/>
        <v>-</v>
      </c>
      <c r="O502" s="48" t="str">
        <f t="shared" si="56"/>
        <v>-</v>
      </c>
      <c r="P502" s="48" t="str">
        <f t="shared" si="56"/>
        <v>-</v>
      </c>
      <c r="Q502" s="48" t="str">
        <f t="shared" si="56"/>
        <v>-</v>
      </c>
      <c r="R502" s="48" t="str">
        <f t="shared" si="56"/>
        <v>-</v>
      </c>
      <c r="S502" s="48" t="str">
        <f t="shared" si="56"/>
        <v>-</v>
      </c>
      <c r="T502" s="48" t="str">
        <f t="shared" si="56"/>
        <v>-</v>
      </c>
      <c r="U502" s="48" t="str">
        <f t="shared" si="56"/>
        <v>-</v>
      </c>
      <c r="V502" s="48" t="str">
        <f t="shared" si="56"/>
        <v>-</v>
      </c>
      <c r="W502" s="48" t="str">
        <f t="shared" si="56"/>
        <v>-</v>
      </c>
      <c r="X502" s="48" t="str">
        <f t="shared" si="56"/>
        <v>-</v>
      </c>
      <c r="Y502" s="48" t="str">
        <f t="shared" si="56"/>
        <v>-</v>
      </c>
      <c r="Z502" s="48" t="str">
        <f t="shared" si="56"/>
        <v>-</v>
      </c>
      <c r="AA502" s="48" t="str">
        <f t="shared" si="56"/>
        <v>-</v>
      </c>
      <c r="AB502" s="48" t="str">
        <f t="shared" si="53"/>
        <v>-</v>
      </c>
      <c r="AC502" s="48" t="str">
        <f t="shared" si="53"/>
        <v>-</v>
      </c>
      <c r="AD502" s="48" t="str">
        <f t="shared" si="53"/>
        <v>-</v>
      </c>
      <c r="AE502" s="48" t="str">
        <f t="shared" si="53"/>
        <v>-</v>
      </c>
      <c r="AF502" s="48" t="str">
        <f t="shared" si="57"/>
        <v>-</v>
      </c>
      <c r="AG502" s="48" t="str">
        <f t="shared" si="57"/>
        <v>-</v>
      </c>
      <c r="AH502" s="48" t="str">
        <f t="shared" si="57"/>
        <v>-</v>
      </c>
      <c r="AI502" s="48" t="str">
        <f t="shared" si="57"/>
        <v>-</v>
      </c>
      <c r="AJ502" s="48" t="str">
        <f t="shared" si="57"/>
        <v>-</v>
      </c>
      <c r="AK502" s="48" t="str">
        <f t="shared" si="57"/>
        <v>-</v>
      </c>
    </row>
    <row r="503" spans="2:37" x14ac:dyDescent="0.3">
      <c r="B503" s="48" t="str">
        <f>D503&amp;COUNTIF($D$3:D503,D503)</f>
        <v>Braga63</v>
      </c>
      <c r="C503" t="s">
        <v>155</v>
      </c>
      <c r="D503" t="s">
        <v>37</v>
      </c>
      <c r="E503" t="s">
        <v>2469</v>
      </c>
      <c r="F503" t="s">
        <v>2423</v>
      </c>
      <c r="G503" t="s">
        <v>2470</v>
      </c>
      <c r="H503" t="s">
        <v>2471</v>
      </c>
      <c r="I503" s="50" t="s">
        <v>2472</v>
      </c>
      <c r="M503">
        <v>501</v>
      </c>
      <c r="N503" s="48" t="str">
        <f t="shared" si="56"/>
        <v>-</v>
      </c>
      <c r="O503" s="48" t="str">
        <f t="shared" si="56"/>
        <v>-</v>
      </c>
      <c r="P503" s="48" t="str">
        <f t="shared" si="56"/>
        <v>-</v>
      </c>
      <c r="Q503" s="48" t="str">
        <f t="shared" si="56"/>
        <v>-</v>
      </c>
      <c r="R503" s="48" t="str">
        <f t="shared" si="56"/>
        <v>-</v>
      </c>
      <c r="S503" s="48" t="str">
        <f t="shared" si="56"/>
        <v>-</v>
      </c>
      <c r="T503" s="48" t="str">
        <f t="shared" si="56"/>
        <v>-</v>
      </c>
      <c r="U503" s="48" t="str">
        <f t="shared" si="56"/>
        <v>-</v>
      </c>
      <c r="V503" s="48" t="str">
        <f t="shared" si="56"/>
        <v>-</v>
      </c>
      <c r="W503" s="48" t="str">
        <f t="shared" si="56"/>
        <v>-</v>
      </c>
      <c r="X503" s="48" t="str">
        <f t="shared" si="56"/>
        <v>-</v>
      </c>
      <c r="Y503" s="48" t="str">
        <f t="shared" si="56"/>
        <v>-</v>
      </c>
      <c r="Z503" s="48" t="str">
        <f t="shared" si="56"/>
        <v>-</v>
      </c>
      <c r="AA503" s="48" t="str">
        <f t="shared" si="56"/>
        <v>-</v>
      </c>
      <c r="AB503" s="48" t="str">
        <f t="shared" si="53"/>
        <v>-</v>
      </c>
      <c r="AC503" s="48" t="str">
        <f t="shared" si="53"/>
        <v>-</v>
      </c>
      <c r="AD503" s="48" t="str">
        <f t="shared" si="53"/>
        <v>-</v>
      </c>
      <c r="AE503" s="48" t="str">
        <f t="shared" si="53"/>
        <v>-</v>
      </c>
      <c r="AF503" s="48" t="str">
        <f t="shared" si="57"/>
        <v>-</v>
      </c>
      <c r="AG503" s="48" t="str">
        <f t="shared" si="57"/>
        <v>-</v>
      </c>
      <c r="AH503" s="48" t="str">
        <f t="shared" si="57"/>
        <v>-</v>
      </c>
      <c r="AI503" s="48" t="str">
        <f t="shared" si="57"/>
        <v>-</v>
      </c>
      <c r="AJ503" s="48" t="str">
        <f t="shared" si="57"/>
        <v>-</v>
      </c>
      <c r="AK503" s="48" t="str">
        <f t="shared" si="57"/>
        <v>-</v>
      </c>
    </row>
    <row r="504" spans="2:37" x14ac:dyDescent="0.3">
      <c r="B504" s="48" t="str">
        <f>D504&amp;COUNTIF($D$3:D504,D504)</f>
        <v>Braga64</v>
      </c>
      <c r="C504" t="s">
        <v>155</v>
      </c>
      <c r="D504" t="s">
        <v>37</v>
      </c>
      <c r="E504" t="s">
        <v>2473</v>
      </c>
      <c r="F504" t="s">
        <v>2474</v>
      </c>
      <c r="G504" t="s">
        <v>2475</v>
      </c>
      <c r="H504" t="s">
        <v>2476</v>
      </c>
      <c r="I504" s="50" t="s">
        <v>2477</v>
      </c>
      <c r="M504">
        <v>502</v>
      </c>
      <c r="N504" s="48" t="str">
        <f t="shared" si="56"/>
        <v>-</v>
      </c>
      <c r="O504" s="48" t="str">
        <f t="shared" si="56"/>
        <v>-</v>
      </c>
      <c r="P504" s="48" t="str">
        <f t="shared" si="56"/>
        <v>-</v>
      </c>
      <c r="Q504" s="48" t="str">
        <f t="shared" si="56"/>
        <v>-</v>
      </c>
      <c r="R504" s="48" t="str">
        <f t="shared" si="56"/>
        <v>-</v>
      </c>
      <c r="S504" s="48" t="str">
        <f t="shared" si="56"/>
        <v>-</v>
      </c>
      <c r="T504" s="48" t="str">
        <f t="shared" si="56"/>
        <v>-</v>
      </c>
      <c r="U504" s="48" t="str">
        <f t="shared" si="56"/>
        <v>-</v>
      </c>
      <c r="V504" s="48" t="str">
        <f t="shared" si="56"/>
        <v>-</v>
      </c>
      <c r="W504" s="48" t="str">
        <f t="shared" si="56"/>
        <v>-</v>
      </c>
      <c r="X504" s="48" t="str">
        <f t="shared" si="56"/>
        <v>-</v>
      </c>
      <c r="Y504" s="48" t="str">
        <f t="shared" si="56"/>
        <v>-</v>
      </c>
      <c r="Z504" s="48" t="str">
        <f t="shared" si="56"/>
        <v>-</v>
      </c>
      <c r="AA504" s="48" t="str">
        <f t="shared" si="56"/>
        <v>-</v>
      </c>
      <c r="AB504" s="48" t="str">
        <f t="shared" si="53"/>
        <v>-</v>
      </c>
      <c r="AC504" s="48" t="str">
        <f t="shared" si="53"/>
        <v>-</v>
      </c>
      <c r="AD504" s="48" t="str">
        <f t="shared" si="53"/>
        <v>-</v>
      </c>
      <c r="AE504" s="48" t="str">
        <f t="shared" si="53"/>
        <v>-</v>
      </c>
      <c r="AF504" s="48" t="str">
        <f t="shared" si="57"/>
        <v>-</v>
      </c>
      <c r="AG504" s="48" t="str">
        <f t="shared" si="57"/>
        <v>-</v>
      </c>
      <c r="AH504" s="48" t="str">
        <f t="shared" si="57"/>
        <v>-</v>
      </c>
      <c r="AI504" s="48" t="str">
        <f t="shared" si="57"/>
        <v>-</v>
      </c>
      <c r="AJ504" s="48" t="str">
        <f t="shared" si="57"/>
        <v>-</v>
      </c>
      <c r="AK504" s="48" t="str">
        <f t="shared" si="57"/>
        <v>-</v>
      </c>
    </row>
    <row r="505" spans="2:37" x14ac:dyDescent="0.3">
      <c r="B505" s="48" t="str">
        <f>D505&amp;COUNTIF($D$3:D505,D505)</f>
        <v>Braga65</v>
      </c>
      <c r="C505" t="s">
        <v>155</v>
      </c>
      <c r="D505" t="s">
        <v>37</v>
      </c>
      <c r="E505" t="s">
        <v>2478</v>
      </c>
      <c r="F505" t="s">
        <v>2479</v>
      </c>
      <c r="G505" t="s">
        <v>2480</v>
      </c>
      <c r="H505" t="s">
        <v>2481</v>
      </c>
      <c r="I505" s="50" t="s">
        <v>2482</v>
      </c>
      <c r="M505">
        <v>503</v>
      </c>
      <c r="N505" s="48" t="str">
        <f t="shared" si="56"/>
        <v>-</v>
      </c>
      <c r="O505" s="48" t="str">
        <f t="shared" si="56"/>
        <v>-</v>
      </c>
      <c r="P505" s="48" t="str">
        <f t="shared" si="56"/>
        <v>-</v>
      </c>
      <c r="Q505" s="48" t="str">
        <f t="shared" si="56"/>
        <v>-</v>
      </c>
      <c r="R505" s="48" t="str">
        <f t="shared" si="56"/>
        <v>-</v>
      </c>
      <c r="S505" s="48" t="str">
        <f t="shared" si="56"/>
        <v>-</v>
      </c>
      <c r="T505" s="48" t="str">
        <f t="shared" si="56"/>
        <v>-</v>
      </c>
      <c r="U505" s="48" t="str">
        <f t="shared" si="56"/>
        <v>-</v>
      </c>
      <c r="V505" s="48" t="str">
        <f t="shared" si="56"/>
        <v>-</v>
      </c>
      <c r="W505" s="48" t="str">
        <f t="shared" si="56"/>
        <v>-</v>
      </c>
      <c r="X505" s="48" t="str">
        <f t="shared" si="56"/>
        <v>-</v>
      </c>
      <c r="Y505" s="48" t="str">
        <f t="shared" si="56"/>
        <v>-</v>
      </c>
      <c r="Z505" s="48" t="str">
        <f t="shared" si="56"/>
        <v>-</v>
      </c>
      <c r="AA505" s="48" t="str">
        <f t="shared" si="56"/>
        <v>-</v>
      </c>
      <c r="AB505" s="48" t="str">
        <f t="shared" si="53"/>
        <v>-</v>
      </c>
      <c r="AC505" s="48" t="str">
        <f t="shared" si="53"/>
        <v>-</v>
      </c>
      <c r="AD505" s="48" t="str">
        <f t="shared" si="53"/>
        <v>-</v>
      </c>
      <c r="AE505" s="48" t="str">
        <f t="shared" si="53"/>
        <v>-</v>
      </c>
      <c r="AF505" s="48" t="str">
        <f t="shared" si="57"/>
        <v>-</v>
      </c>
      <c r="AG505" s="48" t="str">
        <f t="shared" si="57"/>
        <v>-</v>
      </c>
      <c r="AH505" s="48" t="str">
        <f t="shared" si="57"/>
        <v>-</v>
      </c>
      <c r="AI505" s="48" t="str">
        <f t="shared" si="57"/>
        <v>-</v>
      </c>
      <c r="AJ505" s="48" t="str">
        <f t="shared" si="57"/>
        <v>-</v>
      </c>
      <c r="AK505" s="48" t="str">
        <f t="shared" si="57"/>
        <v>-</v>
      </c>
    </row>
    <row r="506" spans="2:37" x14ac:dyDescent="0.3">
      <c r="B506" s="48" t="str">
        <f>D506&amp;COUNTIF($D$3:D506,D506)</f>
        <v>Braga66</v>
      </c>
      <c r="C506" t="s">
        <v>155</v>
      </c>
      <c r="D506" t="s">
        <v>37</v>
      </c>
      <c r="E506" t="s">
        <v>2483</v>
      </c>
      <c r="F506" t="s">
        <v>2484</v>
      </c>
      <c r="G506" t="s">
        <v>2485</v>
      </c>
      <c r="H506" t="s">
        <v>2486</v>
      </c>
      <c r="I506" s="50" t="s">
        <v>2487</v>
      </c>
      <c r="M506">
        <v>504</v>
      </c>
      <c r="N506" s="48" t="str">
        <f t="shared" si="56"/>
        <v>-</v>
      </c>
      <c r="O506" s="48" t="str">
        <f t="shared" si="56"/>
        <v>-</v>
      </c>
      <c r="P506" s="48" t="str">
        <f t="shared" si="56"/>
        <v>-</v>
      </c>
      <c r="Q506" s="48" t="str">
        <f t="shared" si="56"/>
        <v>-</v>
      </c>
      <c r="R506" s="48" t="str">
        <f t="shared" si="56"/>
        <v>-</v>
      </c>
      <c r="S506" s="48" t="str">
        <f t="shared" si="56"/>
        <v>-</v>
      </c>
      <c r="T506" s="48" t="str">
        <f t="shared" si="56"/>
        <v>-</v>
      </c>
      <c r="U506" s="48" t="str">
        <f t="shared" si="56"/>
        <v>-</v>
      </c>
      <c r="V506" s="48" t="str">
        <f t="shared" si="56"/>
        <v>-</v>
      </c>
      <c r="W506" s="48" t="str">
        <f t="shared" si="56"/>
        <v>-</v>
      </c>
      <c r="X506" s="48" t="str">
        <f t="shared" si="56"/>
        <v>-</v>
      </c>
      <c r="Y506" s="48" t="str">
        <f t="shared" si="56"/>
        <v>-</v>
      </c>
      <c r="Z506" s="48" t="str">
        <f t="shared" si="56"/>
        <v>-</v>
      </c>
      <c r="AA506" s="48" t="str">
        <f t="shared" si="56"/>
        <v>-</v>
      </c>
      <c r="AB506" s="48" t="str">
        <f t="shared" si="53"/>
        <v>-</v>
      </c>
      <c r="AC506" s="48" t="str">
        <f t="shared" si="53"/>
        <v>-</v>
      </c>
      <c r="AD506" s="48" t="str">
        <f t="shared" si="53"/>
        <v>-</v>
      </c>
      <c r="AE506" s="48" t="str">
        <f t="shared" si="53"/>
        <v>-</v>
      </c>
      <c r="AF506" s="48" t="str">
        <f t="shared" si="57"/>
        <v>-</v>
      </c>
      <c r="AG506" s="48" t="str">
        <f t="shared" si="57"/>
        <v>-</v>
      </c>
      <c r="AH506" s="48" t="str">
        <f t="shared" si="57"/>
        <v>-</v>
      </c>
      <c r="AI506" s="48" t="str">
        <f t="shared" si="57"/>
        <v>-</v>
      </c>
      <c r="AJ506" s="48" t="str">
        <f t="shared" si="57"/>
        <v>-</v>
      </c>
      <c r="AK506" s="48" t="str">
        <f t="shared" si="57"/>
        <v>-</v>
      </c>
    </row>
    <row r="507" spans="2:37" x14ac:dyDescent="0.3">
      <c r="B507" s="48" t="str">
        <f>D507&amp;COUNTIF($D$3:D507,D507)</f>
        <v>Braga67</v>
      </c>
      <c r="C507" t="s">
        <v>155</v>
      </c>
      <c r="D507" t="s">
        <v>37</v>
      </c>
      <c r="E507" t="s">
        <v>2488</v>
      </c>
      <c r="F507" t="s">
        <v>2489</v>
      </c>
      <c r="G507" t="s">
        <v>2490</v>
      </c>
      <c r="H507" t="s">
        <v>2491</v>
      </c>
      <c r="I507" s="50" t="s">
        <v>2492</v>
      </c>
      <c r="M507">
        <v>505</v>
      </c>
      <c r="N507" s="48" t="str">
        <f t="shared" si="56"/>
        <v>-</v>
      </c>
      <c r="O507" s="48" t="str">
        <f t="shared" si="56"/>
        <v>-</v>
      </c>
      <c r="P507" s="48" t="str">
        <f t="shared" si="56"/>
        <v>-</v>
      </c>
      <c r="Q507" s="48" t="str">
        <f t="shared" si="56"/>
        <v>-</v>
      </c>
      <c r="R507" s="48" t="str">
        <f t="shared" si="56"/>
        <v>-</v>
      </c>
      <c r="S507" s="48" t="str">
        <f t="shared" si="56"/>
        <v>-</v>
      </c>
      <c r="T507" s="48" t="str">
        <f t="shared" si="56"/>
        <v>-</v>
      </c>
      <c r="U507" s="48" t="str">
        <f t="shared" si="56"/>
        <v>-</v>
      </c>
      <c r="V507" s="48" t="str">
        <f t="shared" si="56"/>
        <v>-</v>
      </c>
      <c r="W507" s="48" t="str">
        <f t="shared" si="56"/>
        <v>-</v>
      </c>
      <c r="X507" s="48" t="str">
        <f t="shared" si="56"/>
        <v>-</v>
      </c>
      <c r="Y507" s="48" t="str">
        <f t="shared" si="56"/>
        <v>-</v>
      </c>
      <c r="Z507" s="48" t="str">
        <f t="shared" si="56"/>
        <v>-</v>
      </c>
      <c r="AA507" s="48" t="str">
        <f t="shared" si="56"/>
        <v>-</v>
      </c>
      <c r="AB507" s="48" t="str">
        <f t="shared" si="53"/>
        <v>-</v>
      </c>
      <c r="AC507" s="48" t="str">
        <f t="shared" si="53"/>
        <v>-</v>
      </c>
      <c r="AD507" s="48" t="str">
        <f t="shared" si="53"/>
        <v>-</v>
      </c>
      <c r="AE507" s="48" t="str">
        <f t="shared" si="53"/>
        <v>-</v>
      </c>
      <c r="AF507" s="48" t="str">
        <f t="shared" si="57"/>
        <v>-</v>
      </c>
      <c r="AG507" s="48" t="str">
        <f t="shared" si="57"/>
        <v>-</v>
      </c>
      <c r="AH507" s="48" t="str">
        <f t="shared" si="57"/>
        <v>-</v>
      </c>
      <c r="AI507" s="48" t="str">
        <f t="shared" si="57"/>
        <v>-</v>
      </c>
      <c r="AJ507" s="48" t="str">
        <f t="shared" si="57"/>
        <v>-</v>
      </c>
      <c r="AK507" s="48" t="str">
        <f t="shared" si="57"/>
        <v>-</v>
      </c>
    </row>
    <row r="508" spans="2:37" x14ac:dyDescent="0.3">
      <c r="B508" s="48" t="str">
        <f>D508&amp;COUNTIF($D$3:D508,D508)</f>
        <v>Braga68</v>
      </c>
      <c r="C508" t="s">
        <v>155</v>
      </c>
      <c r="D508" t="s">
        <v>37</v>
      </c>
      <c r="E508" t="s">
        <v>2493</v>
      </c>
      <c r="F508" t="s">
        <v>2494</v>
      </c>
      <c r="G508" t="s">
        <v>2495</v>
      </c>
      <c r="H508" t="s">
        <v>2496</v>
      </c>
      <c r="I508" s="50" t="s">
        <v>2497</v>
      </c>
      <c r="M508">
        <v>506</v>
      </c>
      <c r="N508" s="48" t="str">
        <f t="shared" si="56"/>
        <v>-</v>
      </c>
      <c r="O508" s="48" t="str">
        <f t="shared" si="56"/>
        <v>-</v>
      </c>
      <c r="P508" s="48" t="str">
        <f t="shared" si="56"/>
        <v>-</v>
      </c>
      <c r="Q508" s="48" t="str">
        <f t="shared" ref="N508:AC526" si="58">IFERROR(INDEX($E$3:$E$5400,MATCH(Q$1&amp;$M508,$B$3:$B$5400,0)),"-")</f>
        <v>-</v>
      </c>
      <c r="R508" s="48" t="str">
        <f t="shared" si="58"/>
        <v>-</v>
      </c>
      <c r="S508" s="48" t="str">
        <f t="shared" si="58"/>
        <v>-</v>
      </c>
      <c r="T508" s="48" t="str">
        <f t="shared" si="58"/>
        <v>-</v>
      </c>
      <c r="U508" s="48" t="str">
        <f t="shared" si="58"/>
        <v>-</v>
      </c>
      <c r="V508" s="48" t="str">
        <f t="shared" si="58"/>
        <v>-</v>
      </c>
      <c r="W508" s="48" t="str">
        <f t="shared" si="58"/>
        <v>-</v>
      </c>
      <c r="X508" s="48" t="str">
        <f t="shared" si="58"/>
        <v>-</v>
      </c>
      <c r="Y508" s="48" t="str">
        <f t="shared" si="58"/>
        <v>-</v>
      </c>
      <c r="Z508" s="48" t="str">
        <f t="shared" si="58"/>
        <v>-</v>
      </c>
      <c r="AA508" s="48" t="str">
        <f t="shared" si="58"/>
        <v>-</v>
      </c>
      <c r="AB508" s="48" t="str">
        <f t="shared" si="53"/>
        <v>-</v>
      </c>
      <c r="AC508" s="48" t="str">
        <f t="shared" si="53"/>
        <v>-</v>
      </c>
      <c r="AD508" s="48" t="str">
        <f t="shared" si="53"/>
        <v>-</v>
      </c>
      <c r="AE508" s="48" t="str">
        <f t="shared" si="53"/>
        <v>-</v>
      </c>
      <c r="AF508" s="48" t="str">
        <f t="shared" si="57"/>
        <v>-</v>
      </c>
      <c r="AG508" s="48" t="str">
        <f t="shared" si="57"/>
        <v>-</v>
      </c>
      <c r="AH508" s="48" t="str">
        <f t="shared" si="57"/>
        <v>-</v>
      </c>
      <c r="AI508" s="48" t="str">
        <f t="shared" si="57"/>
        <v>-</v>
      </c>
      <c r="AJ508" s="48" t="str">
        <f t="shared" si="57"/>
        <v>-</v>
      </c>
      <c r="AK508" s="48" t="str">
        <f t="shared" si="57"/>
        <v>-</v>
      </c>
    </row>
    <row r="509" spans="2:37" x14ac:dyDescent="0.3">
      <c r="B509" s="48" t="str">
        <f>D509&amp;COUNTIF($D$3:D509,D509)</f>
        <v>Braga69</v>
      </c>
      <c r="C509" t="s">
        <v>155</v>
      </c>
      <c r="D509" t="s">
        <v>37</v>
      </c>
      <c r="E509" t="s">
        <v>2498</v>
      </c>
      <c r="F509" t="s">
        <v>2499</v>
      </c>
      <c r="G509" t="s">
        <v>2500</v>
      </c>
      <c r="H509" t="s">
        <v>2501</v>
      </c>
      <c r="I509" s="50" t="s">
        <v>2502</v>
      </c>
      <c r="M509">
        <v>507</v>
      </c>
      <c r="N509" s="48" t="str">
        <f t="shared" si="58"/>
        <v>-</v>
      </c>
      <c r="O509" s="48" t="str">
        <f t="shared" si="58"/>
        <v>-</v>
      </c>
      <c r="P509" s="48" t="str">
        <f t="shared" si="58"/>
        <v>-</v>
      </c>
      <c r="Q509" s="48" t="str">
        <f t="shared" si="58"/>
        <v>-</v>
      </c>
      <c r="R509" s="48" t="str">
        <f t="shared" si="58"/>
        <v>-</v>
      </c>
      <c r="S509" s="48" t="str">
        <f t="shared" si="58"/>
        <v>-</v>
      </c>
      <c r="T509" s="48" t="str">
        <f t="shared" si="58"/>
        <v>-</v>
      </c>
      <c r="U509" s="48" t="str">
        <f t="shared" si="58"/>
        <v>-</v>
      </c>
      <c r="V509" s="48" t="str">
        <f t="shared" si="58"/>
        <v>-</v>
      </c>
      <c r="W509" s="48" t="str">
        <f t="shared" si="58"/>
        <v>-</v>
      </c>
      <c r="X509" s="48" t="str">
        <f t="shared" si="58"/>
        <v>-</v>
      </c>
      <c r="Y509" s="48" t="str">
        <f t="shared" si="58"/>
        <v>-</v>
      </c>
      <c r="Z509" s="48" t="str">
        <f t="shared" si="58"/>
        <v>-</v>
      </c>
      <c r="AA509" s="48" t="str">
        <f t="shared" si="58"/>
        <v>-</v>
      </c>
      <c r="AB509" s="48" t="str">
        <f t="shared" si="53"/>
        <v>-</v>
      </c>
      <c r="AC509" s="48" t="str">
        <f t="shared" si="53"/>
        <v>-</v>
      </c>
      <c r="AD509" s="48" t="str">
        <f t="shared" si="53"/>
        <v>-</v>
      </c>
      <c r="AE509" s="48" t="str">
        <f t="shared" si="53"/>
        <v>-</v>
      </c>
      <c r="AF509" s="48" t="str">
        <f t="shared" si="57"/>
        <v>-</v>
      </c>
      <c r="AG509" s="48" t="str">
        <f t="shared" si="57"/>
        <v>-</v>
      </c>
      <c r="AH509" s="48" t="str">
        <f t="shared" si="57"/>
        <v>-</v>
      </c>
      <c r="AI509" s="48" t="str">
        <f t="shared" si="57"/>
        <v>-</v>
      </c>
      <c r="AJ509" s="48" t="str">
        <f t="shared" si="57"/>
        <v>-</v>
      </c>
      <c r="AK509" s="48" t="str">
        <f t="shared" si="57"/>
        <v>-</v>
      </c>
    </row>
    <row r="510" spans="2:37" x14ac:dyDescent="0.3">
      <c r="B510" s="48" t="str">
        <f>D510&amp;COUNTIF($D$3:D510,D510)</f>
        <v>Braga70</v>
      </c>
      <c r="C510" t="s">
        <v>155</v>
      </c>
      <c r="D510" t="s">
        <v>37</v>
      </c>
      <c r="E510" t="s">
        <v>2503</v>
      </c>
      <c r="F510" t="s">
        <v>2504</v>
      </c>
      <c r="G510" t="s">
        <v>2505</v>
      </c>
      <c r="H510" t="s">
        <v>2506</v>
      </c>
      <c r="I510" s="50" t="s">
        <v>2507</v>
      </c>
      <c r="M510">
        <v>508</v>
      </c>
      <c r="N510" s="48" t="str">
        <f t="shared" si="58"/>
        <v>-</v>
      </c>
      <c r="O510" s="48" t="str">
        <f t="shared" si="58"/>
        <v>-</v>
      </c>
      <c r="P510" s="48" t="str">
        <f t="shared" si="58"/>
        <v>-</v>
      </c>
      <c r="Q510" s="48" t="str">
        <f t="shared" si="58"/>
        <v>-</v>
      </c>
      <c r="R510" s="48" t="str">
        <f t="shared" si="58"/>
        <v>-</v>
      </c>
      <c r="S510" s="48" t="str">
        <f t="shared" si="58"/>
        <v>-</v>
      </c>
      <c r="T510" s="48" t="str">
        <f t="shared" si="58"/>
        <v>-</v>
      </c>
      <c r="U510" s="48" t="str">
        <f t="shared" si="58"/>
        <v>-</v>
      </c>
      <c r="V510" s="48" t="str">
        <f t="shared" si="58"/>
        <v>-</v>
      </c>
      <c r="W510" s="48" t="str">
        <f t="shared" si="58"/>
        <v>-</v>
      </c>
      <c r="X510" s="48" t="str">
        <f t="shared" si="58"/>
        <v>-</v>
      </c>
      <c r="Y510" s="48" t="str">
        <f t="shared" si="58"/>
        <v>-</v>
      </c>
      <c r="Z510" s="48" t="str">
        <f t="shared" si="58"/>
        <v>-</v>
      </c>
      <c r="AA510" s="48" t="str">
        <f t="shared" si="58"/>
        <v>-</v>
      </c>
      <c r="AB510" s="48" t="str">
        <f t="shared" si="53"/>
        <v>-</v>
      </c>
      <c r="AC510" s="48" t="str">
        <f t="shared" si="53"/>
        <v>-</v>
      </c>
      <c r="AD510" s="48" t="str">
        <f t="shared" si="53"/>
        <v>-</v>
      </c>
      <c r="AE510" s="48" t="str">
        <f t="shared" si="53"/>
        <v>-</v>
      </c>
      <c r="AF510" s="48" t="str">
        <f t="shared" si="57"/>
        <v>-</v>
      </c>
      <c r="AG510" s="48" t="str">
        <f t="shared" si="57"/>
        <v>-</v>
      </c>
      <c r="AH510" s="48" t="str">
        <f t="shared" si="57"/>
        <v>-</v>
      </c>
      <c r="AI510" s="48" t="str">
        <f t="shared" si="57"/>
        <v>-</v>
      </c>
      <c r="AJ510" s="48" t="str">
        <f t="shared" si="57"/>
        <v>-</v>
      </c>
      <c r="AK510" s="48" t="str">
        <f t="shared" si="57"/>
        <v>-</v>
      </c>
    </row>
    <row r="511" spans="2:37" x14ac:dyDescent="0.3">
      <c r="B511" s="48" t="str">
        <f>D511&amp;COUNTIF($D$3:D511,D511)</f>
        <v>Braga71</v>
      </c>
      <c r="C511" t="s">
        <v>155</v>
      </c>
      <c r="D511" t="s">
        <v>37</v>
      </c>
      <c r="E511" t="s">
        <v>2508</v>
      </c>
      <c r="F511" t="s">
        <v>2509</v>
      </c>
      <c r="G511" t="s">
        <v>2510</v>
      </c>
      <c r="H511" t="s">
        <v>2511</v>
      </c>
      <c r="I511" s="50" t="s">
        <v>2512</v>
      </c>
      <c r="M511">
        <v>509</v>
      </c>
      <c r="N511" s="48" t="str">
        <f t="shared" si="58"/>
        <v>-</v>
      </c>
      <c r="O511" s="48" t="str">
        <f t="shared" si="58"/>
        <v>-</v>
      </c>
      <c r="P511" s="48" t="str">
        <f t="shared" si="58"/>
        <v>-</v>
      </c>
      <c r="Q511" s="48" t="str">
        <f t="shared" si="58"/>
        <v>-</v>
      </c>
      <c r="R511" s="48" t="str">
        <f t="shared" si="58"/>
        <v>-</v>
      </c>
      <c r="S511" s="48" t="str">
        <f t="shared" si="58"/>
        <v>-</v>
      </c>
      <c r="T511" s="48" t="str">
        <f t="shared" si="58"/>
        <v>-</v>
      </c>
      <c r="U511" s="48" t="str">
        <f t="shared" si="58"/>
        <v>-</v>
      </c>
      <c r="V511" s="48" t="str">
        <f t="shared" si="58"/>
        <v>-</v>
      </c>
      <c r="W511" s="48" t="str">
        <f t="shared" si="58"/>
        <v>-</v>
      </c>
      <c r="X511" s="48" t="str">
        <f t="shared" si="58"/>
        <v>-</v>
      </c>
      <c r="Y511" s="48" t="str">
        <f t="shared" si="58"/>
        <v>-</v>
      </c>
      <c r="Z511" s="48" t="str">
        <f t="shared" si="58"/>
        <v>-</v>
      </c>
      <c r="AA511" s="48" t="str">
        <f t="shared" si="58"/>
        <v>-</v>
      </c>
      <c r="AB511" s="48" t="str">
        <f t="shared" si="53"/>
        <v>-</v>
      </c>
      <c r="AC511" s="48" t="str">
        <f t="shared" si="53"/>
        <v>-</v>
      </c>
      <c r="AD511" s="48" t="str">
        <f t="shared" si="53"/>
        <v>-</v>
      </c>
      <c r="AE511" s="48" t="str">
        <f t="shared" si="53"/>
        <v>-</v>
      </c>
      <c r="AF511" s="48" t="str">
        <f t="shared" si="57"/>
        <v>-</v>
      </c>
      <c r="AG511" s="48" t="str">
        <f t="shared" si="57"/>
        <v>-</v>
      </c>
      <c r="AH511" s="48" t="str">
        <f t="shared" si="57"/>
        <v>-</v>
      </c>
      <c r="AI511" s="48" t="str">
        <f t="shared" si="57"/>
        <v>-</v>
      </c>
      <c r="AJ511" s="48" t="str">
        <f t="shared" si="57"/>
        <v>-</v>
      </c>
      <c r="AK511" s="48" t="str">
        <f t="shared" si="57"/>
        <v>-</v>
      </c>
    </row>
    <row r="512" spans="2:37" x14ac:dyDescent="0.3">
      <c r="B512" s="48" t="str">
        <f>D512&amp;COUNTIF($D$3:D512,D512)</f>
        <v>Braga72</v>
      </c>
      <c r="C512" t="s">
        <v>155</v>
      </c>
      <c r="D512" t="s">
        <v>37</v>
      </c>
      <c r="E512" t="s">
        <v>2513</v>
      </c>
      <c r="F512" t="s">
        <v>2514</v>
      </c>
      <c r="G512" t="s">
        <v>2515</v>
      </c>
      <c r="H512" t="s">
        <v>2516</v>
      </c>
      <c r="I512" s="50" t="s">
        <v>2517</v>
      </c>
      <c r="M512">
        <v>510</v>
      </c>
      <c r="N512" s="48" t="str">
        <f t="shared" si="58"/>
        <v>-</v>
      </c>
      <c r="O512" s="48" t="str">
        <f t="shared" si="58"/>
        <v>-</v>
      </c>
      <c r="P512" s="48" t="str">
        <f t="shared" si="58"/>
        <v>-</v>
      </c>
      <c r="Q512" s="48" t="str">
        <f t="shared" si="58"/>
        <v>-</v>
      </c>
      <c r="R512" s="48" t="str">
        <f t="shared" si="58"/>
        <v>-</v>
      </c>
      <c r="S512" s="48" t="str">
        <f t="shared" si="58"/>
        <v>-</v>
      </c>
      <c r="T512" s="48" t="str">
        <f t="shared" si="58"/>
        <v>-</v>
      </c>
      <c r="U512" s="48" t="str">
        <f t="shared" si="58"/>
        <v>-</v>
      </c>
      <c r="V512" s="48" t="str">
        <f t="shared" si="58"/>
        <v>-</v>
      </c>
      <c r="W512" s="48" t="str">
        <f t="shared" si="58"/>
        <v>-</v>
      </c>
      <c r="X512" s="48" t="str">
        <f t="shared" si="58"/>
        <v>-</v>
      </c>
      <c r="Y512" s="48" t="str">
        <f t="shared" si="58"/>
        <v>-</v>
      </c>
      <c r="Z512" s="48" t="str">
        <f t="shared" si="58"/>
        <v>-</v>
      </c>
      <c r="AA512" s="48" t="str">
        <f t="shared" si="58"/>
        <v>-</v>
      </c>
      <c r="AB512" s="48" t="str">
        <f t="shared" si="53"/>
        <v>-</v>
      </c>
      <c r="AC512" s="48" t="str">
        <f t="shared" si="53"/>
        <v>-</v>
      </c>
      <c r="AD512" s="48" t="str">
        <f t="shared" si="53"/>
        <v>-</v>
      </c>
      <c r="AE512" s="48" t="str">
        <f t="shared" si="53"/>
        <v>-</v>
      </c>
      <c r="AF512" s="48" t="str">
        <f t="shared" si="57"/>
        <v>-</v>
      </c>
      <c r="AG512" s="48" t="str">
        <f t="shared" si="57"/>
        <v>-</v>
      </c>
      <c r="AH512" s="48" t="str">
        <f t="shared" si="57"/>
        <v>-</v>
      </c>
      <c r="AI512" s="48" t="str">
        <f t="shared" si="57"/>
        <v>-</v>
      </c>
      <c r="AJ512" s="48" t="str">
        <f t="shared" si="57"/>
        <v>-</v>
      </c>
      <c r="AK512" s="48" t="str">
        <f t="shared" si="57"/>
        <v>-</v>
      </c>
    </row>
    <row r="513" spans="2:37" x14ac:dyDescent="0.3">
      <c r="B513" s="48" t="str">
        <f>D513&amp;COUNTIF($D$3:D513,D513)</f>
        <v>Braga73</v>
      </c>
      <c r="C513" t="s">
        <v>155</v>
      </c>
      <c r="D513" t="s">
        <v>37</v>
      </c>
      <c r="E513" t="s">
        <v>2518</v>
      </c>
      <c r="F513" t="s">
        <v>2519</v>
      </c>
      <c r="G513" t="s">
        <v>2520</v>
      </c>
      <c r="H513" t="s">
        <v>2521</v>
      </c>
      <c r="I513" s="50" t="s">
        <v>2522</v>
      </c>
      <c r="M513">
        <v>511</v>
      </c>
      <c r="N513" s="48" t="str">
        <f t="shared" si="58"/>
        <v>-</v>
      </c>
      <c r="O513" s="48" t="str">
        <f t="shared" si="58"/>
        <v>-</v>
      </c>
      <c r="P513" s="48" t="str">
        <f t="shared" si="58"/>
        <v>-</v>
      </c>
      <c r="Q513" s="48" t="str">
        <f t="shared" si="58"/>
        <v>-</v>
      </c>
      <c r="R513" s="48" t="str">
        <f t="shared" si="58"/>
        <v>-</v>
      </c>
      <c r="S513" s="48" t="str">
        <f t="shared" si="58"/>
        <v>-</v>
      </c>
      <c r="T513" s="48" t="str">
        <f t="shared" si="58"/>
        <v>-</v>
      </c>
      <c r="U513" s="48" t="str">
        <f t="shared" si="58"/>
        <v>-</v>
      </c>
      <c r="V513" s="48" t="str">
        <f t="shared" si="58"/>
        <v>-</v>
      </c>
      <c r="W513" s="48" t="str">
        <f t="shared" si="58"/>
        <v>-</v>
      </c>
      <c r="X513" s="48" t="str">
        <f t="shared" si="58"/>
        <v>-</v>
      </c>
      <c r="Y513" s="48" t="str">
        <f t="shared" si="58"/>
        <v>-</v>
      </c>
      <c r="Z513" s="48" t="str">
        <f t="shared" si="58"/>
        <v>-</v>
      </c>
      <c r="AA513" s="48" t="str">
        <f t="shared" si="58"/>
        <v>-</v>
      </c>
      <c r="AB513" s="48" t="str">
        <f t="shared" si="53"/>
        <v>-</v>
      </c>
      <c r="AC513" s="48" t="str">
        <f t="shared" si="53"/>
        <v>-</v>
      </c>
      <c r="AD513" s="48" t="str">
        <f t="shared" si="53"/>
        <v>-</v>
      </c>
      <c r="AE513" s="48" t="str">
        <f t="shared" si="53"/>
        <v>-</v>
      </c>
      <c r="AF513" s="48" t="str">
        <f t="shared" si="57"/>
        <v>-</v>
      </c>
      <c r="AG513" s="48" t="str">
        <f t="shared" si="57"/>
        <v>-</v>
      </c>
      <c r="AH513" s="48" t="str">
        <f t="shared" si="57"/>
        <v>-</v>
      </c>
      <c r="AI513" s="48" t="str">
        <f t="shared" si="57"/>
        <v>-</v>
      </c>
      <c r="AJ513" s="48" t="str">
        <f t="shared" si="57"/>
        <v>-</v>
      </c>
      <c r="AK513" s="48" t="str">
        <f t="shared" si="57"/>
        <v>-</v>
      </c>
    </row>
    <row r="514" spans="2:37" x14ac:dyDescent="0.3">
      <c r="B514" s="48" t="str">
        <f>D514&amp;COUNTIF($D$3:D514,D514)</f>
        <v>Braga74</v>
      </c>
      <c r="C514" t="s">
        <v>155</v>
      </c>
      <c r="D514" t="s">
        <v>37</v>
      </c>
      <c r="E514" t="s">
        <v>2523</v>
      </c>
      <c r="F514" t="s">
        <v>2524</v>
      </c>
      <c r="G514" t="s">
        <v>2525</v>
      </c>
      <c r="H514" t="s">
        <v>2526</v>
      </c>
      <c r="I514" s="50" t="s">
        <v>2527</v>
      </c>
      <c r="M514">
        <v>512</v>
      </c>
      <c r="N514" s="48" t="str">
        <f t="shared" si="58"/>
        <v>-</v>
      </c>
      <c r="O514" s="48" t="str">
        <f t="shared" si="58"/>
        <v>-</v>
      </c>
      <c r="P514" s="48" t="str">
        <f t="shared" si="58"/>
        <v>-</v>
      </c>
      <c r="Q514" s="48" t="str">
        <f t="shared" si="58"/>
        <v>-</v>
      </c>
      <c r="R514" s="48" t="str">
        <f t="shared" si="58"/>
        <v>-</v>
      </c>
      <c r="S514" s="48" t="str">
        <f t="shared" si="58"/>
        <v>-</v>
      </c>
      <c r="T514" s="48" t="str">
        <f t="shared" si="58"/>
        <v>-</v>
      </c>
      <c r="U514" s="48" t="str">
        <f t="shared" si="58"/>
        <v>-</v>
      </c>
      <c r="V514" s="48" t="str">
        <f t="shared" si="58"/>
        <v>-</v>
      </c>
      <c r="W514" s="48" t="str">
        <f t="shared" si="58"/>
        <v>-</v>
      </c>
      <c r="X514" s="48" t="str">
        <f t="shared" si="58"/>
        <v>-</v>
      </c>
      <c r="Y514" s="48" t="str">
        <f t="shared" si="58"/>
        <v>-</v>
      </c>
      <c r="Z514" s="48" t="str">
        <f t="shared" si="58"/>
        <v>-</v>
      </c>
      <c r="AA514" s="48" t="str">
        <f t="shared" si="58"/>
        <v>-</v>
      </c>
      <c r="AB514" s="48" t="str">
        <f t="shared" si="53"/>
        <v>-</v>
      </c>
      <c r="AC514" s="48" t="str">
        <f t="shared" si="53"/>
        <v>-</v>
      </c>
      <c r="AD514" s="48" t="str">
        <f t="shared" si="53"/>
        <v>-</v>
      </c>
      <c r="AE514" s="48" t="str">
        <f t="shared" si="53"/>
        <v>-</v>
      </c>
      <c r="AF514" s="48" t="str">
        <f t="shared" si="57"/>
        <v>-</v>
      </c>
      <c r="AG514" s="48" t="str">
        <f t="shared" si="57"/>
        <v>-</v>
      </c>
      <c r="AH514" s="48" t="str">
        <f t="shared" si="57"/>
        <v>-</v>
      </c>
      <c r="AI514" s="48" t="str">
        <f t="shared" si="57"/>
        <v>-</v>
      </c>
      <c r="AJ514" s="48" t="str">
        <f t="shared" si="57"/>
        <v>-</v>
      </c>
      <c r="AK514" s="48" t="str">
        <f t="shared" si="57"/>
        <v>-</v>
      </c>
    </row>
    <row r="515" spans="2:37" x14ac:dyDescent="0.3">
      <c r="B515" s="48" t="str">
        <f>D515&amp;COUNTIF($D$3:D515,D515)</f>
        <v>Braga75</v>
      </c>
      <c r="C515" t="s">
        <v>155</v>
      </c>
      <c r="D515" t="s">
        <v>37</v>
      </c>
      <c r="E515" t="s">
        <v>2528</v>
      </c>
      <c r="F515" t="s">
        <v>2236</v>
      </c>
      <c r="G515" t="s">
        <v>2529</v>
      </c>
      <c r="H515" t="s">
        <v>2530</v>
      </c>
      <c r="I515" s="50" t="s">
        <v>2531</v>
      </c>
      <c r="M515">
        <v>513</v>
      </c>
      <c r="N515" s="48" t="str">
        <f t="shared" si="58"/>
        <v>-</v>
      </c>
      <c r="O515" s="48" t="str">
        <f t="shared" si="58"/>
        <v>-</v>
      </c>
      <c r="P515" s="48" t="str">
        <f t="shared" si="58"/>
        <v>-</v>
      </c>
      <c r="Q515" s="48" t="str">
        <f t="shared" si="58"/>
        <v>-</v>
      </c>
      <c r="R515" s="48" t="str">
        <f t="shared" si="58"/>
        <v>-</v>
      </c>
      <c r="S515" s="48" t="str">
        <f t="shared" si="58"/>
        <v>-</v>
      </c>
      <c r="T515" s="48" t="str">
        <f t="shared" si="58"/>
        <v>-</v>
      </c>
      <c r="U515" s="48" t="str">
        <f t="shared" si="58"/>
        <v>-</v>
      </c>
      <c r="V515" s="48" t="str">
        <f t="shared" si="58"/>
        <v>-</v>
      </c>
      <c r="W515" s="48" t="str">
        <f t="shared" si="58"/>
        <v>-</v>
      </c>
      <c r="X515" s="48" t="str">
        <f t="shared" si="58"/>
        <v>-</v>
      </c>
      <c r="Y515" s="48" t="str">
        <f t="shared" si="58"/>
        <v>-</v>
      </c>
      <c r="Z515" s="48" t="str">
        <f t="shared" si="58"/>
        <v>-</v>
      </c>
      <c r="AA515" s="48" t="str">
        <f t="shared" si="58"/>
        <v>-</v>
      </c>
      <c r="AB515" s="48" t="str">
        <f t="shared" si="53"/>
        <v>-</v>
      </c>
      <c r="AC515" s="48" t="str">
        <f t="shared" si="53"/>
        <v>-</v>
      </c>
      <c r="AD515" s="48" t="str">
        <f t="shared" si="53"/>
        <v>-</v>
      </c>
      <c r="AE515" s="48" t="str">
        <f t="shared" si="53"/>
        <v>-</v>
      </c>
      <c r="AF515" s="48" t="str">
        <f t="shared" si="57"/>
        <v>-</v>
      </c>
      <c r="AG515" s="48" t="str">
        <f t="shared" si="57"/>
        <v>-</v>
      </c>
      <c r="AH515" s="48" t="str">
        <f t="shared" si="57"/>
        <v>-</v>
      </c>
      <c r="AI515" s="48" t="str">
        <f t="shared" si="57"/>
        <v>-</v>
      </c>
      <c r="AJ515" s="48" t="str">
        <f t="shared" si="57"/>
        <v>-</v>
      </c>
      <c r="AK515" s="48" t="str">
        <f t="shared" si="57"/>
        <v>-</v>
      </c>
    </row>
    <row r="516" spans="2:37" x14ac:dyDescent="0.3">
      <c r="B516" s="48" t="str">
        <f>D516&amp;COUNTIF($D$3:D516,D516)</f>
        <v>Braga76</v>
      </c>
      <c r="C516" t="s">
        <v>155</v>
      </c>
      <c r="D516" t="s">
        <v>37</v>
      </c>
      <c r="E516" t="s">
        <v>2532</v>
      </c>
      <c r="F516" t="s">
        <v>2533</v>
      </c>
      <c r="G516" t="s">
        <v>2534</v>
      </c>
      <c r="H516" t="s">
        <v>2535</v>
      </c>
      <c r="I516" s="50" t="s">
        <v>2536</v>
      </c>
      <c r="M516">
        <v>514</v>
      </c>
      <c r="N516" s="48" t="str">
        <f t="shared" si="58"/>
        <v>-</v>
      </c>
      <c r="O516" s="48" t="str">
        <f t="shared" si="58"/>
        <v>-</v>
      </c>
      <c r="P516" s="48" t="str">
        <f t="shared" si="58"/>
        <v>-</v>
      </c>
      <c r="Q516" s="48" t="str">
        <f t="shared" si="58"/>
        <v>-</v>
      </c>
      <c r="R516" s="48" t="str">
        <f t="shared" si="58"/>
        <v>-</v>
      </c>
      <c r="S516" s="48" t="str">
        <f t="shared" si="58"/>
        <v>-</v>
      </c>
      <c r="T516" s="48" t="str">
        <f t="shared" si="58"/>
        <v>-</v>
      </c>
      <c r="U516" s="48" t="str">
        <f t="shared" si="58"/>
        <v>-</v>
      </c>
      <c r="V516" s="48" t="str">
        <f t="shared" si="58"/>
        <v>-</v>
      </c>
      <c r="W516" s="48" t="str">
        <f t="shared" si="58"/>
        <v>-</v>
      </c>
      <c r="X516" s="48" t="str">
        <f t="shared" si="58"/>
        <v>-</v>
      </c>
      <c r="Y516" s="48" t="str">
        <f t="shared" si="58"/>
        <v>-</v>
      </c>
      <c r="Z516" s="48" t="str">
        <f t="shared" si="58"/>
        <v>-</v>
      </c>
      <c r="AA516" s="48" t="str">
        <f t="shared" si="58"/>
        <v>-</v>
      </c>
      <c r="AB516" s="48" t="str">
        <f t="shared" si="53"/>
        <v>-</v>
      </c>
      <c r="AC516" s="48" t="str">
        <f t="shared" si="53"/>
        <v>-</v>
      </c>
      <c r="AD516" s="48" t="str">
        <f t="shared" si="53"/>
        <v>-</v>
      </c>
      <c r="AE516" s="48" t="str">
        <f t="shared" si="53"/>
        <v>-</v>
      </c>
      <c r="AF516" s="48" t="str">
        <f t="shared" si="57"/>
        <v>-</v>
      </c>
      <c r="AG516" s="48" t="str">
        <f t="shared" si="57"/>
        <v>-</v>
      </c>
      <c r="AH516" s="48" t="str">
        <f t="shared" si="57"/>
        <v>-</v>
      </c>
      <c r="AI516" s="48" t="str">
        <f t="shared" si="57"/>
        <v>-</v>
      </c>
      <c r="AJ516" s="48" t="str">
        <f t="shared" si="57"/>
        <v>-</v>
      </c>
      <c r="AK516" s="48" t="str">
        <f t="shared" si="57"/>
        <v>-</v>
      </c>
    </row>
    <row r="517" spans="2:37" x14ac:dyDescent="0.3">
      <c r="B517" s="48" t="str">
        <f>D517&amp;COUNTIF($D$3:D517,D517)</f>
        <v>Braga77</v>
      </c>
      <c r="C517" t="s">
        <v>155</v>
      </c>
      <c r="D517" t="s">
        <v>37</v>
      </c>
      <c r="E517" t="s">
        <v>2537</v>
      </c>
      <c r="F517" t="s">
        <v>2538</v>
      </c>
      <c r="G517" t="s">
        <v>2539</v>
      </c>
      <c r="H517" t="s">
        <v>2540</v>
      </c>
      <c r="I517" s="50" t="s">
        <v>2541</v>
      </c>
      <c r="M517">
        <v>515</v>
      </c>
      <c r="N517" s="48" t="str">
        <f t="shared" si="58"/>
        <v>-</v>
      </c>
      <c r="O517" s="48" t="str">
        <f t="shared" si="58"/>
        <v>-</v>
      </c>
      <c r="P517" s="48" t="str">
        <f t="shared" si="58"/>
        <v>-</v>
      </c>
      <c r="Q517" s="48" t="str">
        <f t="shared" si="58"/>
        <v>-</v>
      </c>
      <c r="R517" s="48" t="str">
        <f t="shared" si="58"/>
        <v>-</v>
      </c>
      <c r="S517" s="48" t="str">
        <f t="shared" si="58"/>
        <v>-</v>
      </c>
      <c r="T517" s="48" t="str">
        <f t="shared" si="58"/>
        <v>-</v>
      </c>
      <c r="U517" s="48" t="str">
        <f t="shared" si="58"/>
        <v>-</v>
      </c>
      <c r="V517" s="48" t="str">
        <f t="shared" si="58"/>
        <v>-</v>
      </c>
      <c r="W517" s="48" t="str">
        <f t="shared" si="58"/>
        <v>-</v>
      </c>
      <c r="X517" s="48" t="str">
        <f t="shared" si="58"/>
        <v>-</v>
      </c>
      <c r="Y517" s="48" t="str">
        <f t="shared" si="58"/>
        <v>-</v>
      </c>
      <c r="Z517" s="48" t="str">
        <f t="shared" si="58"/>
        <v>-</v>
      </c>
      <c r="AA517" s="48" t="str">
        <f t="shared" si="58"/>
        <v>-</v>
      </c>
      <c r="AB517" s="48" t="str">
        <f t="shared" si="53"/>
        <v>-</v>
      </c>
      <c r="AC517" s="48" t="str">
        <f t="shared" si="53"/>
        <v>-</v>
      </c>
      <c r="AD517" s="48" t="str">
        <f t="shared" si="53"/>
        <v>-</v>
      </c>
      <c r="AE517" s="48" t="str">
        <f t="shared" si="53"/>
        <v>-</v>
      </c>
      <c r="AF517" s="48" t="str">
        <f t="shared" si="57"/>
        <v>-</v>
      </c>
      <c r="AG517" s="48" t="str">
        <f t="shared" si="57"/>
        <v>-</v>
      </c>
      <c r="AH517" s="48" t="str">
        <f t="shared" si="57"/>
        <v>-</v>
      </c>
      <c r="AI517" s="48" t="str">
        <f t="shared" si="57"/>
        <v>-</v>
      </c>
      <c r="AJ517" s="48" t="str">
        <f t="shared" si="57"/>
        <v>-</v>
      </c>
      <c r="AK517" s="48" t="str">
        <f t="shared" si="57"/>
        <v>-</v>
      </c>
    </row>
    <row r="518" spans="2:37" x14ac:dyDescent="0.3">
      <c r="B518" s="48" t="str">
        <f>D518&amp;COUNTIF($D$3:D518,D518)</f>
        <v>Braga78</v>
      </c>
      <c r="C518" t="s">
        <v>155</v>
      </c>
      <c r="D518" t="s">
        <v>37</v>
      </c>
      <c r="E518" t="s">
        <v>2542</v>
      </c>
      <c r="F518" t="s">
        <v>615</v>
      </c>
      <c r="G518" t="s">
        <v>2543</v>
      </c>
      <c r="H518" t="s">
        <v>2544</v>
      </c>
      <c r="I518" s="50" t="s">
        <v>2545</v>
      </c>
      <c r="M518">
        <v>516</v>
      </c>
      <c r="N518" s="48" t="str">
        <f t="shared" si="58"/>
        <v>-</v>
      </c>
      <c r="O518" s="48" t="str">
        <f t="shared" si="58"/>
        <v>-</v>
      </c>
      <c r="P518" s="48" t="str">
        <f t="shared" si="58"/>
        <v>-</v>
      </c>
      <c r="Q518" s="48" t="str">
        <f t="shared" si="58"/>
        <v>-</v>
      </c>
      <c r="R518" s="48" t="str">
        <f t="shared" si="58"/>
        <v>-</v>
      </c>
      <c r="S518" s="48" t="str">
        <f t="shared" si="58"/>
        <v>-</v>
      </c>
      <c r="T518" s="48" t="str">
        <f t="shared" si="58"/>
        <v>-</v>
      </c>
      <c r="U518" s="48" t="str">
        <f t="shared" si="58"/>
        <v>-</v>
      </c>
      <c r="V518" s="48" t="str">
        <f t="shared" si="58"/>
        <v>-</v>
      </c>
      <c r="W518" s="48" t="str">
        <f t="shared" si="58"/>
        <v>-</v>
      </c>
      <c r="X518" s="48" t="str">
        <f t="shared" si="58"/>
        <v>-</v>
      </c>
      <c r="Y518" s="48" t="str">
        <f t="shared" si="58"/>
        <v>-</v>
      </c>
      <c r="Z518" s="48" t="str">
        <f t="shared" si="58"/>
        <v>-</v>
      </c>
      <c r="AA518" s="48" t="str">
        <f t="shared" si="58"/>
        <v>-</v>
      </c>
      <c r="AB518" s="48" t="str">
        <f t="shared" si="53"/>
        <v>-</v>
      </c>
      <c r="AC518" s="48" t="str">
        <f t="shared" si="53"/>
        <v>-</v>
      </c>
      <c r="AD518" s="48" t="str">
        <f t="shared" si="53"/>
        <v>-</v>
      </c>
      <c r="AE518" s="48" t="str">
        <f t="shared" si="53"/>
        <v>-</v>
      </c>
      <c r="AF518" s="48" t="str">
        <f t="shared" si="57"/>
        <v>-</v>
      </c>
      <c r="AG518" s="48" t="str">
        <f t="shared" si="57"/>
        <v>-</v>
      </c>
      <c r="AH518" s="48" t="str">
        <f t="shared" si="57"/>
        <v>-</v>
      </c>
      <c r="AI518" s="48" t="str">
        <f t="shared" si="57"/>
        <v>-</v>
      </c>
      <c r="AJ518" s="48" t="str">
        <f t="shared" si="57"/>
        <v>-</v>
      </c>
      <c r="AK518" s="48" t="str">
        <f t="shared" si="57"/>
        <v>-</v>
      </c>
    </row>
    <row r="519" spans="2:37" x14ac:dyDescent="0.3">
      <c r="B519" s="48" t="str">
        <f>D519&amp;COUNTIF($D$3:D519,D519)</f>
        <v>Braga79</v>
      </c>
      <c r="C519" t="s">
        <v>155</v>
      </c>
      <c r="D519" t="s">
        <v>37</v>
      </c>
      <c r="E519" t="s">
        <v>2546</v>
      </c>
      <c r="F519" t="s">
        <v>2547</v>
      </c>
      <c r="G519" t="s">
        <v>2548</v>
      </c>
      <c r="H519" t="s">
        <v>2549</v>
      </c>
      <c r="I519" s="50" t="s">
        <v>2550</v>
      </c>
      <c r="M519">
        <v>517</v>
      </c>
      <c r="N519" s="48" t="str">
        <f t="shared" si="58"/>
        <v>-</v>
      </c>
      <c r="O519" s="48" t="str">
        <f t="shared" si="58"/>
        <v>-</v>
      </c>
      <c r="P519" s="48" t="str">
        <f t="shared" si="58"/>
        <v>-</v>
      </c>
      <c r="Q519" s="48" t="str">
        <f t="shared" si="58"/>
        <v>-</v>
      </c>
      <c r="R519" s="48" t="str">
        <f t="shared" si="58"/>
        <v>-</v>
      </c>
      <c r="S519" s="48" t="str">
        <f t="shared" si="58"/>
        <v>-</v>
      </c>
      <c r="T519" s="48" t="str">
        <f t="shared" si="58"/>
        <v>-</v>
      </c>
      <c r="U519" s="48" t="str">
        <f t="shared" si="58"/>
        <v>-</v>
      </c>
      <c r="V519" s="48" t="str">
        <f t="shared" si="58"/>
        <v>-</v>
      </c>
      <c r="W519" s="48" t="str">
        <f t="shared" si="58"/>
        <v>-</v>
      </c>
      <c r="X519" s="48" t="str">
        <f t="shared" si="58"/>
        <v>-</v>
      </c>
      <c r="Y519" s="48" t="str">
        <f t="shared" si="58"/>
        <v>-</v>
      </c>
      <c r="Z519" s="48" t="str">
        <f t="shared" si="58"/>
        <v>-</v>
      </c>
      <c r="AA519" s="48" t="str">
        <f t="shared" si="58"/>
        <v>-</v>
      </c>
      <c r="AB519" s="48" t="str">
        <f t="shared" si="53"/>
        <v>-</v>
      </c>
      <c r="AC519" s="48" t="str">
        <f t="shared" si="53"/>
        <v>-</v>
      </c>
      <c r="AD519" s="48" t="str">
        <f t="shared" si="53"/>
        <v>-</v>
      </c>
      <c r="AE519" s="48" t="str">
        <f t="shared" si="53"/>
        <v>-</v>
      </c>
      <c r="AF519" s="48" t="str">
        <f t="shared" si="57"/>
        <v>-</v>
      </c>
      <c r="AG519" s="48" t="str">
        <f t="shared" si="57"/>
        <v>-</v>
      </c>
      <c r="AH519" s="48" t="str">
        <f t="shared" si="57"/>
        <v>-</v>
      </c>
      <c r="AI519" s="48" t="str">
        <f t="shared" si="57"/>
        <v>-</v>
      </c>
      <c r="AJ519" s="48" t="str">
        <f t="shared" si="57"/>
        <v>-</v>
      </c>
      <c r="AK519" s="48" t="str">
        <f t="shared" si="57"/>
        <v>-</v>
      </c>
    </row>
    <row r="520" spans="2:37" x14ac:dyDescent="0.3">
      <c r="B520" s="48" t="str">
        <f>D520&amp;COUNTIF($D$3:D520,D520)</f>
        <v>Braga80</v>
      </c>
      <c r="C520" t="s">
        <v>155</v>
      </c>
      <c r="D520" t="s">
        <v>37</v>
      </c>
      <c r="E520" t="s">
        <v>2551</v>
      </c>
      <c r="F520" t="s">
        <v>2552</v>
      </c>
      <c r="G520" t="s">
        <v>2553</v>
      </c>
      <c r="H520" t="s">
        <v>2554</v>
      </c>
      <c r="I520" s="50" t="s">
        <v>2555</v>
      </c>
      <c r="M520">
        <v>518</v>
      </c>
      <c r="N520" s="48" t="str">
        <f t="shared" si="58"/>
        <v>-</v>
      </c>
      <c r="O520" s="48" t="str">
        <f t="shared" si="58"/>
        <v>-</v>
      </c>
      <c r="P520" s="48" t="str">
        <f t="shared" si="58"/>
        <v>-</v>
      </c>
      <c r="Q520" s="48" t="str">
        <f t="shared" si="58"/>
        <v>-</v>
      </c>
      <c r="R520" s="48" t="str">
        <f t="shared" si="58"/>
        <v>-</v>
      </c>
      <c r="S520" s="48" t="str">
        <f t="shared" si="58"/>
        <v>-</v>
      </c>
      <c r="T520" s="48" t="str">
        <f t="shared" si="58"/>
        <v>-</v>
      </c>
      <c r="U520" s="48" t="str">
        <f t="shared" si="58"/>
        <v>-</v>
      </c>
      <c r="V520" s="48" t="str">
        <f t="shared" si="58"/>
        <v>-</v>
      </c>
      <c r="W520" s="48" t="str">
        <f t="shared" si="58"/>
        <v>-</v>
      </c>
      <c r="X520" s="48" t="str">
        <f t="shared" si="58"/>
        <v>-</v>
      </c>
      <c r="Y520" s="48" t="str">
        <f t="shared" si="58"/>
        <v>-</v>
      </c>
      <c r="Z520" s="48" t="str">
        <f t="shared" si="58"/>
        <v>-</v>
      </c>
      <c r="AA520" s="48" t="str">
        <f t="shared" si="58"/>
        <v>-</v>
      </c>
      <c r="AB520" s="48" t="str">
        <f t="shared" si="53"/>
        <v>-</v>
      </c>
      <c r="AC520" s="48" t="str">
        <f t="shared" si="53"/>
        <v>-</v>
      </c>
      <c r="AD520" s="48" t="str">
        <f t="shared" si="53"/>
        <v>-</v>
      </c>
      <c r="AE520" s="48" t="str">
        <f t="shared" si="53"/>
        <v>-</v>
      </c>
      <c r="AF520" s="48" t="str">
        <f t="shared" si="57"/>
        <v>-</v>
      </c>
      <c r="AG520" s="48" t="str">
        <f t="shared" si="57"/>
        <v>-</v>
      </c>
      <c r="AH520" s="48" t="str">
        <f t="shared" si="57"/>
        <v>-</v>
      </c>
      <c r="AI520" s="48" t="str">
        <f t="shared" si="57"/>
        <v>-</v>
      </c>
      <c r="AJ520" s="48" t="str">
        <f t="shared" si="57"/>
        <v>-</v>
      </c>
      <c r="AK520" s="48" t="str">
        <f t="shared" si="57"/>
        <v>-</v>
      </c>
    </row>
    <row r="521" spans="2:37" x14ac:dyDescent="0.3">
      <c r="B521" s="48" t="str">
        <f>D521&amp;COUNTIF($D$3:D521,D521)</f>
        <v>Braga81</v>
      </c>
      <c r="C521" t="s">
        <v>155</v>
      </c>
      <c r="D521" t="s">
        <v>37</v>
      </c>
      <c r="E521" t="s">
        <v>2556</v>
      </c>
      <c r="F521" t="s">
        <v>323</v>
      </c>
      <c r="G521" t="s">
        <v>2557</v>
      </c>
      <c r="H521" t="s">
        <v>2558</v>
      </c>
      <c r="I521" s="50" t="s">
        <v>2559</v>
      </c>
      <c r="M521">
        <v>519</v>
      </c>
      <c r="N521" s="48" t="str">
        <f t="shared" si="58"/>
        <v>-</v>
      </c>
      <c r="O521" s="48" t="str">
        <f t="shared" si="58"/>
        <v>-</v>
      </c>
      <c r="P521" s="48" t="str">
        <f t="shared" si="58"/>
        <v>-</v>
      </c>
      <c r="Q521" s="48" t="str">
        <f t="shared" si="58"/>
        <v>-</v>
      </c>
      <c r="R521" s="48" t="str">
        <f t="shared" si="58"/>
        <v>-</v>
      </c>
      <c r="S521" s="48" t="str">
        <f t="shared" si="58"/>
        <v>-</v>
      </c>
      <c r="T521" s="48" t="str">
        <f t="shared" si="58"/>
        <v>-</v>
      </c>
      <c r="U521" s="48" t="str">
        <f t="shared" si="58"/>
        <v>-</v>
      </c>
      <c r="V521" s="48" t="str">
        <f t="shared" si="58"/>
        <v>-</v>
      </c>
      <c r="W521" s="48" t="str">
        <f t="shared" si="58"/>
        <v>-</v>
      </c>
      <c r="X521" s="48" t="str">
        <f t="shared" si="58"/>
        <v>-</v>
      </c>
      <c r="Y521" s="48" t="str">
        <f t="shared" si="58"/>
        <v>-</v>
      </c>
      <c r="Z521" s="48" t="str">
        <f t="shared" si="58"/>
        <v>-</v>
      </c>
      <c r="AA521" s="48" t="str">
        <f t="shared" si="58"/>
        <v>-</v>
      </c>
      <c r="AB521" s="48" t="str">
        <f t="shared" si="58"/>
        <v>-</v>
      </c>
      <c r="AC521" s="48" t="str">
        <f t="shared" si="58"/>
        <v>-</v>
      </c>
      <c r="AD521" s="48" t="str">
        <f t="shared" si="53"/>
        <v>-</v>
      </c>
      <c r="AE521" s="48" t="str">
        <f t="shared" si="53"/>
        <v>-</v>
      </c>
      <c r="AF521" s="48" t="str">
        <f t="shared" si="53"/>
        <v>-</v>
      </c>
      <c r="AG521" s="48" t="str">
        <f t="shared" si="53"/>
        <v>-</v>
      </c>
      <c r="AH521" s="48" t="str">
        <f t="shared" si="53"/>
        <v>-</v>
      </c>
      <c r="AI521" s="48" t="str">
        <f t="shared" si="57"/>
        <v>-</v>
      </c>
      <c r="AJ521" s="48" t="str">
        <f t="shared" si="57"/>
        <v>-</v>
      </c>
      <c r="AK521" s="48" t="str">
        <f t="shared" si="57"/>
        <v>-</v>
      </c>
    </row>
    <row r="522" spans="2:37" x14ac:dyDescent="0.3">
      <c r="B522" s="48" t="str">
        <f>D522&amp;COUNTIF($D$3:D522,D522)</f>
        <v>Braga82</v>
      </c>
      <c r="C522" t="s">
        <v>155</v>
      </c>
      <c r="D522" t="s">
        <v>37</v>
      </c>
      <c r="E522" t="s">
        <v>2560</v>
      </c>
      <c r="F522" t="s">
        <v>2561</v>
      </c>
      <c r="G522" t="s">
        <v>2562</v>
      </c>
      <c r="H522" t="s">
        <v>2563</v>
      </c>
      <c r="I522" s="50" t="s">
        <v>2564</v>
      </c>
      <c r="M522">
        <v>520</v>
      </c>
      <c r="N522" s="48" t="str">
        <f t="shared" si="58"/>
        <v>-</v>
      </c>
      <c r="O522" s="48" t="str">
        <f t="shared" si="58"/>
        <v>-</v>
      </c>
      <c r="P522" s="48" t="str">
        <f t="shared" si="58"/>
        <v>-</v>
      </c>
      <c r="Q522" s="48" t="str">
        <f t="shared" si="58"/>
        <v>-</v>
      </c>
      <c r="R522" s="48" t="str">
        <f t="shared" si="58"/>
        <v>-</v>
      </c>
      <c r="S522" s="48" t="str">
        <f t="shared" si="58"/>
        <v>-</v>
      </c>
      <c r="T522" s="48" t="str">
        <f t="shared" si="58"/>
        <v>-</v>
      </c>
      <c r="U522" s="48" t="str">
        <f t="shared" si="58"/>
        <v>-</v>
      </c>
      <c r="V522" s="48" t="str">
        <f t="shared" si="58"/>
        <v>-</v>
      </c>
      <c r="W522" s="48" t="str">
        <f t="shared" si="58"/>
        <v>-</v>
      </c>
      <c r="X522" s="48" t="str">
        <f t="shared" si="58"/>
        <v>-</v>
      </c>
      <c r="Y522" s="48" t="str">
        <f t="shared" si="58"/>
        <v>-</v>
      </c>
      <c r="Z522" s="48" t="str">
        <f t="shared" si="58"/>
        <v>-</v>
      </c>
      <c r="AA522" s="48" t="str">
        <f t="shared" si="53"/>
        <v>-</v>
      </c>
      <c r="AB522" s="48" t="str">
        <f t="shared" si="53"/>
        <v>-</v>
      </c>
      <c r="AC522" s="48" t="str">
        <f t="shared" si="53"/>
        <v>-</v>
      </c>
      <c r="AD522" s="48" t="str">
        <f t="shared" si="53"/>
        <v>-</v>
      </c>
      <c r="AE522" s="48" t="str">
        <f t="shared" si="53"/>
        <v>-</v>
      </c>
      <c r="AF522" s="48" t="str">
        <f t="shared" si="53"/>
        <v>-</v>
      </c>
      <c r="AG522" s="48" t="str">
        <f t="shared" si="53"/>
        <v>-</v>
      </c>
      <c r="AH522" s="48" t="str">
        <f t="shared" si="53"/>
        <v>-</v>
      </c>
      <c r="AI522" s="48" t="str">
        <f t="shared" si="57"/>
        <v>-</v>
      </c>
      <c r="AJ522" s="48" t="str">
        <f t="shared" si="57"/>
        <v>-</v>
      </c>
      <c r="AK522" s="48" t="str">
        <f t="shared" si="57"/>
        <v>-</v>
      </c>
    </row>
    <row r="523" spans="2:37" x14ac:dyDescent="0.3">
      <c r="B523" s="48" t="str">
        <f>D523&amp;COUNTIF($D$3:D523,D523)</f>
        <v>Braga83</v>
      </c>
      <c r="C523" t="s">
        <v>155</v>
      </c>
      <c r="D523" t="s">
        <v>37</v>
      </c>
      <c r="E523" t="s">
        <v>2565</v>
      </c>
      <c r="F523" t="s">
        <v>690</v>
      </c>
      <c r="G523" t="s">
        <v>2566</v>
      </c>
      <c r="H523" t="s">
        <v>2567</v>
      </c>
      <c r="I523" s="50" t="s">
        <v>2568</v>
      </c>
      <c r="M523">
        <v>521</v>
      </c>
      <c r="N523" s="48" t="str">
        <f t="shared" si="58"/>
        <v>-</v>
      </c>
      <c r="O523" s="48" t="str">
        <f t="shared" si="58"/>
        <v>-</v>
      </c>
      <c r="P523" s="48" t="str">
        <f t="shared" si="58"/>
        <v>-</v>
      </c>
      <c r="Q523" s="48" t="str">
        <f t="shared" si="58"/>
        <v>-</v>
      </c>
      <c r="R523" s="48" t="str">
        <f t="shared" si="58"/>
        <v>-</v>
      </c>
      <c r="S523" s="48" t="str">
        <f t="shared" si="58"/>
        <v>-</v>
      </c>
      <c r="T523" s="48" t="str">
        <f t="shared" si="58"/>
        <v>-</v>
      </c>
      <c r="U523" s="48" t="str">
        <f t="shared" si="58"/>
        <v>-</v>
      </c>
      <c r="V523" s="48" t="str">
        <f t="shared" si="58"/>
        <v>-</v>
      </c>
      <c r="W523" s="48" t="str">
        <f t="shared" si="58"/>
        <v>-</v>
      </c>
      <c r="X523" s="48" t="str">
        <f t="shared" si="58"/>
        <v>-</v>
      </c>
      <c r="Y523" s="48" t="str">
        <f t="shared" si="58"/>
        <v>-</v>
      </c>
      <c r="Z523" s="48" t="str">
        <f t="shared" si="58"/>
        <v>-</v>
      </c>
      <c r="AA523" s="48" t="str">
        <f t="shared" si="53"/>
        <v>-</v>
      </c>
      <c r="AB523" s="48" t="str">
        <f t="shared" si="53"/>
        <v>-</v>
      </c>
      <c r="AC523" s="48" t="str">
        <f t="shared" si="53"/>
        <v>-</v>
      </c>
      <c r="AD523" s="48" t="str">
        <f t="shared" si="53"/>
        <v>-</v>
      </c>
      <c r="AE523" s="48" t="str">
        <f t="shared" si="53"/>
        <v>-</v>
      </c>
      <c r="AF523" s="48" t="str">
        <f t="shared" si="53"/>
        <v>-</v>
      </c>
      <c r="AG523" s="48" t="str">
        <f t="shared" si="53"/>
        <v>-</v>
      </c>
      <c r="AH523" s="48" t="str">
        <f t="shared" si="53"/>
        <v>-</v>
      </c>
      <c r="AI523" s="48" t="str">
        <f t="shared" si="57"/>
        <v>-</v>
      </c>
      <c r="AJ523" s="48" t="str">
        <f t="shared" si="57"/>
        <v>-</v>
      </c>
      <c r="AK523" s="48" t="str">
        <f t="shared" si="57"/>
        <v>-</v>
      </c>
    </row>
    <row r="524" spans="2:37" x14ac:dyDescent="0.3">
      <c r="B524" s="48" t="str">
        <f>D524&amp;COUNTIF($D$3:D524,D524)</f>
        <v>Braga84</v>
      </c>
      <c r="C524" t="s">
        <v>155</v>
      </c>
      <c r="D524" t="s">
        <v>37</v>
      </c>
      <c r="E524" t="s">
        <v>2569</v>
      </c>
      <c r="F524" t="s">
        <v>2570</v>
      </c>
      <c r="G524" t="s">
        <v>2571</v>
      </c>
      <c r="H524" t="s">
        <v>2572</v>
      </c>
      <c r="I524" s="50" t="s">
        <v>2573</v>
      </c>
      <c r="M524">
        <v>522</v>
      </c>
      <c r="N524" s="48" t="str">
        <f t="shared" si="58"/>
        <v>-</v>
      </c>
      <c r="O524" s="48" t="str">
        <f t="shared" si="58"/>
        <v>-</v>
      </c>
      <c r="P524" s="48" t="str">
        <f t="shared" si="58"/>
        <v>-</v>
      </c>
      <c r="Q524" s="48" t="str">
        <f t="shared" si="58"/>
        <v>-</v>
      </c>
      <c r="R524" s="48" t="str">
        <f t="shared" si="58"/>
        <v>-</v>
      </c>
      <c r="S524" s="48" t="str">
        <f t="shared" si="58"/>
        <v>-</v>
      </c>
      <c r="T524" s="48" t="str">
        <f t="shared" si="58"/>
        <v>-</v>
      </c>
      <c r="U524" s="48" t="str">
        <f t="shared" si="58"/>
        <v>-</v>
      </c>
      <c r="V524" s="48" t="str">
        <f t="shared" si="58"/>
        <v>-</v>
      </c>
      <c r="W524" s="48" t="str">
        <f t="shared" si="58"/>
        <v>-</v>
      </c>
      <c r="X524" s="48" t="str">
        <f t="shared" si="58"/>
        <v>-</v>
      </c>
      <c r="Y524" s="48" t="str">
        <f t="shared" si="58"/>
        <v>-</v>
      </c>
      <c r="Z524" s="48" t="str">
        <f t="shared" si="58"/>
        <v>-</v>
      </c>
      <c r="AA524" s="48" t="str">
        <f t="shared" si="53"/>
        <v>-</v>
      </c>
      <c r="AB524" s="48" t="str">
        <f t="shared" si="53"/>
        <v>-</v>
      </c>
      <c r="AC524" s="48" t="str">
        <f t="shared" si="53"/>
        <v>-</v>
      </c>
      <c r="AD524" s="48" t="str">
        <f t="shared" si="53"/>
        <v>-</v>
      </c>
      <c r="AE524" s="48" t="str">
        <f t="shared" si="53"/>
        <v>-</v>
      </c>
      <c r="AF524" s="48" t="str">
        <f t="shared" si="53"/>
        <v>-</v>
      </c>
      <c r="AG524" s="48" t="str">
        <f t="shared" si="53"/>
        <v>-</v>
      </c>
      <c r="AH524" s="48" t="str">
        <f t="shared" si="53"/>
        <v>-</v>
      </c>
      <c r="AI524" s="48" t="str">
        <f t="shared" si="57"/>
        <v>-</v>
      </c>
      <c r="AJ524" s="48" t="str">
        <f t="shared" si="57"/>
        <v>-</v>
      </c>
      <c r="AK524" s="48" t="str">
        <f t="shared" si="57"/>
        <v>-</v>
      </c>
    </row>
    <row r="525" spans="2:37" x14ac:dyDescent="0.3">
      <c r="B525" s="48" t="str">
        <f>D525&amp;COUNTIF($D$3:D525,D525)</f>
        <v>Braga85</v>
      </c>
      <c r="C525" t="s">
        <v>155</v>
      </c>
      <c r="D525" t="s">
        <v>37</v>
      </c>
      <c r="E525" t="s">
        <v>2574</v>
      </c>
      <c r="F525" t="s">
        <v>2575</v>
      </c>
      <c r="G525" t="s">
        <v>2576</v>
      </c>
      <c r="H525" t="s">
        <v>2577</v>
      </c>
      <c r="I525" s="50" t="s">
        <v>2578</v>
      </c>
      <c r="M525">
        <v>523</v>
      </c>
      <c r="N525" s="48" t="str">
        <f t="shared" si="58"/>
        <v>-</v>
      </c>
      <c r="O525" s="48" t="str">
        <f t="shared" si="58"/>
        <v>-</v>
      </c>
      <c r="P525" s="48" t="str">
        <f t="shared" si="58"/>
        <v>-</v>
      </c>
      <c r="Q525" s="48" t="str">
        <f t="shared" si="58"/>
        <v>-</v>
      </c>
      <c r="R525" s="48" t="str">
        <f t="shared" si="58"/>
        <v>-</v>
      </c>
      <c r="S525" s="48" t="str">
        <f t="shared" si="58"/>
        <v>-</v>
      </c>
      <c r="T525" s="48" t="str">
        <f t="shared" si="58"/>
        <v>-</v>
      </c>
      <c r="U525" s="48" t="str">
        <f t="shared" si="58"/>
        <v>-</v>
      </c>
      <c r="V525" s="48" t="str">
        <f t="shared" si="58"/>
        <v>-</v>
      </c>
      <c r="W525" s="48" t="str">
        <f t="shared" si="58"/>
        <v>-</v>
      </c>
      <c r="X525" s="48" t="str">
        <f t="shared" si="58"/>
        <v>-</v>
      </c>
      <c r="Y525" s="48" t="str">
        <f t="shared" si="58"/>
        <v>-</v>
      </c>
      <c r="Z525" s="48" t="str">
        <f t="shared" si="58"/>
        <v>-</v>
      </c>
      <c r="AA525" s="48" t="str">
        <f t="shared" si="53"/>
        <v>-</v>
      </c>
      <c r="AB525" s="48" t="str">
        <f t="shared" si="53"/>
        <v>-</v>
      </c>
      <c r="AC525" s="48" t="str">
        <f t="shared" si="53"/>
        <v>-</v>
      </c>
      <c r="AD525" s="48" t="str">
        <f t="shared" si="53"/>
        <v>-</v>
      </c>
      <c r="AE525" s="48" t="str">
        <f t="shared" si="53"/>
        <v>-</v>
      </c>
      <c r="AF525" s="48" t="str">
        <f t="shared" si="53"/>
        <v>-</v>
      </c>
      <c r="AG525" s="48" t="str">
        <f t="shared" si="53"/>
        <v>-</v>
      </c>
      <c r="AH525" s="48" t="str">
        <f t="shared" si="53"/>
        <v>-</v>
      </c>
      <c r="AI525" s="48" t="str">
        <f t="shared" si="57"/>
        <v>-</v>
      </c>
      <c r="AJ525" s="48" t="str">
        <f t="shared" si="57"/>
        <v>-</v>
      </c>
      <c r="AK525" s="48" t="str">
        <f t="shared" si="57"/>
        <v>-</v>
      </c>
    </row>
    <row r="526" spans="2:37" x14ac:dyDescent="0.3">
      <c r="B526" s="48" t="str">
        <f>D526&amp;COUNTIF($D$3:D526,D526)</f>
        <v>Braga86</v>
      </c>
      <c r="C526" t="s">
        <v>155</v>
      </c>
      <c r="D526" t="s">
        <v>37</v>
      </c>
      <c r="E526" t="s">
        <v>2579</v>
      </c>
      <c r="F526" t="s">
        <v>2580</v>
      </c>
      <c r="G526" t="s">
        <v>2581</v>
      </c>
      <c r="H526" t="s">
        <v>2582</v>
      </c>
      <c r="I526" s="50" t="s">
        <v>2583</v>
      </c>
      <c r="M526">
        <v>524</v>
      </c>
      <c r="N526" s="48" t="str">
        <f t="shared" si="58"/>
        <v>-</v>
      </c>
      <c r="O526" s="48" t="str">
        <f t="shared" si="58"/>
        <v>-</v>
      </c>
      <c r="P526" s="48" t="str">
        <f t="shared" si="58"/>
        <v>-</v>
      </c>
      <c r="Q526" s="48" t="str">
        <f t="shared" si="58"/>
        <v>-</v>
      </c>
      <c r="R526" s="48" t="str">
        <f t="shared" si="58"/>
        <v>-</v>
      </c>
      <c r="S526" s="48" t="str">
        <f t="shared" si="58"/>
        <v>-</v>
      </c>
      <c r="T526" s="48" t="str">
        <f t="shared" si="58"/>
        <v>-</v>
      </c>
      <c r="U526" s="48" t="str">
        <f t="shared" si="58"/>
        <v>-</v>
      </c>
      <c r="V526" s="48" t="str">
        <f t="shared" ref="U526:AH545" si="59">IFERROR(INDEX($E$3:$E$5400,MATCH(V$1&amp;$M526,$B$3:$B$5400,0)),"-")</f>
        <v>-</v>
      </c>
      <c r="W526" s="48" t="str">
        <f t="shared" si="59"/>
        <v>-</v>
      </c>
      <c r="X526" s="48" t="str">
        <f t="shared" si="59"/>
        <v>-</v>
      </c>
      <c r="Y526" s="48" t="str">
        <f t="shared" si="59"/>
        <v>-</v>
      </c>
      <c r="Z526" s="48" t="str">
        <f t="shared" si="59"/>
        <v>-</v>
      </c>
      <c r="AA526" s="48" t="str">
        <f t="shared" si="59"/>
        <v>-</v>
      </c>
      <c r="AB526" s="48" t="str">
        <f t="shared" si="59"/>
        <v>-</v>
      </c>
      <c r="AC526" s="48" t="str">
        <f t="shared" si="59"/>
        <v>-</v>
      </c>
      <c r="AD526" s="48" t="str">
        <f t="shared" si="59"/>
        <v>-</v>
      </c>
      <c r="AE526" s="48" t="str">
        <f t="shared" si="53"/>
        <v>-</v>
      </c>
      <c r="AF526" s="48" t="str">
        <f t="shared" si="53"/>
        <v>-</v>
      </c>
      <c r="AG526" s="48" t="str">
        <f t="shared" si="53"/>
        <v>-</v>
      </c>
      <c r="AH526" s="48" t="str">
        <f t="shared" si="53"/>
        <v>-</v>
      </c>
      <c r="AI526" s="48" t="str">
        <f t="shared" si="57"/>
        <v>-</v>
      </c>
      <c r="AJ526" s="48" t="str">
        <f t="shared" si="57"/>
        <v>-</v>
      </c>
      <c r="AK526" s="48" t="str">
        <f t="shared" si="57"/>
        <v>-</v>
      </c>
    </row>
    <row r="527" spans="2:37" x14ac:dyDescent="0.3">
      <c r="B527" s="48" t="str">
        <f>D527&amp;COUNTIF($D$3:D527,D527)</f>
        <v>Braga87</v>
      </c>
      <c r="C527" t="s">
        <v>155</v>
      </c>
      <c r="D527" t="s">
        <v>37</v>
      </c>
      <c r="E527" t="s">
        <v>2584</v>
      </c>
      <c r="F527" t="s">
        <v>2585</v>
      </c>
      <c r="G527" t="s">
        <v>2586</v>
      </c>
      <c r="H527" t="s">
        <v>2587</v>
      </c>
      <c r="I527" s="50" t="s">
        <v>2588</v>
      </c>
      <c r="M527">
        <v>525</v>
      </c>
      <c r="N527" s="48" t="str">
        <f t="shared" ref="N527:AC555" si="60">IFERROR(INDEX($E$3:$E$5400,MATCH(N$1&amp;$M527,$B$3:$B$5400,0)),"-")</f>
        <v>-</v>
      </c>
      <c r="O527" s="48" t="str">
        <f t="shared" si="60"/>
        <v>-</v>
      </c>
      <c r="P527" s="48" t="str">
        <f t="shared" si="60"/>
        <v>-</v>
      </c>
      <c r="Q527" s="48" t="str">
        <f t="shared" si="60"/>
        <v>-</v>
      </c>
      <c r="R527" s="48" t="str">
        <f t="shared" si="60"/>
        <v>-</v>
      </c>
      <c r="S527" s="48" t="str">
        <f t="shared" si="60"/>
        <v>-</v>
      </c>
      <c r="T527" s="48" t="str">
        <f t="shared" si="60"/>
        <v>-</v>
      </c>
      <c r="U527" s="48" t="str">
        <f t="shared" si="59"/>
        <v>-</v>
      </c>
      <c r="V527" s="48" t="str">
        <f t="shared" si="59"/>
        <v>-</v>
      </c>
      <c r="W527" s="48" t="str">
        <f t="shared" si="59"/>
        <v>-</v>
      </c>
      <c r="X527" s="48" t="str">
        <f t="shared" si="59"/>
        <v>-</v>
      </c>
      <c r="Y527" s="48" t="str">
        <f t="shared" si="59"/>
        <v>-</v>
      </c>
      <c r="Z527" s="48" t="str">
        <f t="shared" si="59"/>
        <v>-</v>
      </c>
      <c r="AA527" s="48" t="str">
        <f t="shared" si="59"/>
        <v>-</v>
      </c>
      <c r="AB527" s="48" t="str">
        <f t="shared" si="59"/>
        <v>-</v>
      </c>
      <c r="AC527" s="48" t="str">
        <f t="shared" si="59"/>
        <v>-</v>
      </c>
      <c r="AD527" s="48" t="str">
        <f t="shared" si="59"/>
        <v>-</v>
      </c>
      <c r="AE527" s="48" t="str">
        <f t="shared" si="53"/>
        <v>-</v>
      </c>
      <c r="AF527" s="48" t="str">
        <f t="shared" si="53"/>
        <v>-</v>
      </c>
      <c r="AG527" s="48" t="str">
        <f t="shared" si="53"/>
        <v>-</v>
      </c>
      <c r="AH527" s="48" t="str">
        <f t="shared" si="53"/>
        <v>-</v>
      </c>
      <c r="AI527" s="48" t="str">
        <f t="shared" si="57"/>
        <v>-</v>
      </c>
      <c r="AJ527" s="48" t="str">
        <f t="shared" si="57"/>
        <v>-</v>
      </c>
      <c r="AK527" s="48" t="str">
        <f t="shared" si="57"/>
        <v>-</v>
      </c>
    </row>
    <row r="528" spans="2:37" x14ac:dyDescent="0.3">
      <c r="B528" s="48" t="str">
        <f>D528&amp;COUNTIF($D$3:D528,D528)</f>
        <v>Braga88</v>
      </c>
      <c r="C528" t="s">
        <v>155</v>
      </c>
      <c r="D528" t="s">
        <v>37</v>
      </c>
      <c r="E528" t="s">
        <v>2589</v>
      </c>
      <c r="F528" t="s">
        <v>2570</v>
      </c>
      <c r="G528" t="s">
        <v>2590</v>
      </c>
      <c r="H528" t="s">
        <v>2591</v>
      </c>
      <c r="I528" s="50" t="s">
        <v>2592</v>
      </c>
      <c r="M528">
        <v>526</v>
      </c>
      <c r="N528" s="48" t="str">
        <f t="shared" si="60"/>
        <v>-</v>
      </c>
      <c r="O528" s="48" t="str">
        <f t="shared" si="60"/>
        <v>-</v>
      </c>
      <c r="P528" s="48" t="str">
        <f t="shared" si="60"/>
        <v>-</v>
      </c>
      <c r="Q528" s="48" t="str">
        <f t="shared" si="60"/>
        <v>-</v>
      </c>
      <c r="R528" s="48" t="str">
        <f t="shared" si="60"/>
        <v>-</v>
      </c>
      <c r="S528" s="48" t="str">
        <f t="shared" si="60"/>
        <v>-</v>
      </c>
      <c r="T528" s="48" t="str">
        <f t="shared" si="60"/>
        <v>-</v>
      </c>
      <c r="U528" s="48" t="str">
        <f t="shared" si="59"/>
        <v>-</v>
      </c>
      <c r="V528" s="48" t="str">
        <f t="shared" si="59"/>
        <v>-</v>
      </c>
      <c r="W528" s="48" t="str">
        <f t="shared" si="59"/>
        <v>-</v>
      </c>
      <c r="X528" s="48" t="str">
        <f t="shared" si="59"/>
        <v>-</v>
      </c>
      <c r="Y528" s="48" t="str">
        <f t="shared" si="59"/>
        <v>-</v>
      </c>
      <c r="Z528" s="48" t="str">
        <f t="shared" si="59"/>
        <v>-</v>
      </c>
      <c r="AA528" s="48" t="str">
        <f t="shared" si="59"/>
        <v>-</v>
      </c>
      <c r="AB528" s="48" t="str">
        <f t="shared" si="59"/>
        <v>-</v>
      </c>
      <c r="AC528" s="48" t="str">
        <f t="shared" si="59"/>
        <v>-</v>
      </c>
      <c r="AD528" s="48" t="str">
        <f t="shared" si="59"/>
        <v>-</v>
      </c>
      <c r="AE528" s="48" t="str">
        <f t="shared" si="53"/>
        <v>-</v>
      </c>
      <c r="AF528" s="48" t="str">
        <f t="shared" si="53"/>
        <v>-</v>
      </c>
      <c r="AG528" s="48" t="str">
        <f t="shared" si="53"/>
        <v>-</v>
      </c>
      <c r="AH528" s="48" t="str">
        <f t="shared" si="53"/>
        <v>-</v>
      </c>
      <c r="AI528" s="48" t="str">
        <f t="shared" si="57"/>
        <v>-</v>
      </c>
      <c r="AJ528" s="48" t="str">
        <f t="shared" si="57"/>
        <v>-</v>
      </c>
      <c r="AK528" s="48" t="str">
        <f t="shared" si="57"/>
        <v>-</v>
      </c>
    </row>
    <row r="529" spans="2:37" x14ac:dyDescent="0.3">
      <c r="B529" s="48" t="str">
        <f>D529&amp;COUNTIF($D$3:D529,D529)</f>
        <v>Braga89</v>
      </c>
      <c r="C529" t="s">
        <v>155</v>
      </c>
      <c r="D529" t="s">
        <v>37</v>
      </c>
      <c r="E529" t="s">
        <v>2593</v>
      </c>
      <c r="F529" t="s">
        <v>2575</v>
      </c>
      <c r="G529" t="s">
        <v>2594</v>
      </c>
      <c r="H529" t="s">
        <v>2595</v>
      </c>
      <c r="I529" s="50" t="s">
        <v>2596</v>
      </c>
      <c r="M529">
        <v>527</v>
      </c>
      <c r="N529" s="48" t="str">
        <f t="shared" si="60"/>
        <v>-</v>
      </c>
      <c r="O529" s="48" t="str">
        <f t="shared" si="60"/>
        <v>-</v>
      </c>
      <c r="P529" s="48" t="str">
        <f t="shared" si="60"/>
        <v>-</v>
      </c>
      <c r="Q529" s="48" t="str">
        <f t="shared" si="60"/>
        <v>-</v>
      </c>
      <c r="R529" s="48" t="str">
        <f t="shared" si="60"/>
        <v>-</v>
      </c>
      <c r="S529" s="48" t="str">
        <f t="shared" si="60"/>
        <v>-</v>
      </c>
      <c r="T529" s="48" t="str">
        <f t="shared" si="60"/>
        <v>-</v>
      </c>
      <c r="U529" s="48" t="str">
        <f t="shared" si="59"/>
        <v>-</v>
      </c>
      <c r="V529" s="48" t="str">
        <f t="shared" si="59"/>
        <v>-</v>
      </c>
      <c r="W529" s="48" t="str">
        <f t="shared" si="59"/>
        <v>-</v>
      </c>
      <c r="X529" s="48" t="str">
        <f t="shared" si="59"/>
        <v>-</v>
      </c>
      <c r="Y529" s="48" t="str">
        <f t="shared" si="59"/>
        <v>-</v>
      </c>
      <c r="Z529" s="48" t="str">
        <f t="shared" si="59"/>
        <v>-</v>
      </c>
      <c r="AA529" s="48" t="str">
        <f t="shared" si="59"/>
        <v>-</v>
      </c>
      <c r="AB529" s="48" t="str">
        <f t="shared" si="59"/>
        <v>-</v>
      </c>
      <c r="AC529" s="48" t="str">
        <f t="shared" si="59"/>
        <v>-</v>
      </c>
      <c r="AD529" s="48" t="str">
        <f t="shared" si="59"/>
        <v>-</v>
      </c>
      <c r="AE529" s="48" t="str">
        <f t="shared" si="53"/>
        <v>-</v>
      </c>
      <c r="AF529" s="48" t="str">
        <f t="shared" si="53"/>
        <v>-</v>
      </c>
      <c r="AG529" s="48" t="str">
        <f t="shared" si="53"/>
        <v>-</v>
      </c>
      <c r="AH529" s="48" t="str">
        <f t="shared" si="53"/>
        <v>-</v>
      </c>
      <c r="AI529" s="48" t="str">
        <f t="shared" si="57"/>
        <v>-</v>
      </c>
      <c r="AJ529" s="48" t="str">
        <f t="shared" si="57"/>
        <v>-</v>
      </c>
      <c r="AK529" s="48" t="str">
        <f t="shared" si="57"/>
        <v>-</v>
      </c>
    </row>
    <row r="530" spans="2:37" x14ac:dyDescent="0.3">
      <c r="B530" s="48" t="str">
        <f>D530&amp;COUNTIF($D$3:D530,D530)</f>
        <v>Braga90</v>
      </c>
      <c r="C530" t="s">
        <v>155</v>
      </c>
      <c r="D530" t="s">
        <v>37</v>
      </c>
      <c r="E530" t="s">
        <v>2597</v>
      </c>
      <c r="F530" t="s">
        <v>2192</v>
      </c>
      <c r="G530" t="s">
        <v>2598</v>
      </c>
      <c r="H530" t="s">
        <v>2599</v>
      </c>
      <c r="I530" s="50" t="s">
        <v>2600</v>
      </c>
      <c r="M530">
        <v>528</v>
      </c>
      <c r="N530" s="48" t="str">
        <f t="shared" si="60"/>
        <v>-</v>
      </c>
      <c r="O530" s="48" t="str">
        <f t="shared" si="60"/>
        <v>-</v>
      </c>
      <c r="P530" s="48" t="str">
        <f t="shared" si="60"/>
        <v>-</v>
      </c>
      <c r="Q530" s="48" t="str">
        <f t="shared" si="60"/>
        <v>-</v>
      </c>
      <c r="R530" s="48" t="str">
        <f t="shared" si="60"/>
        <v>-</v>
      </c>
      <c r="S530" s="48" t="str">
        <f t="shared" si="60"/>
        <v>-</v>
      </c>
      <c r="T530" s="48" t="str">
        <f t="shared" si="60"/>
        <v>-</v>
      </c>
      <c r="U530" s="48" t="str">
        <f t="shared" si="59"/>
        <v>-</v>
      </c>
      <c r="V530" s="48" t="str">
        <f t="shared" si="59"/>
        <v>-</v>
      </c>
      <c r="W530" s="48" t="str">
        <f t="shared" si="59"/>
        <v>-</v>
      </c>
      <c r="X530" s="48" t="str">
        <f t="shared" si="59"/>
        <v>-</v>
      </c>
      <c r="Y530" s="48" t="str">
        <f t="shared" si="59"/>
        <v>-</v>
      </c>
      <c r="Z530" s="48" t="str">
        <f t="shared" si="59"/>
        <v>-</v>
      </c>
      <c r="AA530" s="48" t="str">
        <f t="shared" si="59"/>
        <v>-</v>
      </c>
      <c r="AB530" s="48" t="str">
        <f t="shared" si="59"/>
        <v>-</v>
      </c>
      <c r="AC530" s="48" t="str">
        <f t="shared" si="59"/>
        <v>-</v>
      </c>
      <c r="AD530" s="48" t="str">
        <f t="shared" si="59"/>
        <v>-</v>
      </c>
      <c r="AE530" s="48" t="str">
        <f t="shared" si="59"/>
        <v>-</v>
      </c>
      <c r="AF530" s="48" t="str">
        <f t="shared" si="59"/>
        <v>-</v>
      </c>
      <c r="AG530" s="48" t="str">
        <f t="shared" si="59"/>
        <v>-</v>
      </c>
      <c r="AH530" s="48" t="str">
        <f t="shared" si="59"/>
        <v>-</v>
      </c>
      <c r="AI530" s="48" t="str">
        <f t="shared" si="57"/>
        <v>-</v>
      </c>
      <c r="AJ530" s="48" t="str">
        <f t="shared" si="57"/>
        <v>-</v>
      </c>
      <c r="AK530" s="48" t="str">
        <f t="shared" si="57"/>
        <v>-</v>
      </c>
    </row>
    <row r="531" spans="2:37" x14ac:dyDescent="0.3">
      <c r="B531" s="48" t="str">
        <f>D531&amp;COUNTIF($D$3:D531,D531)</f>
        <v>Braga91</v>
      </c>
      <c r="C531" t="s">
        <v>155</v>
      </c>
      <c r="D531" t="s">
        <v>37</v>
      </c>
      <c r="E531" t="s">
        <v>2601</v>
      </c>
      <c r="F531" t="s">
        <v>2602</v>
      </c>
      <c r="G531" t="s">
        <v>2603</v>
      </c>
      <c r="H531" t="s">
        <v>2604</v>
      </c>
      <c r="I531" s="50" t="s">
        <v>2605</v>
      </c>
      <c r="M531">
        <v>529</v>
      </c>
      <c r="N531" s="48" t="str">
        <f t="shared" si="60"/>
        <v>-</v>
      </c>
      <c r="O531" s="48" t="str">
        <f t="shared" si="60"/>
        <v>-</v>
      </c>
      <c r="P531" s="48" t="str">
        <f t="shared" si="60"/>
        <v>-</v>
      </c>
      <c r="Q531" s="48" t="str">
        <f t="shared" si="60"/>
        <v>-</v>
      </c>
      <c r="R531" s="48" t="str">
        <f t="shared" si="60"/>
        <v>-</v>
      </c>
      <c r="S531" s="48" t="str">
        <f t="shared" si="60"/>
        <v>-</v>
      </c>
      <c r="T531" s="48" t="str">
        <f t="shared" si="60"/>
        <v>-</v>
      </c>
      <c r="U531" s="48" t="str">
        <f t="shared" si="59"/>
        <v>-</v>
      </c>
      <c r="V531" s="48" t="str">
        <f t="shared" si="59"/>
        <v>-</v>
      </c>
      <c r="W531" s="48" t="str">
        <f t="shared" si="59"/>
        <v>-</v>
      </c>
      <c r="X531" s="48" t="str">
        <f t="shared" si="59"/>
        <v>-</v>
      </c>
      <c r="Y531" s="48" t="str">
        <f t="shared" si="59"/>
        <v>-</v>
      </c>
      <c r="Z531" s="48" t="str">
        <f t="shared" si="59"/>
        <v>-</v>
      </c>
      <c r="AA531" s="48" t="str">
        <f t="shared" si="59"/>
        <v>-</v>
      </c>
      <c r="AB531" s="48" t="str">
        <f t="shared" si="59"/>
        <v>-</v>
      </c>
      <c r="AC531" s="48" t="str">
        <f t="shared" si="59"/>
        <v>-</v>
      </c>
      <c r="AD531" s="48" t="str">
        <f t="shared" si="59"/>
        <v>-</v>
      </c>
      <c r="AE531" s="48" t="str">
        <f t="shared" si="59"/>
        <v>-</v>
      </c>
      <c r="AF531" s="48" t="str">
        <f t="shared" si="59"/>
        <v>-</v>
      </c>
      <c r="AG531" s="48" t="str">
        <f t="shared" si="59"/>
        <v>-</v>
      </c>
      <c r="AH531" s="48" t="str">
        <f t="shared" si="59"/>
        <v>-</v>
      </c>
      <c r="AI531" s="48" t="str">
        <f t="shared" si="57"/>
        <v>-</v>
      </c>
      <c r="AJ531" s="48" t="str">
        <f t="shared" si="57"/>
        <v>-</v>
      </c>
      <c r="AK531" s="48" t="str">
        <f t="shared" si="57"/>
        <v>-</v>
      </c>
    </row>
    <row r="532" spans="2:37" x14ac:dyDescent="0.3">
      <c r="B532" s="48" t="str">
        <f>D532&amp;COUNTIF($D$3:D532,D532)</f>
        <v>Braga92</v>
      </c>
      <c r="C532" t="s">
        <v>155</v>
      </c>
      <c r="D532" t="s">
        <v>37</v>
      </c>
      <c r="E532" t="s">
        <v>2606</v>
      </c>
      <c r="F532" t="s">
        <v>2607</v>
      </c>
      <c r="G532" t="s">
        <v>2608</v>
      </c>
      <c r="H532" t="s">
        <v>2609</v>
      </c>
      <c r="I532" s="50" t="s">
        <v>2610</v>
      </c>
      <c r="M532">
        <v>530</v>
      </c>
      <c r="N532" s="48" t="str">
        <f t="shared" si="60"/>
        <v>-</v>
      </c>
      <c r="O532" s="48" t="str">
        <f t="shared" si="60"/>
        <v>-</v>
      </c>
      <c r="P532" s="48" t="str">
        <f t="shared" si="60"/>
        <v>-</v>
      </c>
      <c r="Q532" s="48" t="str">
        <f t="shared" si="60"/>
        <v>-</v>
      </c>
      <c r="R532" s="48" t="str">
        <f t="shared" si="60"/>
        <v>-</v>
      </c>
      <c r="S532" s="48" t="str">
        <f t="shared" si="60"/>
        <v>-</v>
      </c>
      <c r="T532" s="48" t="str">
        <f t="shared" si="60"/>
        <v>-</v>
      </c>
      <c r="U532" s="48" t="str">
        <f t="shared" si="59"/>
        <v>-</v>
      </c>
      <c r="V532" s="48" t="str">
        <f t="shared" si="59"/>
        <v>-</v>
      </c>
      <c r="W532" s="48" t="str">
        <f t="shared" si="59"/>
        <v>-</v>
      </c>
      <c r="X532" s="48" t="str">
        <f t="shared" si="59"/>
        <v>-</v>
      </c>
      <c r="Y532" s="48" t="str">
        <f t="shared" si="59"/>
        <v>-</v>
      </c>
      <c r="Z532" s="48" t="str">
        <f t="shared" si="59"/>
        <v>-</v>
      </c>
      <c r="AA532" s="48" t="str">
        <f t="shared" si="59"/>
        <v>-</v>
      </c>
      <c r="AB532" s="48" t="str">
        <f t="shared" si="59"/>
        <v>-</v>
      </c>
      <c r="AC532" s="48" t="str">
        <f t="shared" si="59"/>
        <v>-</v>
      </c>
      <c r="AD532" s="48" t="str">
        <f t="shared" si="59"/>
        <v>-</v>
      </c>
      <c r="AE532" s="48" t="str">
        <f t="shared" si="59"/>
        <v>-</v>
      </c>
      <c r="AF532" s="48" t="str">
        <f t="shared" si="59"/>
        <v>-</v>
      </c>
      <c r="AG532" s="48" t="str">
        <f t="shared" si="59"/>
        <v>-</v>
      </c>
      <c r="AH532" s="48" t="str">
        <f t="shared" si="59"/>
        <v>-</v>
      </c>
      <c r="AI532" s="48" t="str">
        <f t="shared" si="57"/>
        <v>-</v>
      </c>
      <c r="AJ532" s="48" t="str">
        <f t="shared" si="57"/>
        <v>-</v>
      </c>
      <c r="AK532" s="48" t="str">
        <f t="shared" si="57"/>
        <v>-</v>
      </c>
    </row>
    <row r="533" spans="2:37" x14ac:dyDescent="0.3">
      <c r="B533" s="48" t="str">
        <f>D533&amp;COUNTIF($D$3:D533,D533)</f>
        <v>Braga93</v>
      </c>
      <c r="C533" t="s">
        <v>155</v>
      </c>
      <c r="D533" t="s">
        <v>37</v>
      </c>
      <c r="E533" t="s">
        <v>2611</v>
      </c>
      <c r="F533" t="s">
        <v>2612</v>
      </c>
      <c r="G533" t="s">
        <v>2613</v>
      </c>
      <c r="H533" t="s">
        <v>2614</v>
      </c>
      <c r="I533" s="50" t="s">
        <v>2615</v>
      </c>
      <c r="M533">
        <v>531</v>
      </c>
      <c r="N533" s="48" t="str">
        <f t="shared" si="60"/>
        <v>-</v>
      </c>
      <c r="O533" s="48" t="str">
        <f t="shared" si="60"/>
        <v>-</v>
      </c>
      <c r="P533" s="48" t="str">
        <f t="shared" si="60"/>
        <v>-</v>
      </c>
      <c r="Q533" s="48" t="str">
        <f t="shared" si="60"/>
        <v>-</v>
      </c>
      <c r="R533" s="48" t="str">
        <f t="shared" si="60"/>
        <v>-</v>
      </c>
      <c r="S533" s="48" t="str">
        <f t="shared" si="60"/>
        <v>-</v>
      </c>
      <c r="T533" s="48" t="str">
        <f t="shared" si="60"/>
        <v>-</v>
      </c>
      <c r="U533" s="48" t="str">
        <f t="shared" si="59"/>
        <v>-</v>
      </c>
      <c r="V533" s="48" t="str">
        <f t="shared" si="59"/>
        <v>-</v>
      </c>
      <c r="W533" s="48" t="str">
        <f t="shared" si="59"/>
        <v>-</v>
      </c>
      <c r="X533" s="48" t="str">
        <f t="shared" si="59"/>
        <v>-</v>
      </c>
      <c r="Y533" s="48" t="str">
        <f t="shared" si="59"/>
        <v>-</v>
      </c>
      <c r="Z533" s="48" t="str">
        <f t="shared" si="59"/>
        <v>-</v>
      </c>
      <c r="AA533" s="48" t="str">
        <f t="shared" si="59"/>
        <v>-</v>
      </c>
      <c r="AB533" s="48" t="str">
        <f t="shared" si="59"/>
        <v>-</v>
      </c>
      <c r="AC533" s="48" t="str">
        <f t="shared" si="59"/>
        <v>-</v>
      </c>
      <c r="AD533" s="48" t="str">
        <f t="shared" si="59"/>
        <v>-</v>
      </c>
      <c r="AE533" s="48" t="str">
        <f t="shared" si="59"/>
        <v>-</v>
      </c>
      <c r="AF533" s="48" t="str">
        <f t="shared" si="59"/>
        <v>-</v>
      </c>
      <c r="AG533" s="48" t="str">
        <f t="shared" si="59"/>
        <v>-</v>
      </c>
      <c r="AH533" s="48" t="str">
        <f t="shared" si="59"/>
        <v>-</v>
      </c>
      <c r="AI533" s="48" t="str">
        <f t="shared" si="57"/>
        <v>-</v>
      </c>
      <c r="AJ533" s="48" t="str">
        <f t="shared" si="57"/>
        <v>-</v>
      </c>
      <c r="AK533" s="48" t="str">
        <f t="shared" si="57"/>
        <v>-</v>
      </c>
    </row>
    <row r="534" spans="2:37" x14ac:dyDescent="0.3">
      <c r="B534" s="48" t="str">
        <f>D534&amp;COUNTIF($D$3:D534,D534)</f>
        <v>Braga94</v>
      </c>
      <c r="C534" t="s">
        <v>155</v>
      </c>
      <c r="D534" t="s">
        <v>37</v>
      </c>
      <c r="E534" t="s">
        <v>2616</v>
      </c>
      <c r="F534" t="s">
        <v>2585</v>
      </c>
      <c r="G534" t="s">
        <v>2617</v>
      </c>
      <c r="H534" t="s">
        <v>2618</v>
      </c>
      <c r="I534" s="50" t="s">
        <v>2619</v>
      </c>
      <c r="M534">
        <v>532</v>
      </c>
      <c r="N534" s="48" t="str">
        <f t="shared" si="60"/>
        <v>-</v>
      </c>
      <c r="O534" s="48" t="str">
        <f t="shared" si="60"/>
        <v>-</v>
      </c>
      <c r="P534" s="48" t="str">
        <f t="shared" si="60"/>
        <v>-</v>
      </c>
      <c r="Q534" s="48" t="str">
        <f t="shared" si="60"/>
        <v>-</v>
      </c>
      <c r="R534" s="48" t="str">
        <f t="shared" si="60"/>
        <v>-</v>
      </c>
      <c r="S534" s="48" t="str">
        <f t="shared" si="60"/>
        <v>-</v>
      </c>
      <c r="T534" s="48" t="str">
        <f t="shared" si="60"/>
        <v>-</v>
      </c>
      <c r="U534" s="48" t="str">
        <f t="shared" si="59"/>
        <v>-</v>
      </c>
      <c r="V534" s="48" t="str">
        <f t="shared" si="59"/>
        <v>-</v>
      </c>
      <c r="W534" s="48" t="str">
        <f t="shared" si="59"/>
        <v>-</v>
      </c>
      <c r="X534" s="48" t="str">
        <f t="shared" si="59"/>
        <v>-</v>
      </c>
      <c r="Y534" s="48" t="str">
        <f t="shared" si="59"/>
        <v>-</v>
      </c>
      <c r="Z534" s="48" t="str">
        <f t="shared" si="59"/>
        <v>-</v>
      </c>
      <c r="AA534" s="48" t="str">
        <f t="shared" si="59"/>
        <v>-</v>
      </c>
      <c r="AB534" s="48" t="str">
        <f t="shared" si="59"/>
        <v>-</v>
      </c>
      <c r="AC534" s="48" t="str">
        <f t="shared" si="59"/>
        <v>-</v>
      </c>
      <c r="AD534" s="48" t="str">
        <f t="shared" si="59"/>
        <v>-</v>
      </c>
      <c r="AE534" s="48" t="str">
        <f t="shared" si="59"/>
        <v>-</v>
      </c>
      <c r="AF534" s="48" t="str">
        <f t="shared" si="59"/>
        <v>-</v>
      </c>
      <c r="AG534" s="48" t="str">
        <f t="shared" si="59"/>
        <v>-</v>
      </c>
      <c r="AH534" s="48" t="str">
        <f t="shared" si="59"/>
        <v>-</v>
      </c>
      <c r="AI534" s="48" t="str">
        <f t="shared" si="57"/>
        <v>-</v>
      </c>
      <c r="AJ534" s="48" t="str">
        <f t="shared" si="57"/>
        <v>-</v>
      </c>
      <c r="AK534" s="48" t="str">
        <f t="shared" si="57"/>
        <v>-</v>
      </c>
    </row>
    <row r="535" spans="2:37" x14ac:dyDescent="0.3">
      <c r="B535" s="48" t="str">
        <f>D535&amp;COUNTIF($D$3:D535,D535)</f>
        <v>Braga95</v>
      </c>
      <c r="C535" t="s">
        <v>155</v>
      </c>
      <c r="D535" t="s">
        <v>37</v>
      </c>
      <c r="E535" t="s">
        <v>2620</v>
      </c>
      <c r="F535" t="s">
        <v>615</v>
      </c>
      <c r="G535" t="s">
        <v>2621</v>
      </c>
      <c r="H535" t="s">
        <v>2622</v>
      </c>
      <c r="I535" s="50" t="s">
        <v>2623</v>
      </c>
      <c r="M535">
        <v>533</v>
      </c>
      <c r="N535" s="48" t="str">
        <f t="shared" si="60"/>
        <v>-</v>
      </c>
      <c r="O535" s="48" t="str">
        <f t="shared" si="60"/>
        <v>-</v>
      </c>
      <c r="P535" s="48" t="str">
        <f t="shared" si="60"/>
        <v>-</v>
      </c>
      <c r="Q535" s="48" t="str">
        <f t="shared" si="60"/>
        <v>-</v>
      </c>
      <c r="R535" s="48" t="str">
        <f t="shared" si="60"/>
        <v>-</v>
      </c>
      <c r="S535" s="48" t="str">
        <f t="shared" si="60"/>
        <v>-</v>
      </c>
      <c r="T535" s="48" t="str">
        <f t="shared" si="60"/>
        <v>-</v>
      </c>
      <c r="U535" s="48" t="str">
        <f t="shared" si="59"/>
        <v>-</v>
      </c>
      <c r="V535" s="48" t="str">
        <f t="shared" si="59"/>
        <v>-</v>
      </c>
      <c r="W535" s="48" t="str">
        <f t="shared" si="59"/>
        <v>-</v>
      </c>
      <c r="X535" s="48" t="str">
        <f t="shared" si="59"/>
        <v>-</v>
      </c>
      <c r="Y535" s="48" t="str">
        <f t="shared" si="59"/>
        <v>-</v>
      </c>
      <c r="Z535" s="48" t="str">
        <f t="shared" si="59"/>
        <v>-</v>
      </c>
      <c r="AA535" s="48" t="str">
        <f t="shared" si="59"/>
        <v>-</v>
      </c>
      <c r="AB535" s="48" t="str">
        <f t="shared" si="59"/>
        <v>-</v>
      </c>
      <c r="AC535" s="48" t="str">
        <f t="shared" si="59"/>
        <v>-</v>
      </c>
      <c r="AD535" s="48" t="str">
        <f t="shared" si="59"/>
        <v>-</v>
      </c>
      <c r="AE535" s="48" t="str">
        <f t="shared" si="59"/>
        <v>-</v>
      </c>
      <c r="AF535" s="48" t="str">
        <f t="shared" si="59"/>
        <v>-</v>
      </c>
      <c r="AG535" s="48" t="str">
        <f t="shared" si="59"/>
        <v>-</v>
      </c>
      <c r="AH535" s="48" t="str">
        <f t="shared" si="59"/>
        <v>-</v>
      </c>
      <c r="AI535" s="48" t="str">
        <f t="shared" si="57"/>
        <v>-</v>
      </c>
      <c r="AJ535" s="48" t="str">
        <f t="shared" si="57"/>
        <v>-</v>
      </c>
      <c r="AK535" s="48" t="str">
        <f t="shared" si="57"/>
        <v>-</v>
      </c>
    </row>
    <row r="536" spans="2:37" x14ac:dyDescent="0.3">
      <c r="B536" s="48" t="str">
        <f>D536&amp;COUNTIF($D$3:D536,D536)</f>
        <v>Braga96</v>
      </c>
      <c r="C536" t="s">
        <v>155</v>
      </c>
      <c r="D536" t="s">
        <v>37</v>
      </c>
      <c r="E536" t="s">
        <v>2624</v>
      </c>
      <c r="F536" t="s">
        <v>2585</v>
      </c>
      <c r="G536" t="s">
        <v>2625</v>
      </c>
      <c r="H536" t="s">
        <v>2626</v>
      </c>
      <c r="I536" s="50" t="s">
        <v>2627</v>
      </c>
      <c r="M536">
        <v>534</v>
      </c>
      <c r="N536" s="48" t="str">
        <f t="shared" si="60"/>
        <v>-</v>
      </c>
      <c r="O536" s="48" t="str">
        <f t="shared" si="60"/>
        <v>-</v>
      </c>
      <c r="P536" s="48" t="str">
        <f t="shared" si="60"/>
        <v>-</v>
      </c>
      <c r="Q536" s="48" t="str">
        <f t="shared" si="60"/>
        <v>-</v>
      </c>
      <c r="R536" s="48" t="str">
        <f t="shared" si="60"/>
        <v>-</v>
      </c>
      <c r="S536" s="48" t="str">
        <f t="shared" si="60"/>
        <v>-</v>
      </c>
      <c r="T536" s="48" t="str">
        <f t="shared" si="60"/>
        <v>-</v>
      </c>
      <c r="U536" s="48" t="str">
        <f t="shared" si="59"/>
        <v>-</v>
      </c>
      <c r="V536" s="48" t="str">
        <f t="shared" si="59"/>
        <v>-</v>
      </c>
      <c r="W536" s="48" t="str">
        <f t="shared" si="59"/>
        <v>-</v>
      </c>
      <c r="X536" s="48" t="str">
        <f t="shared" si="59"/>
        <v>-</v>
      </c>
      <c r="Y536" s="48" t="str">
        <f t="shared" si="59"/>
        <v>-</v>
      </c>
      <c r="Z536" s="48" t="str">
        <f t="shared" si="59"/>
        <v>-</v>
      </c>
      <c r="AA536" s="48" t="str">
        <f t="shared" si="59"/>
        <v>-</v>
      </c>
      <c r="AB536" s="48" t="str">
        <f t="shared" si="59"/>
        <v>-</v>
      </c>
      <c r="AC536" s="48" t="str">
        <f t="shared" si="59"/>
        <v>-</v>
      </c>
      <c r="AD536" s="48" t="str">
        <f t="shared" si="59"/>
        <v>-</v>
      </c>
      <c r="AE536" s="48" t="str">
        <f t="shared" si="59"/>
        <v>-</v>
      </c>
      <c r="AF536" s="48" t="str">
        <f t="shared" si="59"/>
        <v>-</v>
      </c>
      <c r="AG536" s="48" t="str">
        <f t="shared" si="59"/>
        <v>-</v>
      </c>
      <c r="AH536" s="48" t="str">
        <f t="shared" si="59"/>
        <v>-</v>
      </c>
      <c r="AI536" s="48" t="str">
        <f t="shared" si="57"/>
        <v>-</v>
      </c>
      <c r="AJ536" s="48" t="str">
        <f t="shared" si="57"/>
        <v>-</v>
      </c>
      <c r="AK536" s="48" t="str">
        <f t="shared" si="57"/>
        <v>-</v>
      </c>
    </row>
    <row r="537" spans="2:37" x14ac:dyDescent="0.3">
      <c r="B537" s="48" t="str">
        <f>D537&amp;COUNTIF($D$3:D537,D537)</f>
        <v>Braga97</v>
      </c>
      <c r="C537" t="s">
        <v>155</v>
      </c>
      <c r="D537" t="s">
        <v>37</v>
      </c>
      <c r="E537" t="s">
        <v>2628</v>
      </c>
      <c r="F537" t="s">
        <v>2629</v>
      </c>
      <c r="G537" t="s">
        <v>2630</v>
      </c>
      <c r="H537" t="s">
        <v>2631</v>
      </c>
      <c r="I537" s="50" t="s">
        <v>2632</v>
      </c>
      <c r="M537">
        <v>535</v>
      </c>
      <c r="N537" s="48" t="str">
        <f t="shared" si="60"/>
        <v>-</v>
      </c>
      <c r="O537" s="48" t="str">
        <f t="shared" si="60"/>
        <v>-</v>
      </c>
      <c r="P537" s="48" t="str">
        <f t="shared" si="60"/>
        <v>-</v>
      </c>
      <c r="Q537" s="48" t="str">
        <f t="shared" si="60"/>
        <v>-</v>
      </c>
      <c r="R537" s="48" t="str">
        <f t="shared" si="60"/>
        <v>-</v>
      </c>
      <c r="S537" s="48" t="str">
        <f t="shared" si="60"/>
        <v>-</v>
      </c>
      <c r="T537" s="48" t="str">
        <f t="shared" si="60"/>
        <v>-</v>
      </c>
      <c r="U537" s="48" t="str">
        <f t="shared" si="59"/>
        <v>-</v>
      </c>
      <c r="V537" s="48" t="str">
        <f t="shared" si="59"/>
        <v>-</v>
      </c>
      <c r="W537" s="48" t="str">
        <f t="shared" si="59"/>
        <v>-</v>
      </c>
      <c r="X537" s="48" t="str">
        <f t="shared" si="59"/>
        <v>-</v>
      </c>
      <c r="Y537" s="48" t="str">
        <f t="shared" si="59"/>
        <v>-</v>
      </c>
      <c r="Z537" s="48" t="str">
        <f t="shared" si="59"/>
        <v>-</v>
      </c>
      <c r="AA537" s="48" t="str">
        <f t="shared" si="59"/>
        <v>-</v>
      </c>
      <c r="AB537" s="48" t="str">
        <f t="shared" si="59"/>
        <v>-</v>
      </c>
      <c r="AC537" s="48" t="str">
        <f t="shared" si="59"/>
        <v>-</v>
      </c>
      <c r="AD537" s="48" t="str">
        <f t="shared" si="59"/>
        <v>-</v>
      </c>
      <c r="AE537" s="48" t="str">
        <f t="shared" si="59"/>
        <v>-</v>
      </c>
      <c r="AF537" s="48" t="str">
        <f t="shared" si="59"/>
        <v>-</v>
      </c>
      <c r="AG537" s="48" t="str">
        <f t="shared" si="59"/>
        <v>-</v>
      </c>
      <c r="AH537" s="48" t="str">
        <f t="shared" si="59"/>
        <v>-</v>
      </c>
      <c r="AI537" s="48" t="str">
        <f t="shared" si="57"/>
        <v>-</v>
      </c>
      <c r="AJ537" s="48" t="str">
        <f t="shared" si="57"/>
        <v>-</v>
      </c>
      <c r="AK537" s="48" t="str">
        <f t="shared" si="57"/>
        <v>-</v>
      </c>
    </row>
    <row r="538" spans="2:37" x14ac:dyDescent="0.3">
      <c r="B538" s="48" t="str">
        <f>D538&amp;COUNTIF($D$3:D538,D538)</f>
        <v>Braga98</v>
      </c>
      <c r="C538" t="s">
        <v>155</v>
      </c>
      <c r="D538" t="s">
        <v>37</v>
      </c>
      <c r="E538" t="s">
        <v>2633</v>
      </c>
      <c r="F538" t="s">
        <v>2634</v>
      </c>
      <c r="G538" t="s">
        <v>2635</v>
      </c>
      <c r="H538" t="s">
        <v>2636</v>
      </c>
      <c r="I538" s="50" t="s">
        <v>2637</v>
      </c>
      <c r="M538">
        <v>536</v>
      </c>
      <c r="N538" s="48" t="str">
        <f t="shared" si="60"/>
        <v>-</v>
      </c>
      <c r="O538" s="48" t="str">
        <f t="shared" si="60"/>
        <v>-</v>
      </c>
      <c r="P538" s="48" t="str">
        <f t="shared" si="60"/>
        <v>-</v>
      </c>
      <c r="Q538" s="48" t="str">
        <f t="shared" si="60"/>
        <v>-</v>
      </c>
      <c r="R538" s="48" t="str">
        <f t="shared" si="60"/>
        <v>-</v>
      </c>
      <c r="S538" s="48" t="str">
        <f t="shared" si="60"/>
        <v>-</v>
      </c>
      <c r="T538" s="48" t="str">
        <f t="shared" si="60"/>
        <v>-</v>
      </c>
      <c r="U538" s="48" t="str">
        <f t="shared" si="59"/>
        <v>-</v>
      </c>
      <c r="V538" s="48" t="str">
        <f t="shared" si="59"/>
        <v>-</v>
      </c>
      <c r="W538" s="48" t="str">
        <f t="shared" si="59"/>
        <v>-</v>
      </c>
      <c r="X538" s="48" t="str">
        <f t="shared" si="59"/>
        <v>-</v>
      </c>
      <c r="Y538" s="48" t="str">
        <f t="shared" si="59"/>
        <v>-</v>
      </c>
      <c r="Z538" s="48" t="str">
        <f t="shared" si="59"/>
        <v>-</v>
      </c>
      <c r="AA538" s="48" t="str">
        <f t="shared" si="59"/>
        <v>-</v>
      </c>
      <c r="AB538" s="48" t="str">
        <f t="shared" si="59"/>
        <v>-</v>
      </c>
      <c r="AC538" s="48" t="str">
        <f t="shared" si="59"/>
        <v>-</v>
      </c>
      <c r="AD538" s="48" t="str">
        <f t="shared" si="59"/>
        <v>-</v>
      </c>
      <c r="AE538" s="48" t="str">
        <f t="shared" si="59"/>
        <v>-</v>
      </c>
      <c r="AF538" s="48" t="str">
        <f t="shared" si="59"/>
        <v>-</v>
      </c>
      <c r="AG538" s="48" t="str">
        <f t="shared" si="59"/>
        <v>-</v>
      </c>
      <c r="AH538" s="48" t="str">
        <f t="shared" si="59"/>
        <v>-</v>
      </c>
      <c r="AI538" s="48" t="str">
        <f t="shared" si="57"/>
        <v>-</v>
      </c>
      <c r="AJ538" s="48" t="str">
        <f t="shared" si="57"/>
        <v>-</v>
      </c>
      <c r="AK538" s="48" t="str">
        <f t="shared" si="57"/>
        <v>-</v>
      </c>
    </row>
    <row r="539" spans="2:37" x14ac:dyDescent="0.3">
      <c r="B539" s="48" t="str">
        <f>D539&amp;COUNTIF($D$3:D539,D539)</f>
        <v>Braga99</v>
      </c>
      <c r="C539" t="s">
        <v>155</v>
      </c>
      <c r="D539" t="s">
        <v>37</v>
      </c>
      <c r="E539" t="s">
        <v>2638</v>
      </c>
      <c r="F539" t="s">
        <v>2585</v>
      </c>
      <c r="G539" t="s">
        <v>2639</v>
      </c>
      <c r="H539" t="s">
        <v>2640</v>
      </c>
      <c r="I539" s="50" t="s">
        <v>2641</v>
      </c>
      <c r="M539">
        <v>537</v>
      </c>
      <c r="N539" s="48" t="str">
        <f t="shared" si="60"/>
        <v>-</v>
      </c>
      <c r="O539" s="48" t="str">
        <f t="shared" si="60"/>
        <v>-</v>
      </c>
      <c r="P539" s="48" t="str">
        <f t="shared" si="60"/>
        <v>-</v>
      </c>
      <c r="Q539" s="48" t="str">
        <f t="shared" si="60"/>
        <v>-</v>
      </c>
      <c r="R539" s="48" t="str">
        <f t="shared" si="60"/>
        <v>-</v>
      </c>
      <c r="S539" s="48" t="str">
        <f t="shared" si="60"/>
        <v>-</v>
      </c>
      <c r="T539" s="48" t="str">
        <f t="shared" si="60"/>
        <v>-</v>
      </c>
      <c r="U539" s="48" t="str">
        <f t="shared" si="59"/>
        <v>-</v>
      </c>
      <c r="V539" s="48" t="str">
        <f t="shared" si="59"/>
        <v>-</v>
      </c>
      <c r="W539" s="48" t="str">
        <f t="shared" si="59"/>
        <v>-</v>
      </c>
      <c r="X539" s="48" t="str">
        <f t="shared" si="59"/>
        <v>-</v>
      </c>
      <c r="Y539" s="48" t="str">
        <f t="shared" si="59"/>
        <v>-</v>
      </c>
      <c r="Z539" s="48" t="str">
        <f t="shared" si="59"/>
        <v>-</v>
      </c>
      <c r="AA539" s="48" t="str">
        <f t="shared" si="59"/>
        <v>-</v>
      </c>
      <c r="AB539" s="48" t="str">
        <f t="shared" si="59"/>
        <v>-</v>
      </c>
      <c r="AC539" s="48" t="str">
        <f t="shared" si="59"/>
        <v>-</v>
      </c>
      <c r="AD539" s="48" t="str">
        <f t="shared" si="59"/>
        <v>-</v>
      </c>
      <c r="AE539" s="48" t="str">
        <f t="shared" si="59"/>
        <v>-</v>
      </c>
      <c r="AF539" s="48" t="str">
        <f t="shared" si="59"/>
        <v>-</v>
      </c>
      <c r="AG539" s="48" t="str">
        <f t="shared" si="59"/>
        <v>-</v>
      </c>
      <c r="AH539" s="48" t="str">
        <f t="shared" si="59"/>
        <v>-</v>
      </c>
      <c r="AI539" s="48" t="str">
        <f t="shared" si="57"/>
        <v>-</v>
      </c>
      <c r="AJ539" s="48" t="str">
        <f t="shared" si="57"/>
        <v>-</v>
      </c>
      <c r="AK539" s="48" t="str">
        <f t="shared" si="57"/>
        <v>-</v>
      </c>
    </row>
    <row r="540" spans="2:37" x14ac:dyDescent="0.3">
      <c r="B540" s="48" t="str">
        <f>D540&amp;COUNTIF($D$3:D540,D540)</f>
        <v>Braga100</v>
      </c>
      <c r="C540" t="s">
        <v>155</v>
      </c>
      <c r="D540" t="s">
        <v>37</v>
      </c>
      <c r="E540" t="s">
        <v>2642</v>
      </c>
      <c r="F540" t="s">
        <v>2643</v>
      </c>
      <c r="G540" t="s">
        <v>2644</v>
      </c>
      <c r="H540" t="s">
        <v>2645</v>
      </c>
      <c r="I540" s="50" t="s">
        <v>2646</v>
      </c>
      <c r="M540">
        <v>538</v>
      </c>
      <c r="N540" s="48" t="str">
        <f t="shared" si="60"/>
        <v>-</v>
      </c>
      <c r="O540" s="48" t="str">
        <f t="shared" si="60"/>
        <v>-</v>
      </c>
      <c r="P540" s="48" t="str">
        <f t="shared" si="60"/>
        <v>-</v>
      </c>
      <c r="Q540" s="48" t="str">
        <f t="shared" si="60"/>
        <v>-</v>
      </c>
      <c r="R540" s="48" t="str">
        <f t="shared" si="60"/>
        <v>-</v>
      </c>
      <c r="S540" s="48" t="str">
        <f t="shared" si="60"/>
        <v>-</v>
      </c>
      <c r="T540" s="48" t="str">
        <f t="shared" si="60"/>
        <v>-</v>
      </c>
      <c r="U540" s="48" t="str">
        <f t="shared" si="59"/>
        <v>-</v>
      </c>
      <c r="V540" s="48" t="str">
        <f t="shared" si="59"/>
        <v>-</v>
      </c>
      <c r="W540" s="48" t="str">
        <f t="shared" si="59"/>
        <v>-</v>
      </c>
      <c r="X540" s="48" t="str">
        <f t="shared" si="59"/>
        <v>-</v>
      </c>
      <c r="Y540" s="48" t="str">
        <f t="shared" si="59"/>
        <v>-</v>
      </c>
      <c r="Z540" s="48" t="str">
        <f t="shared" si="59"/>
        <v>-</v>
      </c>
      <c r="AA540" s="48" t="str">
        <f t="shared" si="59"/>
        <v>-</v>
      </c>
      <c r="AB540" s="48" t="str">
        <f t="shared" si="59"/>
        <v>-</v>
      </c>
      <c r="AC540" s="48" t="str">
        <f t="shared" si="59"/>
        <v>-</v>
      </c>
      <c r="AD540" s="48" t="str">
        <f t="shared" si="59"/>
        <v>-</v>
      </c>
      <c r="AE540" s="48" t="str">
        <f t="shared" si="59"/>
        <v>-</v>
      </c>
      <c r="AF540" s="48" t="str">
        <f t="shared" si="59"/>
        <v>-</v>
      </c>
      <c r="AG540" s="48" t="str">
        <f t="shared" si="59"/>
        <v>-</v>
      </c>
      <c r="AH540" s="48" t="str">
        <f t="shared" si="59"/>
        <v>-</v>
      </c>
      <c r="AI540" s="48" t="str">
        <f t="shared" si="57"/>
        <v>-</v>
      </c>
      <c r="AJ540" s="48" t="str">
        <f t="shared" si="57"/>
        <v>-</v>
      </c>
      <c r="AK540" s="48" t="str">
        <f t="shared" si="57"/>
        <v>-</v>
      </c>
    </row>
    <row r="541" spans="2:37" x14ac:dyDescent="0.3">
      <c r="B541" s="48" t="str">
        <f>D541&amp;COUNTIF($D$3:D541,D541)</f>
        <v>Braga101</v>
      </c>
      <c r="C541" t="s">
        <v>155</v>
      </c>
      <c r="D541" t="s">
        <v>37</v>
      </c>
      <c r="E541" t="s">
        <v>2647</v>
      </c>
      <c r="F541" t="s">
        <v>2648</v>
      </c>
      <c r="G541" t="s">
        <v>2649</v>
      </c>
      <c r="H541" t="s">
        <v>2650</v>
      </c>
      <c r="I541" s="50" t="s">
        <v>2651</v>
      </c>
      <c r="M541">
        <v>539</v>
      </c>
      <c r="N541" s="48" t="str">
        <f t="shared" si="60"/>
        <v>-</v>
      </c>
      <c r="O541" s="48" t="str">
        <f t="shared" si="60"/>
        <v>-</v>
      </c>
      <c r="P541" s="48" t="str">
        <f t="shared" si="60"/>
        <v>-</v>
      </c>
      <c r="Q541" s="48" t="str">
        <f t="shared" si="60"/>
        <v>-</v>
      </c>
      <c r="R541" s="48" t="str">
        <f t="shared" si="60"/>
        <v>-</v>
      </c>
      <c r="S541" s="48" t="str">
        <f t="shared" si="60"/>
        <v>-</v>
      </c>
      <c r="T541" s="48" t="str">
        <f t="shared" si="60"/>
        <v>-</v>
      </c>
      <c r="U541" s="48" t="str">
        <f t="shared" si="59"/>
        <v>-</v>
      </c>
      <c r="V541" s="48" t="str">
        <f t="shared" si="59"/>
        <v>-</v>
      </c>
      <c r="W541" s="48" t="str">
        <f t="shared" si="59"/>
        <v>-</v>
      </c>
      <c r="X541" s="48" t="str">
        <f t="shared" si="59"/>
        <v>-</v>
      </c>
      <c r="Y541" s="48" t="str">
        <f t="shared" si="59"/>
        <v>-</v>
      </c>
      <c r="Z541" s="48" t="str">
        <f t="shared" si="59"/>
        <v>-</v>
      </c>
      <c r="AA541" s="48" t="str">
        <f t="shared" si="59"/>
        <v>-</v>
      </c>
      <c r="AB541" s="48" t="str">
        <f t="shared" si="59"/>
        <v>-</v>
      </c>
      <c r="AC541" s="48" t="str">
        <f t="shared" si="59"/>
        <v>-</v>
      </c>
      <c r="AD541" s="48" t="str">
        <f t="shared" si="59"/>
        <v>-</v>
      </c>
      <c r="AE541" s="48" t="str">
        <f t="shared" si="59"/>
        <v>-</v>
      </c>
      <c r="AF541" s="48" t="str">
        <f t="shared" si="59"/>
        <v>-</v>
      </c>
      <c r="AG541" s="48" t="str">
        <f t="shared" si="59"/>
        <v>-</v>
      </c>
      <c r="AH541" s="48" t="str">
        <f t="shared" si="59"/>
        <v>-</v>
      </c>
      <c r="AI541" s="48" t="str">
        <f t="shared" si="57"/>
        <v>-</v>
      </c>
      <c r="AJ541" s="48" t="str">
        <f t="shared" si="57"/>
        <v>-</v>
      </c>
      <c r="AK541" s="48" t="str">
        <f t="shared" si="57"/>
        <v>-</v>
      </c>
    </row>
    <row r="542" spans="2:37" x14ac:dyDescent="0.3">
      <c r="B542" s="48" t="str">
        <f>D542&amp;COUNTIF($D$3:D542,D542)</f>
        <v>Braga102</v>
      </c>
      <c r="C542" t="s">
        <v>155</v>
      </c>
      <c r="D542" t="s">
        <v>37</v>
      </c>
      <c r="E542" t="s">
        <v>2652</v>
      </c>
      <c r="F542" t="s">
        <v>2653</v>
      </c>
      <c r="G542" t="s">
        <v>2654</v>
      </c>
      <c r="H542" t="s">
        <v>2655</v>
      </c>
      <c r="I542" s="50" t="s">
        <v>2656</v>
      </c>
      <c r="M542">
        <v>540</v>
      </c>
      <c r="N542" s="48" t="str">
        <f t="shared" si="60"/>
        <v>-</v>
      </c>
      <c r="O542" s="48" t="str">
        <f t="shared" si="60"/>
        <v>-</v>
      </c>
      <c r="P542" s="48" t="str">
        <f t="shared" si="60"/>
        <v>-</v>
      </c>
      <c r="Q542" s="48" t="str">
        <f t="shared" si="60"/>
        <v>-</v>
      </c>
      <c r="R542" s="48" t="str">
        <f t="shared" si="60"/>
        <v>-</v>
      </c>
      <c r="S542" s="48" t="str">
        <f t="shared" si="60"/>
        <v>-</v>
      </c>
      <c r="T542" s="48" t="str">
        <f t="shared" si="60"/>
        <v>-</v>
      </c>
      <c r="U542" s="48" t="str">
        <f t="shared" si="59"/>
        <v>-</v>
      </c>
      <c r="V542" s="48" t="str">
        <f t="shared" si="59"/>
        <v>-</v>
      </c>
      <c r="W542" s="48" t="str">
        <f t="shared" si="59"/>
        <v>-</v>
      </c>
      <c r="X542" s="48" t="str">
        <f t="shared" si="59"/>
        <v>-</v>
      </c>
      <c r="Y542" s="48" t="str">
        <f t="shared" si="59"/>
        <v>-</v>
      </c>
      <c r="Z542" s="48" t="str">
        <f t="shared" si="59"/>
        <v>-</v>
      </c>
      <c r="AA542" s="48" t="str">
        <f t="shared" si="59"/>
        <v>-</v>
      </c>
      <c r="AB542" s="48" t="str">
        <f t="shared" si="59"/>
        <v>-</v>
      </c>
      <c r="AC542" s="48" t="str">
        <f t="shared" si="59"/>
        <v>-</v>
      </c>
      <c r="AD542" s="48" t="str">
        <f t="shared" si="59"/>
        <v>-</v>
      </c>
      <c r="AE542" s="48" t="str">
        <f t="shared" si="59"/>
        <v>-</v>
      </c>
      <c r="AF542" s="48" t="str">
        <f t="shared" si="59"/>
        <v>-</v>
      </c>
      <c r="AG542" s="48" t="str">
        <f t="shared" si="59"/>
        <v>-</v>
      </c>
      <c r="AH542" s="48" t="str">
        <f t="shared" si="59"/>
        <v>-</v>
      </c>
      <c r="AI542" s="48" t="str">
        <f t="shared" si="57"/>
        <v>-</v>
      </c>
      <c r="AJ542" s="48" t="str">
        <f t="shared" si="57"/>
        <v>-</v>
      </c>
      <c r="AK542" s="48" t="str">
        <f t="shared" si="57"/>
        <v>-</v>
      </c>
    </row>
    <row r="543" spans="2:37" x14ac:dyDescent="0.3">
      <c r="B543" s="48" t="str">
        <f>D543&amp;COUNTIF($D$3:D543,D543)</f>
        <v>Braga103</v>
      </c>
      <c r="C543" t="s">
        <v>155</v>
      </c>
      <c r="D543" t="s">
        <v>37</v>
      </c>
      <c r="E543" t="s">
        <v>2657</v>
      </c>
      <c r="F543" t="s">
        <v>2658</v>
      </c>
      <c r="G543" t="s">
        <v>2659</v>
      </c>
      <c r="H543" t="s">
        <v>2660</v>
      </c>
      <c r="I543" s="50" t="s">
        <v>2661</v>
      </c>
      <c r="M543">
        <v>541</v>
      </c>
      <c r="N543" s="48" t="str">
        <f t="shared" si="60"/>
        <v>-</v>
      </c>
      <c r="O543" s="48" t="str">
        <f t="shared" si="60"/>
        <v>-</v>
      </c>
      <c r="P543" s="48" t="str">
        <f t="shared" si="60"/>
        <v>-</v>
      </c>
      <c r="Q543" s="48" t="str">
        <f t="shared" si="60"/>
        <v>-</v>
      </c>
      <c r="R543" s="48" t="str">
        <f t="shared" si="60"/>
        <v>-</v>
      </c>
      <c r="S543" s="48" t="str">
        <f t="shared" si="60"/>
        <v>-</v>
      </c>
      <c r="T543" s="48" t="str">
        <f t="shared" si="60"/>
        <v>-</v>
      </c>
      <c r="U543" s="48" t="str">
        <f t="shared" si="59"/>
        <v>-</v>
      </c>
      <c r="V543" s="48" t="str">
        <f t="shared" si="59"/>
        <v>-</v>
      </c>
      <c r="W543" s="48" t="str">
        <f t="shared" si="59"/>
        <v>-</v>
      </c>
      <c r="X543" s="48" t="str">
        <f t="shared" si="59"/>
        <v>-</v>
      </c>
      <c r="Y543" s="48" t="str">
        <f t="shared" si="59"/>
        <v>-</v>
      </c>
      <c r="Z543" s="48" t="str">
        <f t="shared" si="59"/>
        <v>-</v>
      </c>
      <c r="AA543" s="48" t="str">
        <f t="shared" si="59"/>
        <v>-</v>
      </c>
      <c r="AB543" s="48" t="str">
        <f t="shared" si="59"/>
        <v>-</v>
      </c>
      <c r="AC543" s="48" t="str">
        <f t="shared" si="59"/>
        <v>-</v>
      </c>
      <c r="AD543" s="48" t="str">
        <f t="shared" si="59"/>
        <v>-</v>
      </c>
      <c r="AE543" s="48" t="str">
        <f t="shared" si="59"/>
        <v>-</v>
      </c>
      <c r="AF543" s="48" t="str">
        <f t="shared" si="59"/>
        <v>-</v>
      </c>
      <c r="AG543" s="48" t="str">
        <f t="shared" si="59"/>
        <v>-</v>
      </c>
      <c r="AH543" s="48" t="str">
        <f t="shared" si="59"/>
        <v>-</v>
      </c>
      <c r="AI543" s="48" t="str">
        <f t="shared" si="57"/>
        <v>-</v>
      </c>
      <c r="AJ543" s="48" t="str">
        <f t="shared" si="57"/>
        <v>-</v>
      </c>
      <c r="AK543" s="48" t="str">
        <f t="shared" si="57"/>
        <v>-</v>
      </c>
    </row>
    <row r="544" spans="2:37" x14ac:dyDescent="0.3">
      <c r="B544" s="48" t="str">
        <f>D544&amp;COUNTIF($D$3:D544,D544)</f>
        <v>Braga104</v>
      </c>
      <c r="C544" t="s">
        <v>155</v>
      </c>
      <c r="D544" t="s">
        <v>37</v>
      </c>
      <c r="E544" t="s">
        <v>2662</v>
      </c>
      <c r="F544" t="s">
        <v>2663</v>
      </c>
      <c r="G544" t="s">
        <v>2664</v>
      </c>
      <c r="H544" t="s">
        <v>2665</v>
      </c>
      <c r="I544" s="50" t="s">
        <v>2666</v>
      </c>
      <c r="M544">
        <v>542</v>
      </c>
      <c r="N544" s="48" t="str">
        <f t="shared" si="60"/>
        <v>-</v>
      </c>
      <c r="O544" s="48" t="str">
        <f t="shared" si="60"/>
        <v>-</v>
      </c>
      <c r="P544" s="48" t="str">
        <f t="shared" si="60"/>
        <v>-</v>
      </c>
      <c r="Q544" s="48" t="str">
        <f t="shared" si="60"/>
        <v>-</v>
      </c>
      <c r="R544" s="48" t="str">
        <f t="shared" si="60"/>
        <v>-</v>
      </c>
      <c r="S544" s="48" t="str">
        <f t="shared" si="60"/>
        <v>-</v>
      </c>
      <c r="T544" s="48" t="str">
        <f t="shared" si="60"/>
        <v>-</v>
      </c>
      <c r="U544" s="48" t="str">
        <f t="shared" si="59"/>
        <v>-</v>
      </c>
      <c r="V544" s="48" t="str">
        <f t="shared" si="59"/>
        <v>-</v>
      </c>
      <c r="W544" s="48" t="str">
        <f t="shared" si="59"/>
        <v>-</v>
      </c>
      <c r="X544" s="48" t="str">
        <f t="shared" si="59"/>
        <v>-</v>
      </c>
      <c r="Y544" s="48" t="str">
        <f t="shared" si="59"/>
        <v>-</v>
      </c>
      <c r="Z544" s="48" t="str">
        <f t="shared" si="59"/>
        <v>-</v>
      </c>
      <c r="AA544" s="48" t="str">
        <f t="shared" si="59"/>
        <v>-</v>
      </c>
      <c r="AB544" s="48" t="str">
        <f t="shared" si="59"/>
        <v>-</v>
      </c>
      <c r="AC544" s="48" t="str">
        <f t="shared" si="59"/>
        <v>-</v>
      </c>
      <c r="AD544" s="48" t="str">
        <f t="shared" si="59"/>
        <v>-</v>
      </c>
      <c r="AE544" s="48" t="str">
        <f t="shared" si="59"/>
        <v>-</v>
      </c>
      <c r="AF544" s="48" t="str">
        <f t="shared" si="59"/>
        <v>-</v>
      </c>
      <c r="AG544" s="48" t="str">
        <f t="shared" si="59"/>
        <v>-</v>
      </c>
      <c r="AH544" s="48" t="str">
        <f t="shared" si="59"/>
        <v>-</v>
      </c>
      <c r="AI544" s="48" t="str">
        <f t="shared" si="57"/>
        <v>-</v>
      </c>
      <c r="AJ544" s="48" t="str">
        <f t="shared" si="57"/>
        <v>-</v>
      </c>
      <c r="AK544" s="48" t="str">
        <f t="shared" si="57"/>
        <v>-</v>
      </c>
    </row>
    <row r="545" spans="2:37" x14ac:dyDescent="0.3">
      <c r="B545" s="48" t="str">
        <f>D545&amp;COUNTIF($D$3:D545,D545)</f>
        <v>Braga105</v>
      </c>
      <c r="C545" t="s">
        <v>155</v>
      </c>
      <c r="D545" t="s">
        <v>37</v>
      </c>
      <c r="E545" t="s">
        <v>2667</v>
      </c>
      <c r="F545" t="s">
        <v>2668</v>
      </c>
      <c r="G545" t="s">
        <v>2669</v>
      </c>
      <c r="H545" t="s">
        <v>2670</v>
      </c>
      <c r="I545" s="50" t="s">
        <v>2671</v>
      </c>
      <c r="M545">
        <v>543</v>
      </c>
      <c r="N545" s="48" t="str">
        <f t="shared" si="60"/>
        <v>-</v>
      </c>
      <c r="O545" s="48" t="str">
        <f t="shared" si="60"/>
        <v>-</v>
      </c>
      <c r="P545" s="48" t="str">
        <f t="shared" si="60"/>
        <v>-</v>
      </c>
      <c r="Q545" s="48" t="str">
        <f t="shared" si="60"/>
        <v>-</v>
      </c>
      <c r="R545" s="48" t="str">
        <f t="shared" si="60"/>
        <v>-</v>
      </c>
      <c r="S545" s="48" t="str">
        <f t="shared" si="60"/>
        <v>-</v>
      </c>
      <c r="T545" s="48" t="str">
        <f t="shared" si="60"/>
        <v>-</v>
      </c>
      <c r="U545" s="48" t="str">
        <f t="shared" si="59"/>
        <v>-</v>
      </c>
      <c r="V545" s="48" t="str">
        <f t="shared" si="59"/>
        <v>-</v>
      </c>
      <c r="W545" s="48" t="str">
        <f t="shared" si="59"/>
        <v>-</v>
      </c>
      <c r="X545" s="48" t="str">
        <f t="shared" si="59"/>
        <v>-</v>
      </c>
      <c r="Y545" s="48" t="str">
        <f t="shared" si="59"/>
        <v>-</v>
      </c>
      <c r="Z545" s="48" t="str">
        <f t="shared" si="59"/>
        <v>-</v>
      </c>
      <c r="AA545" s="48" t="str">
        <f t="shared" ref="Z545:AK572" si="61">IFERROR(INDEX($E$3:$E$5400,MATCH(AA$1&amp;$M545,$B$3:$B$5400,0)),"-")</f>
        <v>-</v>
      </c>
      <c r="AB545" s="48" t="str">
        <f t="shared" si="61"/>
        <v>-</v>
      </c>
      <c r="AC545" s="48" t="str">
        <f t="shared" si="61"/>
        <v>-</v>
      </c>
      <c r="AD545" s="48" t="str">
        <f t="shared" si="61"/>
        <v>-</v>
      </c>
      <c r="AE545" s="48" t="str">
        <f t="shared" si="61"/>
        <v>-</v>
      </c>
      <c r="AF545" s="48" t="str">
        <f t="shared" si="61"/>
        <v>-</v>
      </c>
      <c r="AG545" s="48" t="str">
        <f t="shared" si="61"/>
        <v>-</v>
      </c>
      <c r="AH545" s="48" t="str">
        <f t="shared" si="61"/>
        <v>-</v>
      </c>
      <c r="AI545" s="48" t="str">
        <f t="shared" si="57"/>
        <v>-</v>
      </c>
      <c r="AJ545" s="48" t="str">
        <f t="shared" si="57"/>
        <v>-</v>
      </c>
      <c r="AK545" s="48" t="str">
        <f t="shared" si="57"/>
        <v>-</v>
      </c>
    </row>
    <row r="546" spans="2:37" x14ac:dyDescent="0.3">
      <c r="B546" s="48" t="str">
        <f>D546&amp;COUNTIF($D$3:D546,D546)</f>
        <v>Braga106</v>
      </c>
      <c r="C546" t="s">
        <v>155</v>
      </c>
      <c r="D546" t="s">
        <v>37</v>
      </c>
      <c r="E546" t="s">
        <v>2672</v>
      </c>
      <c r="F546" t="s">
        <v>2673</v>
      </c>
      <c r="G546" t="s">
        <v>2674</v>
      </c>
      <c r="H546" t="s">
        <v>2675</v>
      </c>
      <c r="I546" s="50" t="s">
        <v>2676</v>
      </c>
      <c r="M546">
        <v>544</v>
      </c>
      <c r="N546" s="48" t="str">
        <f t="shared" si="60"/>
        <v>-</v>
      </c>
      <c r="O546" s="48" t="str">
        <f t="shared" si="60"/>
        <v>-</v>
      </c>
      <c r="P546" s="48" t="str">
        <f t="shared" si="60"/>
        <v>-</v>
      </c>
      <c r="Q546" s="48" t="str">
        <f t="shared" si="60"/>
        <v>-</v>
      </c>
      <c r="R546" s="48" t="str">
        <f t="shared" si="60"/>
        <v>-</v>
      </c>
      <c r="S546" s="48" t="str">
        <f t="shared" si="60"/>
        <v>-</v>
      </c>
      <c r="T546" s="48" t="str">
        <f t="shared" si="60"/>
        <v>-</v>
      </c>
      <c r="U546" s="48" t="str">
        <f t="shared" si="60"/>
        <v>-</v>
      </c>
      <c r="V546" s="48" t="str">
        <f t="shared" si="60"/>
        <v>-</v>
      </c>
      <c r="W546" s="48" t="str">
        <f t="shared" si="60"/>
        <v>-</v>
      </c>
      <c r="X546" s="48" t="str">
        <f t="shared" si="60"/>
        <v>-</v>
      </c>
      <c r="Y546" s="48" t="str">
        <f t="shared" si="60"/>
        <v>-</v>
      </c>
      <c r="Z546" s="48" t="str">
        <f t="shared" si="60"/>
        <v>-</v>
      </c>
      <c r="AA546" s="48" t="str">
        <f t="shared" si="60"/>
        <v>-</v>
      </c>
      <c r="AB546" s="48" t="str">
        <f t="shared" si="60"/>
        <v>-</v>
      </c>
      <c r="AC546" s="48" t="str">
        <f t="shared" si="60"/>
        <v>-</v>
      </c>
      <c r="AD546" s="48" t="str">
        <f t="shared" si="61"/>
        <v>-</v>
      </c>
      <c r="AE546" s="48" t="str">
        <f t="shared" si="61"/>
        <v>-</v>
      </c>
      <c r="AF546" s="48" t="str">
        <f t="shared" si="61"/>
        <v>-</v>
      </c>
      <c r="AG546" s="48" t="str">
        <f t="shared" si="61"/>
        <v>-</v>
      </c>
      <c r="AH546" s="48" t="str">
        <f t="shared" si="61"/>
        <v>-</v>
      </c>
      <c r="AI546" s="48" t="str">
        <f t="shared" si="57"/>
        <v>-</v>
      </c>
      <c r="AJ546" s="48" t="str">
        <f t="shared" si="57"/>
        <v>-</v>
      </c>
      <c r="AK546" s="48" t="str">
        <f t="shared" si="57"/>
        <v>-</v>
      </c>
    </row>
    <row r="547" spans="2:37" x14ac:dyDescent="0.3">
      <c r="B547" s="48" t="str">
        <f>D547&amp;COUNTIF($D$3:D547,D547)</f>
        <v>Braga107</v>
      </c>
      <c r="C547" t="s">
        <v>155</v>
      </c>
      <c r="D547" t="s">
        <v>37</v>
      </c>
      <c r="E547" t="s">
        <v>2677</v>
      </c>
      <c r="F547" t="s">
        <v>2678</v>
      </c>
      <c r="G547" t="s">
        <v>2679</v>
      </c>
      <c r="H547" t="s">
        <v>2680</v>
      </c>
      <c r="I547" s="50" t="s">
        <v>2681</v>
      </c>
      <c r="M547">
        <v>545</v>
      </c>
      <c r="N547" s="48" t="str">
        <f t="shared" si="60"/>
        <v>-</v>
      </c>
      <c r="O547" s="48" t="str">
        <f t="shared" si="60"/>
        <v>-</v>
      </c>
      <c r="P547" s="48" t="str">
        <f t="shared" si="60"/>
        <v>-</v>
      </c>
      <c r="Q547" s="48" t="str">
        <f t="shared" si="60"/>
        <v>-</v>
      </c>
      <c r="R547" s="48" t="str">
        <f t="shared" si="60"/>
        <v>-</v>
      </c>
      <c r="S547" s="48" t="str">
        <f t="shared" si="60"/>
        <v>-</v>
      </c>
      <c r="T547" s="48" t="str">
        <f t="shared" si="60"/>
        <v>-</v>
      </c>
      <c r="U547" s="48" t="str">
        <f t="shared" si="60"/>
        <v>-</v>
      </c>
      <c r="V547" s="48" t="str">
        <f t="shared" si="60"/>
        <v>-</v>
      </c>
      <c r="W547" s="48" t="str">
        <f t="shared" si="60"/>
        <v>-</v>
      </c>
      <c r="X547" s="48" t="str">
        <f t="shared" si="60"/>
        <v>-</v>
      </c>
      <c r="Y547" s="48" t="str">
        <f t="shared" si="60"/>
        <v>-</v>
      </c>
      <c r="Z547" s="48" t="str">
        <f t="shared" si="60"/>
        <v>-</v>
      </c>
      <c r="AA547" s="48" t="str">
        <f t="shared" si="60"/>
        <v>-</v>
      </c>
      <c r="AB547" s="48" t="str">
        <f t="shared" si="60"/>
        <v>-</v>
      </c>
      <c r="AC547" s="48" t="str">
        <f t="shared" si="60"/>
        <v>-</v>
      </c>
      <c r="AD547" s="48" t="str">
        <f t="shared" si="61"/>
        <v>-</v>
      </c>
      <c r="AE547" s="48" t="str">
        <f t="shared" si="61"/>
        <v>-</v>
      </c>
      <c r="AF547" s="48" t="str">
        <f t="shared" si="61"/>
        <v>-</v>
      </c>
      <c r="AG547" s="48" t="str">
        <f t="shared" si="61"/>
        <v>-</v>
      </c>
      <c r="AH547" s="48" t="str">
        <f t="shared" si="61"/>
        <v>-</v>
      </c>
      <c r="AI547" s="48" t="str">
        <f t="shared" si="57"/>
        <v>-</v>
      </c>
      <c r="AJ547" s="48" t="str">
        <f t="shared" si="57"/>
        <v>-</v>
      </c>
      <c r="AK547" s="48" t="str">
        <f t="shared" si="57"/>
        <v>-</v>
      </c>
    </row>
    <row r="548" spans="2:37" x14ac:dyDescent="0.3">
      <c r="B548" s="48" t="str">
        <f>D548&amp;COUNTIF($D$3:D548,D548)</f>
        <v>Braga108</v>
      </c>
      <c r="C548" t="s">
        <v>155</v>
      </c>
      <c r="D548" t="s">
        <v>37</v>
      </c>
      <c r="E548" t="s">
        <v>2682</v>
      </c>
      <c r="F548" t="s">
        <v>2658</v>
      </c>
      <c r="G548" t="s">
        <v>2683</v>
      </c>
      <c r="H548" t="s">
        <v>2684</v>
      </c>
      <c r="I548" s="50" t="s">
        <v>2685</v>
      </c>
      <c r="M548">
        <v>546</v>
      </c>
      <c r="N548" s="48" t="str">
        <f t="shared" si="60"/>
        <v>-</v>
      </c>
      <c r="O548" s="48" t="str">
        <f t="shared" si="60"/>
        <v>-</v>
      </c>
      <c r="P548" s="48" t="str">
        <f t="shared" si="60"/>
        <v>-</v>
      </c>
      <c r="Q548" s="48" t="str">
        <f t="shared" si="60"/>
        <v>-</v>
      </c>
      <c r="R548" s="48" t="str">
        <f t="shared" si="60"/>
        <v>-</v>
      </c>
      <c r="S548" s="48" t="str">
        <f t="shared" si="60"/>
        <v>-</v>
      </c>
      <c r="T548" s="48" t="str">
        <f t="shared" si="60"/>
        <v>-</v>
      </c>
      <c r="U548" s="48" t="str">
        <f t="shared" si="60"/>
        <v>-</v>
      </c>
      <c r="V548" s="48" t="str">
        <f t="shared" si="60"/>
        <v>-</v>
      </c>
      <c r="W548" s="48" t="str">
        <f t="shared" si="60"/>
        <v>-</v>
      </c>
      <c r="X548" s="48" t="str">
        <f t="shared" si="60"/>
        <v>-</v>
      </c>
      <c r="Y548" s="48" t="str">
        <f t="shared" si="60"/>
        <v>-</v>
      </c>
      <c r="Z548" s="48" t="str">
        <f t="shared" si="61"/>
        <v>-</v>
      </c>
      <c r="AA548" s="48" t="str">
        <f t="shared" si="61"/>
        <v>-</v>
      </c>
      <c r="AB548" s="48" t="str">
        <f t="shared" si="61"/>
        <v>-</v>
      </c>
      <c r="AC548" s="48" t="str">
        <f t="shared" si="61"/>
        <v>-</v>
      </c>
      <c r="AD548" s="48" t="str">
        <f t="shared" si="61"/>
        <v>-</v>
      </c>
      <c r="AE548" s="48" t="str">
        <f t="shared" si="61"/>
        <v>-</v>
      </c>
      <c r="AF548" s="48" t="str">
        <f t="shared" si="61"/>
        <v>-</v>
      </c>
      <c r="AG548" s="48" t="str">
        <f t="shared" si="61"/>
        <v>-</v>
      </c>
      <c r="AH548" s="48" t="str">
        <f t="shared" si="61"/>
        <v>-</v>
      </c>
      <c r="AI548" s="48" t="str">
        <f t="shared" si="57"/>
        <v>-</v>
      </c>
      <c r="AJ548" s="48" t="str">
        <f t="shared" si="57"/>
        <v>-</v>
      </c>
      <c r="AK548" s="48" t="str">
        <f t="shared" si="57"/>
        <v>-</v>
      </c>
    </row>
    <row r="549" spans="2:37" x14ac:dyDescent="0.3">
      <c r="B549" s="48" t="str">
        <f>D549&amp;COUNTIF($D$3:D549,D549)</f>
        <v>Braga109</v>
      </c>
      <c r="C549" t="s">
        <v>155</v>
      </c>
      <c r="D549" t="s">
        <v>37</v>
      </c>
      <c r="E549" t="s">
        <v>2686</v>
      </c>
      <c r="F549" t="s">
        <v>2687</v>
      </c>
      <c r="G549" t="s">
        <v>2688</v>
      </c>
      <c r="H549" t="s">
        <v>2689</v>
      </c>
      <c r="I549" s="50" t="s">
        <v>2690</v>
      </c>
      <c r="M549">
        <v>547</v>
      </c>
      <c r="N549" s="48" t="str">
        <f t="shared" si="60"/>
        <v>-</v>
      </c>
      <c r="O549" s="48" t="str">
        <f t="shared" si="60"/>
        <v>-</v>
      </c>
      <c r="P549" s="48" t="str">
        <f t="shared" si="60"/>
        <v>-</v>
      </c>
      <c r="Q549" s="48" t="str">
        <f t="shared" si="60"/>
        <v>-</v>
      </c>
      <c r="R549" s="48" t="str">
        <f t="shared" si="60"/>
        <v>-</v>
      </c>
      <c r="S549" s="48" t="str">
        <f t="shared" si="60"/>
        <v>-</v>
      </c>
      <c r="T549" s="48" t="str">
        <f t="shared" si="60"/>
        <v>-</v>
      </c>
      <c r="U549" s="48" t="str">
        <f t="shared" si="60"/>
        <v>-</v>
      </c>
      <c r="V549" s="48" t="str">
        <f t="shared" si="60"/>
        <v>-</v>
      </c>
      <c r="W549" s="48" t="str">
        <f t="shared" si="60"/>
        <v>-</v>
      </c>
      <c r="X549" s="48" t="str">
        <f t="shared" si="60"/>
        <v>-</v>
      </c>
      <c r="Y549" s="48" t="str">
        <f t="shared" si="60"/>
        <v>-</v>
      </c>
      <c r="Z549" s="48" t="str">
        <f t="shared" si="61"/>
        <v>-</v>
      </c>
      <c r="AA549" s="48" t="str">
        <f t="shared" si="61"/>
        <v>-</v>
      </c>
      <c r="AB549" s="48" t="str">
        <f t="shared" si="61"/>
        <v>-</v>
      </c>
      <c r="AC549" s="48" t="str">
        <f t="shared" si="61"/>
        <v>-</v>
      </c>
      <c r="AD549" s="48" t="str">
        <f t="shared" si="61"/>
        <v>-</v>
      </c>
      <c r="AE549" s="48" t="str">
        <f t="shared" si="61"/>
        <v>-</v>
      </c>
      <c r="AF549" s="48" t="str">
        <f t="shared" si="61"/>
        <v>-</v>
      </c>
      <c r="AG549" s="48" t="str">
        <f t="shared" si="61"/>
        <v>-</v>
      </c>
      <c r="AH549" s="48" t="str">
        <f t="shared" si="61"/>
        <v>-</v>
      </c>
      <c r="AI549" s="48" t="str">
        <f t="shared" si="57"/>
        <v>-</v>
      </c>
      <c r="AJ549" s="48" t="str">
        <f t="shared" si="57"/>
        <v>-</v>
      </c>
      <c r="AK549" s="48" t="str">
        <f t="shared" si="57"/>
        <v>-</v>
      </c>
    </row>
    <row r="550" spans="2:37" x14ac:dyDescent="0.3">
      <c r="B550" s="48" t="str">
        <f>D550&amp;COUNTIF($D$3:D550,D550)</f>
        <v>Braga110</v>
      </c>
      <c r="C550" t="s">
        <v>155</v>
      </c>
      <c r="D550" t="s">
        <v>37</v>
      </c>
      <c r="E550" t="s">
        <v>2691</v>
      </c>
      <c r="F550" t="s">
        <v>2570</v>
      </c>
      <c r="G550" t="s">
        <v>2692</v>
      </c>
      <c r="H550" t="s">
        <v>2693</v>
      </c>
      <c r="I550" s="50" t="s">
        <v>2694</v>
      </c>
      <c r="M550">
        <v>548</v>
      </c>
      <c r="N550" s="48" t="str">
        <f t="shared" si="60"/>
        <v>-</v>
      </c>
      <c r="O550" s="48" t="str">
        <f t="shared" si="60"/>
        <v>-</v>
      </c>
      <c r="P550" s="48" t="str">
        <f t="shared" si="60"/>
        <v>-</v>
      </c>
      <c r="Q550" s="48" t="str">
        <f t="shared" si="60"/>
        <v>-</v>
      </c>
      <c r="R550" s="48" t="str">
        <f t="shared" si="60"/>
        <v>-</v>
      </c>
      <c r="S550" s="48" t="str">
        <f t="shared" si="60"/>
        <v>-</v>
      </c>
      <c r="T550" s="48" t="str">
        <f t="shared" si="60"/>
        <v>-</v>
      </c>
      <c r="U550" s="48" t="str">
        <f t="shared" si="60"/>
        <v>-</v>
      </c>
      <c r="V550" s="48" t="str">
        <f t="shared" si="60"/>
        <v>-</v>
      </c>
      <c r="W550" s="48" t="str">
        <f t="shared" si="60"/>
        <v>-</v>
      </c>
      <c r="X550" s="48" t="str">
        <f t="shared" si="60"/>
        <v>-</v>
      </c>
      <c r="Y550" s="48" t="str">
        <f t="shared" si="60"/>
        <v>-</v>
      </c>
      <c r="Z550" s="48" t="str">
        <f t="shared" si="61"/>
        <v>-</v>
      </c>
      <c r="AA550" s="48" t="str">
        <f t="shared" si="61"/>
        <v>-</v>
      </c>
      <c r="AB550" s="48" t="str">
        <f t="shared" si="61"/>
        <v>-</v>
      </c>
      <c r="AC550" s="48" t="str">
        <f t="shared" si="61"/>
        <v>-</v>
      </c>
      <c r="AD550" s="48" t="str">
        <f t="shared" si="61"/>
        <v>-</v>
      </c>
      <c r="AE550" s="48" t="str">
        <f t="shared" si="61"/>
        <v>-</v>
      </c>
      <c r="AF550" s="48" t="str">
        <f t="shared" si="61"/>
        <v>-</v>
      </c>
      <c r="AG550" s="48" t="str">
        <f t="shared" si="61"/>
        <v>-</v>
      </c>
      <c r="AH550" s="48" t="str">
        <f t="shared" si="61"/>
        <v>-</v>
      </c>
      <c r="AI550" s="48" t="str">
        <f t="shared" si="57"/>
        <v>-</v>
      </c>
      <c r="AJ550" s="48" t="str">
        <f t="shared" si="57"/>
        <v>-</v>
      </c>
      <c r="AK550" s="48" t="str">
        <f t="shared" si="57"/>
        <v>-</v>
      </c>
    </row>
    <row r="551" spans="2:37" x14ac:dyDescent="0.3">
      <c r="B551" s="48" t="str">
        <f>D551&amp;COUNTIF($D$3:D551,D551)</f>
        <v>Braga111</v>
      </c>
      <c r="C551" t="s">
        <v>155</v>
      </c>
      <c r="D551" t="s">
        <v>37</v>
      </c>
      <c r="E551" t="s">
        <v>2695</v>
      </c>
      <c r="F551" t="s">
        <v>2696</v>
      </c>
      <c r="G551" t="s">
        <v>2697</v>
      </c>
      <c r="H551" t="s">
        <v>2698</v>
      </c>
      <c r="I551" s="50" t="s">
        <v>2699</v>
      </c>
      <c r="M551">
        <v>549</v>
      </c>
      <c r="N551" s="48" t="str">
        <f t="shared" si="60"/>
        <v>-</v>
      </c>
      <c r="O551" s="48" t="str">
        <f t="shared" si="60"/>
        <v>-</v>
      </c>
      <c r="P551" s="48" t="str">
        <f t="shared" si="60"/>
        <v>-</v>
      </c>
      <c r="Q551" s="48" t="str">
        <f t="shared" si="60"/>
        <v>-</v>
      </c>
      <c r="R551" s="48" t="str">
        <f t="shared" si="60"/>
        <v>-</v>
      </c>
      <c r="S551" s="48" t="str">
        <f t="shared" si="60"/>
        <v>-</v>
      </c>
      <c r="T551" s="48" t="str">
        <f t="shared" si="60"/>
        <v>-</v>
      </c>
      <c r="U551" s="48" t="str">
        <f t="shared" si="60"/>
        <v>-</v>
      </c>
      <c r="V551" s="48" t="str">
        <f t="shared" si="60"/>
        <v>-</v>
      </c>
      <c r="W551" s="48" t="str">
        <f t="shared" si="60"/>
        <v>-</v>
      </c>
      <c r="X551" s="48" t="str">
        <f t="shared" si="60"/>
        <v>-</v>
      </c>
      <c r="Y551" s="48" t="str">
        <f t="shared" si="60"/>
        <v>-</v>
      </c>
      <c r="Z551" s="48" t="str">
        <f t="shared" si="61"/>
        <v>-</v>
      </c>
      <c r="AA551" s="48" t="str">
        <f t="shared" si="61"/>
        <v>-</v>
      </c>
      <c r="AB551" s="48" t="str">
        <f t="shared" si="61"/>
        <v>-</v>
      </c>
      <c r="AC551" s="48" t="str">
        <f t="shared" si="61"/>
        <v>-</v>
      </c>
      <c r="AD551" s="48" t="str">
        <f t="shared" si="61"/>
        <v>-</v>
      </c>
      <c r="AE551" s="48" t="str">
        <f t="shared" si="61"/>
        <v>-</v>
      </c>
      <c r="AF551" s="48" t="str">
        <f t="shared" si="61"/>
        <v>-</v>
      </c>
      <c r="AG551" s="48" t="str">
        <f t="shared" si="61"/>
        <v>-</v>
      </c>
      <c r="AH551" s="48" t="str">
        <f t="shared" si="61"/>
        <v>-</v>
      </c>
      <c r="AI551" s="48" t="str">
        <f t="shared" si="57"/>
        <v>-</v>
      </c>
      <c r="AJ551" s="48" t="str">
        <f t="shared" si="57"/>
        <v>-</v>
      </c>
      <c r="AK551" s="48" t="str">
        <f t="shared" si="57"/>
        <v>-</v>
      </c>
    </row>
    <row r="552" spans="2:37" x14ac:dyDescent="0.3">
      <c r="B552" s="48" t="str">
        <f>D552&amp;COUNTIF($D$3:D552,D552)</f>
        <v>Braga112</v>
      </c>
      <c r="C552" t="s">
        <v>155</v>
      </c>
      <c r="D552" t="s">
        <v>37</v>
      </c>
      <c r="E552" t="s">
        <v>2700</v>
      </c>
      <c r="F552" t="s">
        <v>2701</v>
      </c>
      <c r="G552" t="s">
        <v>2702</v>
      </c>
      <c r="H552" t="s">
        <v>2703</v>
      </c>
      <c r="I552" s="50" t="s">
        <v>2704</v>
      </c>
      <c r="M552">
        <v>550</v>
      </c>
      <c r="N552" s="48" t="str">
        <f t="shared" si="60"/>
        <v>-</v>
      </c>
      <c r="O552" s="48" t="str">
        <f t="shared" si="60"/>
        <v>-</v>
      </c>
      <c r="P552" s="48" t="str">
        <f t="shared" si="60"/>
        <v>-</v>
      </c>
      <c r="Q552" s="48" t="str">
        <f t="shared" si="60"/>
        <v>-</v>
      </c>
      <c r="R552" s="48" t="str">
        <f t="shared" si="60"/>
        <v>-</v>
      </c>
      <c r="S552" s="48" t="str">
        <f t="shared" si="60"/>
        <v>-</v>
      </c>
      <c r="T552" s="48" t="str">
        <f t="shared" si="60"/>
        <v>-</v>
      </c>
      <c r="U552" s="48" t="str">
        <f t="shared" si="60"/>
        <v>-</v>
      </c>
      <c r="V552" s="48" t="str">
        <f t="shared" si="60"/>
        <v>-</v>
      </c>
      <c r="W552" s="48" t="str">
        <f t="shared" si="60"/>
        <v>-</v>
      </c>
      <c r="X552" s="48" t="str">
        <f t="shared" si="60"/>
        <v>-</v>
      </c>
      <c r="Y552" s="48" t="str">
        <f t="shared" si="60"/>
        <v>-</v>
      </c>
      <c r="Z552" s="48" t="str">
        <f t="shared" si="61"/>
        <v>-</v>
      </c>
      <c r="AA552" s="48" t="str">
        <f t="shared" si="61"/>
        <v>-</v>
      </c>
      <c r="AB552" s="48" t="str">
        <f t="shared" si="61"/>
        <v>-</v>
      </c>
      <c r="AC552" s="48" t="str">
        <f t="shared" si="61"/>
        <v>-</v>
      </c>
      <c r="AD552" s="48" t="str">
        <f t="shared" si="61"/>
        <v>-</v>
      </c>
      <c r="AE552" s="48" t="str">
        <f t="shared" si="61"/>
        <v>-</v>
      </c>
      <c r="AF552" s="48" t="str">
        <f t="shared" si="61"/>
        <v>-</v>
      </c>
      <c r="AG552" s="48" t="str">
        <f t="shared" si="61"/>
        <v>-</v>
      </c>
      <c r="AH552" s="48" t="str">
        <f t="shared" si="61"/>
        <v>-</v>
      </c>
      <c r="AI552" s="48" t="str">
        <f t="shared" si="57"/>
        <v>-</v>
      </c>
      <c r="AJ552" s="48" t="str">
        <f t="shared" si="57"/>
        <v>-</v>
      </c>
      <c r="AK552" s="48" t="str">
        <f t="shared" si="57"/>
        <v>-</v>
      </c>
    </row>
    <row r="553" spans="2:37" x14ac:dyDescent="0.3">
      <c r="B553" s="48" t="str">
        <f>D553&amp;COUNTIF($D$3:D553,D553)</f>
        <v>Braga113</v>
      </c>
      <c r="C553" t="s">
        <v>155</v>
      </c>
      <c r="D553" t="s">
        <v>37</v>
      </c>
      <c r="E553" t="s">
        <v>2705</v>
      </c>
      <c r="F553" t="s">
        <v>2706</v>
      </c>
      <c r="G553" t="s">
        <v>2707</v>
      </c>
      <c r="H553" t="s">
        <v>2708</v>
      </c>
      <c r="I553" s="50" t="s">
        <v>2709</v>
      </c>
      <c r="M553">
        <v>551</v>
      </c>
      <c r="N553" s="48" t="str">
        <f t="shared" si="60"/>
        <v>-</v>
      </c>
      <c r="O553" s="48" t="str">
        <f t="shared" si="60"/>
        <v>-</v>
      </c>
      <c r="P553" s="48" t="str">
        <f t="shared" si="60"/>
        <v>-</v>
      </c>
      <c r="Q553" s="48" t="str">
        <f t="shared" si="60"/>
        <v>-</v>
      </c>
      <c r="R553" s="48" t="str">
        <f t="shared" si="60"/>
        <v>-</v>
      </c>
      <c r="S553" s="48" t="str">
        <f t="shared" si="60"/>
        <v>-</v>
      </c>
      <c r="T553" s="48" t="str">
        <f t="shared" si="60"/>
        <v>-</v>
      </c>
      <c r="U553" s="48" t="str">
        <f t="shared" si="60"/>
        <v>-</v>
      </c>
      <c r="V553" s="48" t="str">
        <f t="shared" si="60"/>
        <v>-</v>
      </c>
      <c r="W553" s="48" t="str">
        <f t="shared" si="60"/>
        <v>-</v>
      </c>
      <c r="X553" s="48" t="str">
        <f t="shared" si="60"/>
        <v>-</v>
      </c>
      <c r="Y553" s="48" t="str">
        <f t="shared" si="60"/>
        <v>-</v>
      </c>
      <c r="Z553" s="48" t="str">
        <f t="shared" si="61"/>
        <v>-</v>
      </c>
      <c r="AA553" s="48" t="str">
        <f t="shared" si="61"/>
        <v>-</v>
      </c>
      <c r="AB553" s="48" t="str">
        <f t="shared" si="61"/>
        <v>-</v>
      </c>
      <c r="AC553" s="48" t="str">
        <f t="shared" si="61"/>
        <v>-</v>
      </c>
      <c r="AD553" s="48" t="str">
        <f t="shared" si="61"/>
        <v>-</v>
      </c>
      <c r="AE553" s="48" t="str">
        <f t="shared" si="61"/>
        <v>-</v>
      </c>
      <c r="AF553" s="48" t="str">
        <f t="shared" si="61"/>
        <v>-</v>
      </c>
      <c r="AG553" s="48" t="str">
        <f t="shared" si="61"/>
        <v>-</v>
      </c>
      <c r="AH553" s="48" t="str">
        <f t="shared" si="61"/>
        <v>-</v>
      </c>
      <c r="AI553" s="48" t="str">
        <f t="shared" si="57"/>
        <v>-</v>
      </c>
      <c r="AJ553" s="48" t="str">
        <f t="shared" si="57"/>
        <v>-</v>
      </c>
      <c r="AK553" s="48" t="str">
        <f t="shared" si="57"/>
        <v>-</v>
      </c>
    </row>
    <row r="554" spans="2:37" x14ac:dyDescent="0.3">
      <c r="B554" s="48" t="str">
        <f>D554&amp;COUNTIF($D$3:D554,D554)</f>
        <v>Braga114</v>
      </c>
      <c r="C554" t="s">
        <v>155</v>
      </c>
      <c r="D554" t="s">
        <v>37</v>
      </c>
      <c r="E554" t="s">
        <v>2710</v>
      </c>
      <c r="F554" t="s">
        <v>2678</v>
      </c>
      <c r="G554" t="s">
        <v>2711</v>
      </c>
      <c r="H554" t="s">
        <v>2712</v>
      </c>
      <c r="I554" s="50" t="s">
        <v>2713</v>
      </c>
      <c r="M554">
        <v>552</v>
      </c>
      <c r="N554" s="48" t="str">
        <f t="shared" si="60"/>
        <v>-</v>
      </c>
      <c r="O554" s="48" t="str">
        <f t="shared" si="60"/>
        <v>-</v>
      </c>
      <c r="P554" s="48" t="str">
        <f t="shared" si="60"/>
        <v>-</v>
      </c>
      <c r="Q554" s="48" t="str">
        <f t="shared" si="60"/>
        <v>-</v>
      </c>
      <c r="R554" s="48" t="str">
        <f t="shared" si="60"/>
        <v>-</v>
      </c>
      <c r="S554" s="48" t="str">
        <f t="shared" si="60"/>
        <v>-</v>
      </c>
      <c r="T554" s="48" t="str">
        <f t="shared" si="60"/>
        <v>-</v>
      </c>
      <c r="U554" s="48" t="str">
        <f t="shared" si="60"/>
        <v>-</v>
      </c>
      <c r="V554" s="48" t="str">
        <f t="shared" si="60"/>
        <v>-</v>
      </c>
      <c r="W554" s="48" t="str">
        <f t="shared" si="60"/>
        <v>-</v>
      </c>
      <c r="X554" s="48" t="str">
        <f t="shared" si="60"/>
        <v>-</v>
      </c>
      <c r="Y554" s="48" t="str">
        <f t="shared" si="60"/>
        <v>-</v>
      </c>
      <c r="Z554" s="48" t="str">
        <f t="shared" si="61"/>
        <v>-</v>
      </c>
      <c r="AA554" s="48" t="str">
        <f t="shared" si="61"/>
        <v>-</v>
      </c>
      <c r="AB554" s="48" t="str">
        <f t="shared" si="61"/>
        <v>-</v>
      </c>
      <c r="AC554" s="48" t="str">
        <f t="shared" si="61"/>
        <v>-</v>
      </c>
      <c r="AD554" s="48" t="str">
        <f t="shared" si="61"/>
        <v>-</v>
      </c>
      <c r="AE554" s="48" t="str">
        <f t="shared" si="61"/>
        <v>-</v>
      </c>
      <c r="AF554" s="48" t="str">
        <f t="shared" si="61"/>
        <v>-</v>
      </c>
      <c r="AG554" s="48" t="str">
        <f t="shared" si="61"/>
        <v>-</v>
      </c>
      <c r="AH554" s="48" t="str">
        <f t="shared" si="61"/>
        <v>-</v>
      </c>
      <c r="AI554" s="48" t="str">
        <f t="shared" si="57"/>
        <v>-</v>
      </c>
      <c r="AJ554" s="48" t="str">
        <f t="shared" si="57"/>
        <v>-</v>
      </c>
      <c r="AK554" s="48" t="str">
        <f t="shared" si="57"/>
        <v>-</v>
      </c>
    </row>
    <row r="555" spans="2:37" x14ac:dyDescent="0.3">
      <c r="B555" s="48" t="str">
        <f>D555&amp;COUNTIF($D$3:D555,D555)</f>
        <v>Braga115</v>
      </c>
      <c r="C555" t="s">
        <v>155</v>
      </c>
      <c r="D555" t="s">
        <v>37</v>
      </c>
      <c r="E555" t="s">
        <v>2714</v>
      </c>
      <c r="F555" t="s">
        <v>2678</v>
      </c>
      <c r="G555" t="s">
        <v>2715</v>
      </c>
      <c r="H555" t="s">
        <v>2716</v>
      </c>
      <c r="I555" s="50" t="s">
        <v>2717</v>
      </c>
      <c r="M555">
        <v>553</v>
      </c>
      <c r="N555" s="48" t="str">
        <f t="shared" si="60"/>
        <v>-</v>
      </c>
      <c r="O555" s="48" t="str">
        <f t="shared" si="60"/>
        <v>-</v>
      </c>
      <c r="P555" s="48" t="str">
        <f t="shared" si="60"/>
        <v>-</v>
      </c>
      <c r="Q555" s="48" t="str">
        <f t="shared" si="60"/>
        <v>-</v>
      </c>
      <c r="R555" s="48" t="str">
        <f t="shared" si="60"/>
        <v>-</v>
      </c>
      <c r="S555" s="48" t="str">
        <f t="shared" si="60"/>
        <v>-</v>
      </c>
      <c r="T555" s="48" t="str">
        <f t="shared" ref="T555:Y555" si="62">IFERROR(INDEX($E$3:$E$5400,MATCH(T$1&amp;$M555,$B$3:$B$5400,0)),"-")</f>
        <v>-</v>
      </c>
      <c r="U555" s="48" t="str">
        <f t="shared" si="62"/>
        <v>-</v>
      </c>
      <c r="V555" s="48" t="str">
        <f t="shared" si="62"/>
        <v>-</v>
      </c>
      <c r="W555" s="48" t="str">
        <f t="shared" si="62"/>
        <v>-</v>
      </c>
      <c r="X555" s="48" t="str">
        <f t="shared" si="62"/>
        <v>-</v>
      </c>
      <c r="Y555" s="48" t="str">
        <f t="shared" si="62"/>
        <v>-</v>
      </c>
      <c r="Z555" s="48" t="str">
        <f t="shared" si="61"/>
        <v>-</v>
      </c>
      <c r="AA555" s="48" t="str">
        <f t="shared" si="61"/>
        <v>-</v>
      </c>
      <c r="AB555" s="48" t="str">
        <f t="shared" si="61"/>
        <v>-</v>
      </c>
      <c r="AC555" s="48" t="str">
        <f t="shared" si="61"/>
        <v>-</v>
      </c>
      <c r="AD555" s="48" t="str">
        <f t="shared" si="61"/>
        <v>-</v>
      </c>
      <c r="AE555" s="48" t="str">
        <f t="shared" si="61"/>
        <v>-</v>
      </c>
      <c r="AF555" s="48" t="str">
        <f t="shared" si="61"/>
        <v>-</v>
      </c>
      <c r="AG555" s="48" t="str">
        <f t="shared" si="61"/>
        <v>-</v>
      </c>
      <c r="AH555" s="48" t="str">
        <f t="shared" si="61"/>
        <v>-</v>
      </c>
      <c r="AI555" s="48" t="str">
        <f t="shared" si="57"/>
        <v>-</v>
      </c>
      <c r="AJ555" s="48" t="str">
        <f t="shared" si="57"/>
        <v>-</v>
      </c>
      <c r="AK555" s="48" t="str">
        <f t="shared" si="57"/>
        <v>-</v>
      </c>
    </row>
    <row r="556" spans="2:37" x14ac:dyDescent="0.3">
      <c r="B556" s="48" t="str">
        <f>D556&amp;COUNTIF($D$3:D556,D556)</f>
        <v>Braga116</v>
      </c>
      <c r="C556" t="s">
        <v>155</v>
      </c>
      <c r="D556" t="s">
        <v>37</v>
      </c>
      <c r="E556" t="s">
        <v>2718</v>
      </c>
      <c r="F556" t="s">
        <v>2648</v>
      </c>
      <c r="G556" t="s">
        <v>2719</v>
      </c>
      <c r="H556" t="s">
        <v>2720</v>
      </c>
      <c r="I556" s="50" t="s">
        <v>2721</v>
      </c>
      <c r="M556">
        <v>554</v>
      </c>
      <c r="N556" s="48" t="str">
        <f t="shared" ref="N556:AC576" si="63">IFERROR(INDEX($E$3:$E$5400,MATCH(N$1&amp;$M556,$B$3:$B$5400,0)),"-")</f>
        <v>-</v>
      </c>
      <c r="O556" s="48" t="str">
        <f t="shared" si="63"/>
        <v>-</v>
      </c>
      <c r="P556" s="48" t="str">
        <f t="shared" si="63"/>
        <v>-</v>
      </c>
      <c r="Q556" s="48" t="str">
        <f t="shared" si="63"/>
        <v>-</v>
      </c>
      <c r="R556" s="48" t="str">
        <f t="shared" si="63"/>
        <v>-</v>
      </c>
      <c r="S556" s="48" t="str">
        <f t="shared" si="63"/>
        <v>-</v>
      </c>
      <c r="T556" s="48" t="str">
        <f t="shared" si="63"/>
        <v>-</v>
      </c>
      <c r="U556" s="48" t="str">
        <f t="shared" si="63"/>
        <v>-</v>
      </c>
      <c r="V556" s="48" t="str">
        <f t="shared" si="63"/>
        <v>-</v>
      </c>
      <c r="W556" s="48" t="str">
        <f t="shared" si="63"/>
        <v>-</v>
      </c>
      <c r="X556" s="48" t="str">
        <f t="shared" si="63"/>
        <v>-</v>
      </c>
      <c r="Y556" s="48" t="str">
        <f t="shared" si="63"/>
        <v>-</v>
      </c>
      <c r="Z556" s="48" t="str">
        <f t="shared" si="61"/>
        <v>-</v>
      </c>
      <c r="AA556" s="48" t="str">
        <f t="shared" si="61"/>
        <v>-</v>
      </c>
      <c r="AB556" s="48" t="str">
        <f t="shared" si="61"/>
        <v>-</v>
      </c>
      <c r="AC556" s="48" t="str">
        <f t="shared" si="61"/>
        <v>-</v>
      </c>
      <c r="AD556" s="48" t="str">
        <f t="shared" si="61"/>
        <v>-</v>
      </c>
      <c r="AE556" s="48" t="str">
        <f t="shared" si="61"/>
        <v>-</v>
      </c>
      <c r="AF556" s="48" t="str">
        <f t="shared" si="61"/>
        <v>-</v>
      </c>
      <c r="AG556" s="48" t="str">
        <f t="shared" si="61"/>
        <v>-</v>
      </c>
      <c r="AH556" s="48" t="str">
        <f t="shared" si="61"/>
        <v>-</v>
      </c>
      <c r="AI556" s="48" t="str">
        <f t="shared" si="57"/>
        <v>-</v>
      </c>
      <c r="AJ556" s="48" t="str">
        <f t="shared" si="57"/>
        <v>-</v>
      </c>
      <c r="AK556" s="48" t="str">
        <f t="shared" si="57"/>
        <v>-</v>
      </c>
    </row>
    <row r="557" spans="2:37" x14ac:dyDescent="0.3">
      <c r="B557" s="48" t="str">
        <f>D557&amp;COUNTIF($D$3:D557,D557)</f>
        <v>Braga117</v>
      </c>
      <c r="C557" t="s">
        <v>155</v>
      </c>
      <c r="D557" t="s">
        <v>37</v>
      </c>
      <c r="E557" t="s">
        <v>2722</v>
      </c>
      <c r="F557" t="s">
        <v>2723</v>
      </c>
      <c r="G557" t="s">
        <v>2724</v>
      </c>
      <c r="H557" t="s">
        <v>2725</v>
      </c>
      <c r="I557" s="50" t="s">
        <v>2726</v>
      </c>
      <c r="M557">
        <v>555</v>
      </c>
      <c r="N557" s="48" t="str">
        <f t="shared" si="63"/>
        <v>-</v>
      </c>
      <c r="O557" s="48" t="str">
        <f t="shared" si="63"/>
        <v>-</v>
      </c>
      <c r="P557" s="48" t="str">
        <f t="shared" si="63"/>
        <v>-</v>
      </c>
      <c r="Q557" s="48" t="str">
        <f t="shared" si="63"/>
        <v>-</v>
      </c>
      <c r="R557" s="48" t="str">
        <f t="shared" si="63"/>
        <v>-</v>
      </c>
      <c r="S557" s="48" t="str">
        <f t="shared" si="63"/>
        <v>-</v>
      </c>
      <c r="T557" s="48" t="str">
        <f t="shared" si="63"/>
        <v>-</v>
      </c>
      <c r="U557" s="48" t="str">
        <f t="shared" si="63"/>
        <v>-</v>
      </c>
      <c r="V557" s="48" t="str">
        <f t="shared" si="63"/>
        <v>-</v>
      </c>
      <c r="W557" s="48" t="str">
        <f t="shared" si="63"/>
        <v>-</v>
      </c>
      <c r="X557" s="48" t="str">
        <f t="shared" si="63"/>
        <v>-</v>
      </c>
      <c r="Y557" s="48" t="str">
        <f t="shared" si="63"/>
        <v>-</v>
      </c>
      <c r="Z557" s="48" t="str">
        <f t="shared" si="61"/>
        <v>-</v>
      </c>
      <c r="AA557" s="48" t="str">
        <f t="shared" si="61"/>
        <v>-</v>
      </c>
      <c r="AB557" s="48" t="str">
        <f t="shared" si="61"/>
        <v>-</v>
      </c>
      <c r="AC557" s="48" t="str">
        <f t="shared" si="61"/>
        <v>-</v>
      </c>
      <c r="AD557" s="48" t="str">
        <f t="shared" si="61"/>
        <v>-</v>
      </c>
      <c r="AE557" s="48" t="str">
        <f t="shared" si="61"/>
        <v>-</v>
      </c>
      <c r="AF557" s="48" t="str">
        <f t="shared" si="61"/>
        <v>-</v>
      </c>
      <c r="AG557" s="48" t="str">
        <f t="shared" si="61"/>
        <v>-</v>
      </c>
      <c r="AH557" s="48" t="str">
        <f t="shared" si="61"/>
        <v>-</v>
      </c>
      <c r="AI557" s="48" t="str">
        <f t="shared" si="57"/>
        <v>-</v>
      </c>
      <c r="AJ557" s="48" t="str">
        <f t="shared" si="57"/>
        <v>-</v>
      </c>
      <c r="AK557" s="48" t="str">
        <f t="shared" si="57"/>
        <v>-</v>
      </c>
    </row>
    <row r="558" spans="2:37" x14ac:dyDescent="0.3">
      <c r="B558" s="48" t="str">
        <f>D558&amp;COUNTIF($D$3:D558,D558)</f>
        <v>Braga118</v>
      </c>
      <c r="C558" t="s">
        <v>155</v>
      </c>
      <c r="D558" t="s">
        <v>37</v>
      </c>
      <c r="E558" t="s">
        <v>2727</v>
      </c>
      <c r="F558" t="s">
        <v>2728</v>
      </c>
      <c r="G558" t="s">
        <v>2729</v>
      </c>
      <c r="H558" t="s">
        <v>2730</v>
      </c>
      <c r="I558" s="50" t="s">
        <v>2731</v>
      </c>
      <c r="M558">
        <v>556</v>
      </c>
      <c r="N558" s="48" t="str">
        <f t="shared" si="63"/>
        <v>-</v>
      </c>
      <c r="O558" s="48" t="str">
        <f t="shared" si="63"/>
        <v>-</v>
      </c>
      <c r="P558" s="48" t="str">
        <f t="shared" si="63"/>
        <v>-</v>
      </c>
      <c r="Q558" s="48" t="str">
        <f t="shared" si="63"/>
        <v>-</v>
      </c>
      <c r="R558" s="48" t="str">
        <f t="shared" si="63"/>
        <v>-</v>
      </c>
      <c r="S558" s="48" t="str">
        <f t="shared" si="63"/>
        <v>-</v>
      </c>
      <c r="T558" s="48" t="str">
        <f t="shared" si="63"/>
        <v>-</v>
      </c>
      <c r="U558" s="48" t="str">
        <f t="shared" si="63"/>
        <v>-</v>
      </c>
      <c r="V558" s="48" t="str">
        <f t="shared" si="63"/>
        <v>-</v>
      </c>
      <c r="W558" s="48" t="str">
        <f t="shared" si="63"/>
        <v>-</v>
      </c>
      <c r="X558" s="48" t="str">
        <f t="shared" si="63"/>
        <v>-</v>
      </c>
      <c r="Y558" s="48" t="str">
        <f t="shared" si="63"/>
        <v>-</v>
      </c>
      <c r="Z558" s="48" t="str">
        <f t="shared" si="61"/>
        <v>-</v>
      </c>
      <c r="AA558" s="48" t="str">
        <f t="shared" si="61"/>
        <v>-</v>
      </c>
      <c r="AB558" s="48" t="str">
        <f t="shared" si="61"/>
        <v>-</v>
      </c>
      <c r="AC558" s="48" t="str">
        <f t="shared" si="61"/>
        <v>-</v>
      </c>
      <c r="AD558" s="48" t="str">
        <f t="shared" si="61"/>
        <v>-</v>
      </c>
      <c r="AE558" s="48" t="str">
        <f t="shared" si="61"/>
        <v>-</v>
      </c>
      <c r="AF558" s="48" t="str">
        <f t="shared" si="61"/>
        <v>-</v>
      </c>
      <c r="AG558" s="48" t="str">
        <f t="shared" si="61"/>
        <v>-</v>
      </c>
      <c r="AH558" s="48" t="str">
        <f t="shared" si="61"/>
        <v>-</v>
      </c>
      <c r="AI558" s="48" t="str">
        <f t="shared" si="57"/>
        <v>-</v>
      </c>
      <c r="AJ558" s="48" t="str">
        <f t="shared" si="57"/>
        <v>-</v>
      </c>
      <c r="AK558" s="48" t="str">
        <f t="shared" si="57"/>
        <v>-</v>
      </c>
    </row>
    <row r="559" spans="2:37" x14ac:dyDescent="0.3">
      <c r="B559" s="48" t="str">
        <f>D559&amp;COUNTIF($D$3:D559,D559)</f>
        <v>Braga119</v>
      </c>
      <c r="C559" t="s">
        <v>155</v>
      </c>
      <c r="D559" t="s">
        <v>37</v>
      </c>
      <c r="E559" t="s">
        <v>2732</v>
      </c>
      <c r="F559" t="s">
        <v>2585</v>
      </c>
      <c r="G559" t="s">
        <v>2733</v>
      </c>
      <c r="H559" t="s">
        <v>2734</v>
      </c>
      <c r="I559" s="50" t="s">
        <v>2735</v>
      </c>
      <c r="M559">
        <v>557</v>
      </c>
      <c r="N559" s="48" t="str">
        <f t="shared" si="63"/>
        <v>-</v>
      </c>
      <c r="O559" s="48" t="str">
        <f t="shared" si="63"/>
        <v>-</v>
      </c>
      <c r="P559" s="48" t="str">
        <f t="shared" si="63"/>
        <v>-</v>
      </c>
      <c r="Q559" s="48" t="str">
        <f t="shared" si="63"/>
        <v>-</v>
      </c>
      <c r="R559" s="48" t="str">
        <f t="shared" si="63"/>
        <v>-</v>
      </c>
      <c r="S559" s="48" t="str">
        <f t="shared" si="63"/>
        <v>-</v>
      </c>
      <c r="T559" s="48" t="str">
        <f t="shared" si="63"/>
        <v>-</v>
      </c>
      <c r="U559" s="48" t="str">
        <f t="shared" si="63"/>
        <v>-</v>
      </c>
      <c r="V559" s="48" t="str">
        <f t="shared" si="63"/>
        <v>-</v>
      </c>
      <c r="W559" s="48" t="str">
        <f t="shared" si="63"/>
        <v>-</v>
      </c>
      <c r="X559" s="48" t="str">
        <f t="shared" si="63"/>
        <v>-</v>
      </c>
      <c r="Y559" s="48" t="str">
        <f t="shared" si="63"/>
        <v>-</v>
      </c>
      <c r="Z559" s="48" t="str">
        <f t="shared" si="61"/>
        <v>-</v>
      </c>
      <c r="AA559" s="48" t="str">
        <f t="shared" si="61"/>
        <v>-</v>
      </c>
      <c r="AB559" s="48" t="str">
        <f t="shared" si="61"/>
        <v>-</v>
      </c>
      <c r="AC559" s="48" t="str">
        <f t="shared" si="61"/>
        <v>-</v>
      </c>
      <c r="AD559" s="48" t="str">
        <f t="shared" si="61"/>
        <v>-</v>
      </c>
      <c r="AE559" s="48" t="str">
        <f t="shared" si="61"/>
        <v>-</v>
      </c>
      <c r="AF559" s="48" t="str">
        <f t="shared" si="61"/>
        <v>-</v>
      </c>
      <c r="AG559" s="48" t="str">
        <f t="shared" si="61"/>
        <v>-</v>
      </c>
      <c r="AH559" s="48" t="str">
        <f t="shared" si="61"/>
        <v>-</v>
      </c>
      <c r="AI559" s="48" t="str">
        <f t="shared" si="57"/>
        <v>-</v>
      </c>
      <c r="AJ559" s="48" t="str">
        <f t="shared" si="57"/>
        <v>-</v>
      </c>
      <c r="AK559" s="48" t="str">
        <f t="shared" si="57"/>
        <v>-</v>
      </c>
    </row>
    <row r="560" spans="2:37" x14ac:dyDescent="0.3">
      <c r="B560" s="48" t="str">
        <f>D560&amp;COUNTIF($D$3:D560,D560)</f>
        <v>Braga120</v>
      </c>
      <c r="C560" t="s">
        <v>155</v>
      </c>
      <c r="D560" t="s">
        <v>37</v>
      </c>
      <c r="E560" t="s">
        <v>2736</v>
      </c>
      <c r="F560" t="s">
        <v>2585</v>
      </c>
      <c r="G560" t="s">
        <v>2737</v>
      </c>
      <c r="H560" t="s">
        <v>2738</v>
      </c>
      <c r="I560" s="50" t="s">
        <v>2739</v>
      </c>
      <c r="M560">
        <v>558</v>
      </c>
      <c r="N560" s="48" t="str">
        <f t="shared" si="63"/>
        <v>-</v>
      </c>
      <c r="O560" s="48" t="str">
        <f t="shared" si="63"/>
        <v>-</v>
      </c>
      <c r="P560" s="48" t="str">
        <f t="shared" si="63"/>
        <v>-</v>
      </c>
      <c r="Q560" s="48" t="str">
        <f t="shared" si="63"/>
        <v>-</v>
      </c>
      <c r="R560" s="48" t="str">
        <f t="shared" si="63"/>
        <v>-</v>
      </c>
      <c r="S560" s="48" t="str">
        <f t="shared" si="63"/>
        <v>-</v>
      </c>
      <c r="T560" s="48" t="str">
        <f t="shared" si="63"/>
        <v>-</v>
      </c>
      <c r="U560" s="48" t="str">
        <f t="shared" si="63"/>
        <v>-</v>
      </c>
      <c r="V560" s="48" t="str">
        <f t="shared" si="63"/>
        <v>-</v>
      </c>
      <c r="W560" s="48" t="str">
        <f t="shared" si="63"/>
        <v>-</v>
      </c>
      <c r="X560" s="48" t="str">
        <f t="shared" si="63"/>
        <v>-</v>
      </c>
      <c r="Y560" s="48" t="str">
        <f t="shared" si="63"/>
        <v>-</v>
      </c>
      <c r="Z560" s="48" t="str">
        <f t="shared" si="61"/>
        <v>-</v>
      </c>
      <c r="AA560" s="48" t="str">
        <f t="shared" si="61"/>
        <v>-</v>
      </c>
      <c r="AB560" s="48" t="str">
        <f t="shared" si="61"/>
        <v>-</v>
      </c>
      <c r="AC560" s="48" t="str">
        <f t="shared" si="61"/>
        <v>-</v>
      </c>
      <c r="AD560" s="48" t="str">
        <f t="shared" si="61"/>
        <v>-</v>
      </c>
      <c r="AE560" s="48" t="str">
        <f t="shared" si="61"/>
        <v>-</v>
      </c>
      <c r="AF560" s="48" t="str">
        <f t="shared" si="61"/>
        <v>-</v>
      </c>
      <c r="AG560" s="48" t="str">
        <f t="shared" si="61"/>
        <v>-</v>
      </c>
      <c r="AH560" s="48" t="str">
        <f t="shared" si="61"/>
        <v>-</v>
      </c>
      <c r="AI560" s="48" t="str">
        <f t="shared" si="57"/>
        <v>-</v>
      </c>
      <c r="AJ560" s="48" t="str">
        <f t="shared" si="57"/>
        <v>-</v>
      </c>
      <c r="AK560" s="48" t="str">
        <f t="shared" si="57"/>
        <v>-</v>
      </c>
    </row>
    <row r="561" spans="2:37" x14ac:dyDescent="0.3">
      <c r="B561" s="48" t="str">
        <f>D561&amp;COUNTIF($D$3:D561,D561)</f>
        <v>Braga121</v>
      </c>
      <c r="C561" t="s">
        <v>155</v>
      </c>
      <c r="D561" t="s">
        <v>37</v>
      </c>
      <c r="E561" t="s">
        <v>2740</v>
      </c>
      <c r="F561" t="s">
        <v>2741</v>
      </c>
      <c r="G561" t="s">
        <v>2742</v>
      </c>
      <c r="H561" t="s">
        <v>2743</v>
      </c>
      <c r="I561" s="50" t="s">
        <v>2744</v>
      </c>
      <c r="M561">
        <v>559</v>
      </c>
      <c r="N561" s="48" t="str">
        <f t="shared" si="63"/>
        <v>-</v>
      </c>
      <c r="O561" s="48" t="str">
        <f t="shared" si="63"/>
        <v>-</v>
      </c>
      <c r="P561" s="48" t="str">
        <f t="shared" si="63"/>
        <v>-</v>
      </c>
      <c r="Q561" s="48" t="str">
        <f t="shared" si="63"/>
        <v>-</v>
      </c>
      <c r="R561" s="48" t="str">
        <f t="shared" si="63"/>
        <v>-</v>
      </c>
      <c r="S561" s="48" t="str">
        <f t="shared" si="63"/>
        <v>-</v>
      </c>
      <c r="T561" s="48" t="str">
        <f t="shared" si="63"/>
        <v>-</v>
      </c>
      <c r="U561" s="48" t="str">
        <f t="shared" si="63"/>
        <v>-</v>
      </c>
      <c r="V561" s="48" t="str">
        <f t="shared" si="63"/>
        <v>-</v>
      </c>
      <c r="W561" s="48" t="str">
        <f t="shared" si="63"/>
        <v>-</v>
      </c>
      <c r="X561" s="48" t="str">
        <f t="shared" si="63"/>
        <v>-</v>
      </c>
      <c r="Y561" s="48" t="str">
        <f t="shared" si="63"/>
        <v>-</v>
      </c>
      <c r="Z561" s="48" t="str">
        <f t="shared" si="61"/>
        <v>-</v>
      </c>
      <c r="AA561" s="48" t="str">
        <f t="shared" si="61"/>
        <v>-</v>
      </c>
      <c r="AB561" s="48" t="str">
        <f t="shared" si="61"/>
        <v>-</v>
      </c>
      <c r="AC561" s="48" t="str">
        <f t="shared" si="61"/>
        <v>-</v>
      </c>
      <c r="AD561" s="48" t="str">
        <f t="shared" si="61"/>
        <v>-</v>
      </c>
      <c r="AE561" s="48" t="str">
        <f t="shared" si="61"/>
        <v>-</v>
      </c>
      <c r="AF561" s="48" t="str">
        <f t="shared" si="61"/>
        <v>-</v>
      </c>
      <c r="AG561" s="48" t="str">
        <f t="shared" si="61"/>
        <v>-</v>
      </c>
      <c r="AH561" s="48" t="str">
        <f t="shared" si="61"/>
        <v>-</v>
      </c>
      <c r="AI561" s="48" t="str">
        <f t="shared" si="57"/>
        <v>-</v>
      </c>
      <c r="AJ561" s="48" t="str">
        <f t="shared" si="57"/>
        <v>-</v>
      </c>
      <c r="AK561" s="48" t="str">
        <f t="shared" si="57"/>
        <v>-</v>
      </c>
    </row>
    <row r="562" spans="2:37" x14ac:dyDescent="0.3">
      <c r="B562" s="48" t="str">
        <f>D562&amp;COUNTIF($D$3:D562,D562)</f>
        <v>Braga122</v>
      </c>
      <c r="C562" t="s">
        <v>155</v>
      </c>
      <c r="D562" t="s">
        <v>37</v>
      </c>
      <c r="E562" t="s">
        <v>2745</v>
      </c>
      <c r="F562" t="s">
        <v>2648</v>
      </c>
      <c r="G562" t="s">
        <v>2746</v>
      </c>
      <c r="H562" t="s">
        <v>2747</v>
      </c>
      <c r="I562" s="50" t="s">
        <v>2748</v>
      </c>
      <c r="M562">
        <v>560</v>
      </c>
      <c r="N562" s="48" t="str">
        <f t="shared" si="63"/>
        <v>-</v>
      </c>
      <c r="O562" s="48" t="str">
        <f t="shared" si="63"/>
        <v>-</v>
      </c>
      <c r="P562" s="48" t="str">
        <f t="shared" si="63"/>
        <v>-</v>
      </c>
      <c r="Q562" s="48" t="str">
        <f t="shared" si="63"/>
        <v>-</v>
      </c>
      <c r="R562" s="48" t="str">
        <f t="shared" si="63"/>
        <v>-</v>
      </c>
      <c r="S562" s="48" t="str">
        <f t="shared" si="63"/>
        <v>-</v>
      </c>
      <c r="T562" s="48" t="str">
        <f t="shared" si="63"/>
        <v>-</v>
      </c>
      <c r="U562" s="48" t="str">
        <f t="shared" si="63"/>
        <v>-</v>
      </c>
      <c r="V562" s="48" t="str">
        <f t="shared" si="63"/>
        <v>-</v>
      </c>
      <c r="W562" s="48" t="str">
        <f t="shared" si="63"/>
        <v>-</v>
      </c>
      <c r="X562" s="48" t="str">
        <f t="shared" si="63"/>
        <v>-</v>
      </c>
      <c r="Y562" s="48" t="str">
        <f t="shared" si="63"/>
        <v>-</v>
      </c>
      <c r="Z562" s="48" t="str">
        <f t="shared" si="61"/>
        <v>-</v>
      </c>
      <c r="AA562" s="48" t="str">
        <f t="shared" si="61"/>
        <v>-</v>
      </c>
      <c r="AB562" s="48" t="str">
        <f t="shared" si="61"/>
        <v>-</v>
      </c>
      <c r="AC562" s="48" t="str">
        <f t="shared" si="61"/>
        <v>-</v>
      </c>
      <c r="AD562" s="48" t="str">
        <f t="shared" si="61"/>
        <v>-</v>
      </c>
      <c r="AE562" s="48" t="str">
        <f t="shared" si="61"/>
        <v>-</v>
      </c>
      <c r="AF562" s="48" t="str">
        <f t="shared" si="61"/>
        <v>-</v>
      </c>
      <c r="AG562" s="48" t="str">
        <f t="shared" si="61"/>
        <v>-</v>
      </c>
      <c r="AH562" s="48" t="str">
        <f t="shared" si="61"/>
        <v>-</v>
      </c>
      <c r="AI562" s="48" t="str">
        <f t="shared" si="57"/>
        <v>-</v>
      </c>
      <c r="AJ562" s="48" t="str">
        <f t="shared" si="57"/>
        <v>-</v>
      </c>
      <c r="AK562" s="48" t="str">
        <f t="shared" ref="AI562:AK567" si="64">IFERROR(INDEX($E$3:$E$5400,MATCH(AK$1&amp;$M562,$B$3:$B$5400,0)),"-")</f>
        <v>-</v>
      </c>
    </row>
    <row r="563" spans="2:37" x14ac:dyDescent="0.3">
      <c r="B563" s="48" t="str">
        <f>D563&amp;COUNTIF($D$3:D563,D563)</f>
        <v>Braga123</v>
      </c>
      <c r="C563" t="s">
        <v>155</v>
      </c>
      <c r="D563" t="s">
        <v>37</v>
      </c>
      <c r="E563" t="s">
        <v>2749</v>
      </c>
      <c r="F563" t="s">
        <v>2570</v>
      </c>
      <c r="G563" t="s">
        <v>2750</v>
      </c>
      <c r="H563" t="s">
        <v>2751</v>
      </c>
      <c r="I563" s="50" t="s">
        <v>2752</v>
      </c>
      <c r="M563">
        <v>561</v>
      </c>
      <c r="N563" s="48" t="str">
        <f t="shared" si="63"/>
        <v>-</v>
      </c>
      <c r="O563" s="48" t="str">
        <f t="shared" si="63"/>
        <v>-</v>
      </c>
      <c r="P563" s="48" t="str">
        <f t="shared" si="63"/>
        <v>-</v>
      </c>
      <c r="Q563" s="48" t="str">
        <f t="shared" si="63"/>
        <v>-</v>
      </c>
      <c r="R563" s="48" t="str">
        <f t="shared" si="63"/>
        <v>-</v>
      </c>
      <c r="S563" s="48" t="str">
        <f t="shared" si="63"/>
        <v>-</v>
      </c>
      <c r="T563" s="48" t="str">
        <f t="shared" si="63"/>
        <v>-</v>
      </c>
      <c r="U563" s="48" t="str">
        <f t="shared" si="63"/>
        <v>-</v>
      </c>
      <c r="V563" s="48" t="str">
        <f t="shared" si="63"/>
        <v>-</v>
      </c>
      <c r="W563" s="48" t="str">
        <f t="shared" si="63"/>
        <v>-</v>
      </c>
      <c r="X563" s="48" t="str">
        <f t="shared" si="63"/>
        <v>-</v>
      </c>
      <c r="Y563" s="48" t="str">
        <f t="shared" si="63"/>
        <v>-</v>
      </c>
      <c r="Z563" s="48" t="str">
        <f t="shared" si="61"/>
        <v>-</v>
      </c>
      <c r="AA563" s="48" t="str">
        <f t="shared" si="61"/>
        <v>-</v>
      </c>
      <c r="AB563" s="48" t="str">
        <f t="shared" si="61"/>
        <v>-</v>
      </c>
      <c r="AC563" s="48" t="str">
        <f t="shared" si="61"/>
        <v>-</v>
      </c>
      <c r="AD563" s="48" t="str">
        <f t="shared" si="61"/>
        <v>-</v>
      </c>
      <c r="AE563" s="48" t="str">
        <f t="shared" si="61"/>
        <v>-</v>
      </c>
      <c r="AF563" s="48" t="str">
        <f t="shared" si="61"/>
        <v>-</v>
      </c>
      <c r="AG563" s="48" t="str">
        <f t="shared" si="61"/>
        <v>-</v>
      </c>
      <c r="AH563" s="48" t="str">
        <f t="shared" si="61"/>
        <v>-</v>
      </c>
      <c r="AI563" s="48" t="str">
        <f t="shared" si="64"/>
        <v>-</v>
      </c>
      <c r="AJ563" s="48" t="str">
        <f t="shared" si="64"/>
        <v>-</v>
      </c>
      <c r="AK563" s="48" t="str">
        <f t="shared" si="64"/>
        <v>-</v>
      </c>
    </row>
    <row r="564" spans="2:37" x14ac:dyDescent="0.3">
      <c r="B564" s="48" t="str">
        <f>D564&amp;COUNTIF($D$3:D564,D564)</f>
        <v>Braga124</v>
      </c>
      <c r="C564" t="s">
        <v>155</v>
      </c>
      <c r="D564" t="s">
        <v>37</v>
      </c>
      <c r="E564" t="s">
        <v>2753</v>
      </c>
      <c r="F564" t="s">
        <v>2754</v>
      </c>
      <c r="G564" t="s">
        <v>2755</v>
      </c>
      <c r="H564" t="s">
        <v>2756</v>
      </c>
      <c r="I564" s="50" t="s">
        <v>2757</v>
      </c>
      <c r="M564">
        <v>562</v>
      </c>
      <c r="N564" s="48" t="str">
        <f t="shared" si="63"/>
        <v>-</v>
      </c>
      <c r="O564" s="48" t="str">
        <f t="shared" si="63"/>
        <v>-</v>
      </c>
      <c r="P564" s="48" t="str">
        <f t="shared" si="63"/>
        <v>-</v>
      </c>
      <c r="Q564" s="48" t="str">
        <f t="shared" si="63"/>
        <v>-</v>
      </c>
      <c r="R564" s="48" t="str">
        <f t="shared" si="63"/>
        <v>-</v>
      </c>
      <c r="S564" s="48" t="str">
        <f t="shared" si="63"/>
        <v>-</v>
      </c>
      <c r="T564" s="48" t="str">
        <f t="shared" si="63"/>
        <v>-</v>
      </c>
      <c r="U564" s="48" t="str">
        <f t="shared" si="63"/>
        <v>-</v>
      </c>
      <c r="V564" s="48" t="str">
        <f t="shared" si="63"/>
        <v>-</v>
      </c>
      <c r="W564" s="48" t="str">
        <f t="shared" si="63"/>
        <v>-</v>
      </c>
      <c r="X564" s="48" t="str">
        <f t="shared" si="63"/>
        <v>-</v>
      </c>
      <c r="Y564" s="48" t="str">
        <f t="shared" si="63"/>
        <v>-</v>
      </c>
      <c r="Z564" s="48" t="str">
        <f t="shared" si="61"/>
        <v>-</v>
      </c>
      <c r="AA564" s="48" t="str">
        <f t="shared" si="61"/>
        <v>-</v>
      </c>
      <c r="AB564" s="48" t="str">
        <f t="shared" si="61"/>
        <v>-</v>
      </c>
      <c r="AC564" s="48" t="str">
        <f t="shared" si="61"/>
        <v>-</v>
      </c>
      <c r="AD564" s="48" t="str">
        <f t="shared" si="61"/>
        <v>-</v>
      </c>
      <c r="AE564" s="48" t="str">
        <f t="shared" si="61"/>
        <v>-</v>
      </c>
      <c r="AF564" s="48" t="str">
        <f t="shared" si="61"/>
        <v>-</v>
      </c>
      <c r="AG564" s="48" t="str">
        <f t="shared" si="61"/>
        <v>-</v>
      </c>
      <c r="AH564" s="48" t="str">
        <f t="shared" si="61"/>
        <v>-</v>
      </c>
      <c r="AI564" s="48" t="str">
        <f t="shared" si="64"/>
        <v>-</v>
      </c>
      <c r="AJ564" s="48" t="str">
        <f t="shared" si="64"/>
        <v>-</v>
      </c>
      <c r="AK564" s="48" t="str">
        <f t="shared" si="64"/>
        <v>-</v>
      </c>
    </row>
    <row r="565" spans="2:37" x14ac:dyDescent="0.3">
      <c r="B565" s="48" t="str">
        <f>D565&amp;COUNTIF($D$3:D565,D565)</f>
        <v>Braga125</v>
      </c>
      <c r="C565" t="s">
        <v>155</v>
      </c>
      <c r="D565" t="s">
        <v>37</v>
      </c>
      <c r="E565" t="s">
        <v>2758</v>
      </c>
      <c r="F565" t="s">
        <v>2759</v>
      </c>
      <c r="G565" t="s">
        <v>2760</v>
      </c>
      <c r="H565" t="s">
        <v>2761</v>
      </c>
      <c r="I565" s="50" t="s">
        <v>2762</v>
      </c>
      <c r="M565">
        <v>563</v>
      </c>
      <c r="N565" s="48" t="str">
        <f t="shared" si="63"/>
        <v>-</v>
      </c>
      <c r="O565" s="48" t="str">
        <f t="shared" si="63"/>
        <v>-</v>
      </c>
      <c r="P565" s="48" t="str">
        <f t="shared" si="63"/>
        <v>-</v>
      </c>
      <c r="Q565" s="48" t="str">
        <f t="shared" si="63"/>
        <v>-</v>
      </c>
      <c r="R565" s="48" t="str">
        <f t="shared" si="63"/>
        <v>-</v>
      </c>
      <c r="S565" s="48" t="str">
        <f t="shared" si="63"/>
        <v>-</v>
      </c>
      <c r="T565" s="48" t="str">
        <f t="shared" si="63"/>
        <v>-</v>
      </c>
      <c r="U565" s="48" t="str">
        <f t="shared" si="63"/>
        <v>-</v>
      </c>
      <c r="V565" s="48" t="str">
        <f t="shared" si="63"/>
        <v>-</v>
      </c>
      <c r="W565" s="48" t="str">
        <f t="shared" si="63"/>
        <v>-</v>
      </c>
      <c r="X565" s="48" t="str">
        <f t="shared" si="63"/>
        <v>-</v>
      </c>
      <c r="Y565" s="48" t="str">
        <f t="shared" si="63"/>
        <v>-</v>
      </c>
      <c r="Z565" s="48" t="str">
        <f t="shared" si="61"/>
        <v>-</v>
      </c>
      <c r="AA565" s="48" t="str">
        <f t="shared" si="61"/>
        <v>-</v>
      </c>
      <c r="AB565" s="48" t="str">
        <f t="shared" si="61"/>
        <v>-</v>
      </c>
      <c r="AC565" s="48" t="str">
        <f t="shared" si="61"/>
        <v>-</v>
      </c>
      <c r="AD565" s="48" t="str">
        <f t="shared" si="61"/>
        <v>-</v>
      </c>
      <c r="AE565" s="48" t="str">
        <f t="shared" si="61"/>
        <v>-</v>
      </c>
      <c r="AF565" s="48" t="str">
        <f t="shared" si="61"/>
        <v>-</v>
      </c>
      <c r="AG565" s="48" t="str">
        <f t="shared" si="61"/>
        <v>-</v>
      </c>
      <c r="AH565" s="48" t="str">
        <f t="shared" si="61"/>
        <v>-</v>
      </c>
      <c r="AI565" s="48" t="str">
        <f t="shared" si="64"/>
        <v>-</v>
      </c>
      <c r="AJ565" s="48" t="str">
        <f t="shared" si="64"/>
        <v>-</v>
      </c>
      <c r="AK565" s="48" t="str">
        <f t="shared" si="64"/>
        <v>-</v>
      </c>
    </row>
    <row r="566" spans="2:37" x14ac:dyDescent="0.3">
      <c r="B566" s="48" t="str">
        <f>D566&amp;COUNTIF($D$3:D566,D566)</f>
        <v>Braga126</v>
      </c>
      <c r="C566" t="s">
        <v>155</v>
      </c>
      <c r="D566" t="s">
        <v>37</v>
      </c>
      <c r="E566" t="s">
        <v>2763</v>
      </c>
      <c r="F566" t="s">
        <v>2764</v>
      </c>
      <c r="G566" t="s">
        <v>2765</v>
      </c>
      <c r="H566" t="s">
        <v>2766</v>
      </c>
      <c r="I566" s="50" t="s">
        <v>2767</v>
      </c>
      <c r="M566">
        <v>564</v>
      </c>
      <c r="N566" s="48" t="str">
        <f t="shared" si="63"/>
        <v>-</v>
      </c>
      <c r="O566" s="48" t="str">
        <f t="shared" si="63"/>
        <v>-</v>
      </c>
      <c r="P566" s="48" t="str">
        <f t="shared" si="63"/>
        <v>-</v>
      </c>
      <c r="Q566" s="48" t="str">
        <f t="shared" si="63"/>
        <v>-</v>
      </c>
      <c r="R566" s="48" t="str">
        <f t="shared" si="63"/>
        <v>-</v>
      </c>
      <c r="S566" s="48" t="str">
        <f t="shared" si="63"/>
        <v>-</v>
      </c>
      <c r="T566" s="48" t="str">
        <f t="shared" si="63"/>
        <v>-</v>
      </c>
      <c r="U566" s="48" t="str">
        <f t="shared" si="63"/>
        <v>-</v>
      </c>
      <c r="V566" s="48" t="str">
        <f t="shared" si="63"/>
        <v>-</v>
      </c>
      <c r="W566" s="48" t="str">
        <f t="shared" si="63"/>
        <v>-</v>
      </c>
      <c r="X566" s="48" t="str">
        <f t="shared" si="63"/>
        <v>-</v>
      </c>
      <c r="Y566" s="48" t="str">
        <f t="shared" si="63"/>
        <v>-</v>
      </c>
      <c r="Z566" s="48" t="str">
        <f t="shared" si="61"/>
        <v>-</v>
      </c>
      <c r="AA566" s="48" t="str">
        <f t="shared" si="61"/>
        <v>-</v>
      </c>
      <c r="AB566" s="48" t="str">
        <f t="shared" si="61"/>
        <v>-</v>
      </c>
      <c r="AC566" s="48" t="str">
        <f t="shared" si="61"/>
        <v>-</v>
      </c>
      <c r="AD566" s="48" t="str">
        <f t="shared" si="61"/>
        <v>-</v>
      </c>
      <c r="AE566" s="48" t="str">
        <f t="shared" si="61"/>
        <v>-</v>
      </c>
      <c r="AF566" s="48" t="str">
        <f t="shared" si="61"/>
        <v>-</v>
      </c>
      <c r="AG566" s="48" t="str">
        <f t="shared" si="61"/>
        <v>-</v>
      </c>
      <c r="AH566" s="48" t="str">
        <f t="shared" si="61"/>
        <v>-</v>
      </c>
      <c r="AI566" s="48" t="str">
        <f t="shared" si="64"/>
        <v>-</v>
      </c>
      <c r="AJ566" s="48" t="str">
        <f t="shared" si="64"/>
        <v>-</v>
      </c>
      <c r="AK566" s="48" t="str">
        <f t="shared" si="64"/>
        <v>-</v>
      </c>
    </row>
    <row r="567" spans="2:37" x14ac:dyDescent="0.3">
      <c r="B567" s="48" t="str">
        <f>D567&amp;COUNTIF($D$3:D567,D567)</f>
        <v>Braga127</v>
      </c>
      <c r="C567" t="s">
        <v>155</v>
      </c>
      <c r="D567" t="s">
        <v>37</v>
      </c>
      <c r="E567" t="s">
        <v>2768</v>
      </c>
      <c r="F567" t="s">
        <v>2769</v>
      </c>
      <c r="G567" t="s">
        <v>2770</v>
      </c>
      <c r="H567" t="s">
        <v>2771</v>
      </c>
      <c r="I567" s="50" t="s">
        <v>2772</v>
      </c>
      <c r="M567">
        <v>565</v>
      </c>
      <c r="N567" s="48" t="str">
        <f t="shared" si="63"/>
        <v>-</v>
      </c>
      <c r="O567" s="48" t="str">
        <f t="shared" si="63"/>
        <v>-</v>
      </c>
      <c r="P567" s="48" t="str">
        <f t="shared" si="63"/>
        <v>-</v>
      </c>
      <c r="Q567" s="48" t="str">
        <f t="shared" si="63"/>
        <v>-</v>
      </c>
      <c r="R567" s="48" t="str">
        <f t="shared" si="63"/>
        <v>-</v>
      </c>
      <c r="S567" s="48" t="str">
        <f t="shared" si="63"/>
        <v>-</v>
      </c>
      <c r="T567" s="48" t="str">
        <f t="shared" si="63"/>
        <v>-</v>
      </c>
      <c r="U567" s="48" t="str">
        <f t="shared" si="63"/>
        <v>-</v>
      </c>
      <c r="V567" s="48" t="str">
        <f t="shared" si="63"/>
        <v>-</v>
      </c>
      <c r="W567" s="48" t="str">
        <f t="shared" si="63"/>
        <v>-</v>
      </c>
      <c r="X567" s="48" t="str">
        <f t="shared" si="63"/>
        <v>-</v>
      </c>
      <c r="Y567" s="48" t="str">
        <f t="shared" si="63"/>
        <v>-</v>
      </c>
      <c r="Z567" s="48" t="str">
        <f t="shared" si="61"/>
        <v>-</v>
      </c>
      <c r="AA567" s="48" t="str">
        <f t="shared" si="61"/>
        <v>-</v>
      </c>
      <c r="AB567" s="48" t="str">
        <f t="shared" si="61"/>
        <v>-</v>
      </c>
      <c r="AC567" s="48" t="str">
        <f t="shared" si="61"/>
        <v>-</v>
      </c>
      <c r="AD567" s="48" t="str">
        <f t="shared" si="61"/>
        <v>-</v>
      </c>
      <c r="AE567" s="48" t="str">
        <f t="shared" si="61"/>
        <v>-</v>
      </c>
      <c r="AF567" s="48" t="str">
        <f t="shared" si="61"/>
        <v>-</v>
      </c>
      <c r="AG567" s="48" t="str">
        <f t="shared" si="61"/>
        <v>-</v>
      </c>
      <c r="AH567" s="48" t="str">
        <f t="shared" si="61"/>
        <v>-</v>
      </c>
      <c r="AI567" s="48" t="str">
        <f t="shared" si="64"/>
        <v>-</v>
      </c>
      <c r="AJ567" s="48" t="str">
        <f t="shared" si="64"/>
        <v>-</v>
      </c>
      <c r="AK567" s="48" t="str">
        <f t="shared" si="64"/>
        <v>-</v>
      </c>
    </row>
    <row r="568" spans="2:37" x14ac:dyDescent="0.3">
      <c r="B568" s="48" t="str">
        <f>D568&amp;COUNTIF($D$3:D568,D568)</f>
        <v>Braga128</v>
      </c>
      <c r="C568" t="s">
        <v>155</v>
      </c>
      <c r="D568" t="s">
        <v>37</v>
      </c>
      <c r="E568" t="s">
        <v>2773</v>
      </c>
      <c r="F568" t="s">
        <v>2585</v>
      </c>
      <c r="G568" t="s">
        <v>2774</v>
      </c>
      <c r="H568" t="s">
        <v>2775</v>
      </c>
      <c r="I568" s="50" t="s">
        <v>2776</v>
      </c>
      <c r="M568">
        <v>566</v>
      </c>
      <c r="N568" s="48" t="str">
        <f t="shared" si="63"/>
        <v>-</v>
      </c>
      <c r="O568" s="48" t="str">
        <f t="shared" si="63"/>
        <v>-</v>
      </c>
      <c r="P568" s="48" t="str">
        <f t="shared" si="63"/>
        <v>-</v>
      </c>
      <c r="Q568" s="48" t="str">
        <f t="shared" si="63"/>
        <v>-</v>
      </c>
      <c r="R568" s="48" t="str">
        <f t="shared" si="63"/>
        <v>-</v>
      </c>
      <c r="S568" s="48" t="str">
        <f t="shared" si="63"/>
        <v>-</v>
      </c>
      <c r="T568" s="48" t="str">
        <f t="shared" si="63"/>
        <v>-</v>
      </c>
      <c r="U568" s="48" t="str">
        <f t="shared" si="63"/>
        <v>-</v>
      </c>
      <c r="V568" s="48" t="str">
        <f t="shared" si="63"/>
        <v>-</v>
      </c>
      <c r="W568" s="48" t="str">
        <f t="shared" si="63"/>
        <v>-</v>
      </c>
      <c r="X568" s="48" t="str">
        <f t="shared" si="63"/>
        <v>-</v>
      </c>
      <c r="Y568" s="48" t="str">
        <f t="shared" si="63"/>
        <v>-</v>
      </c>
      <c r="Z568" s="48" t="str">
        <f t="shared" si="61"/>
        <v>-</v>
      </c>
      <c r="AA568" s="48" t="str">
        <f t="shared" si="61"/>
        <v>-</v>
      </c>
      <c r="AB568" s="48" t="str">
        <f t="shared" si="61"/>
        <v>-</v>
      </c>
      <c r="AC568" s="48" t="str">
        <f t="shared" si="61"/>
        <v>-</v>
      </c>
      <c r="AD568" s="48" t="str">
        <f t="shared" si="61"/>
        <v>-</v>
      </c>
      <c r="AE568" s="48" t="str">
        <f t="shared" si="61"/>
        <v>-</v>
      </c>
      <c r="AF568" s="48" t="str">
        <f t="shared" si="61"/>
        <v>-</v>
      </c>
      <c r="AG568" s="48" t="str">
        <f t="shared" si="61"/>
        <v>-</v>
      </c>
      <c r="AH568" s="48" t="str">
        <f t="shared" si="61"/>
        <v>-</v>
      </c>
      <c r="AI568" s="48" t="str">
        <f t="shared" si="61"/>
        <v>-</v>
      </c>
      <c r="AJ568" s="48" t="str">
        <f t="shared" si="61"/>
        <v>-</v>
      </c>
      <c r="AK568" s="48" t="str">
        <f t="shared" si="61"/>
        <v>-</v>
      </c>
    </row>
    <row r="569" spans="2:37" x14ac:dyDescent="0.3">
      <c r="B569" s="48" t="str">
        <f>D569&amp;COUNTIF($D$3:D569,D569)</f>
        <v>Braga129</v>
      </c>
      <c r="C569" t="s">
        <v>155</v>
      </c>
      <c r="D569" t="s">
        <v>37</v>
      </c>
      <c r="E569" t="s">
        <v>2777</v>
      </c>
      <c r="F569" t="s">
        <v>2658</v>
      </c>
      <c r="G569" t="s">
        <v>2778</v>
      </c>
      <c r="H569" t="s">
        <v>2779</v>
      </c>
      <c r="I569" s="50" t="s">
        <v>2780</v>
      </c>
      <c r="M569">
        <v>567</v>
      </c>
      <c r="N569" s="48" t="str">
        <f t="shared" si="63"/>
        <v>-</v>
      </c>
      <c r="O569" s="48" t="str">
        <f t="shared" si="63"/>
        <v>-</v>
      </c>
      <c r="P569" s="48" t="str">
        <f t="shared" si="63"/>
        <v>-</v>
      </c>
      <c r="Q569" s="48" t="str">
        <f t="shared" si="63"/>
        <v>-</v>
      </c>
      <c r="R569" s="48" t="str">
        <f t="shared" si="63"/>
        <v>-</v>
      </c>
      <c r="S569" s="48" t="str">
        <f t="shared" si="63"/>
        <v>-</v>
      </c>
      <c r="T569" s="48" t="str">
        <f t="shared" si="63"/>
        <v>-</v>
      </c>
      <c r="U569" s="48" t="str">
        <f t="shared" si="63"/>
        <v>-</v>
      </c>
      <c r="V569" s="48" t="str">
        <f t="shared" si="63"/>
        <v>-</v>
      </c>
      <c r="W569" s="48" t="str">
        <f t="shared" si="63"/>
        <v>-</v>
      </c>
      <c r="X569" s="48" t="str">
        <f t="shared" si="63"/>
        <v>-</v>
      </c>
      <c r="Y569" s="48" t="str">
        <f t="shared" si="63"/>
        <v>-</v>
      </c>
      <c r="Z569" s="48" t="str">
        <f t="shared" si="61"/>
        <v>-</v>
      </c>
      <c r="AA569" s="48" t="str">
        <f t="shared" si="61"/>
        <v>-</v>
      </c>
      <c r="AB569" s="48" t="str">
        <f t="shared" si="61"/>
        <v>-</v>
      </c>
      <c r="AC569" s="48" t="str">
        <f t="shared" si="61"/>
        <v>-</v>
      </c>
      <c r="AD569" s="48" t="str">
        <f t="shared" si="61"/>
        <v>-</v>
      </c>
      <c r="AE569" s="48" t="str">
        <f t="shared" si="61"/>
        <v>-</v>
      </c>
      <c r="AF569" s="48" t="str">
        <f t="shared" si="61"/>
        <v>-</v>
      </c>
      <c r="AG569" s="48" t="str">
        <f t="shared" si="61"/>
        <v>-</v>
      </c>
      <c r="AH569" s="48" t="str">
        <f t="shared" si="61"/>
        <v>-</v>
      </c>
      <c r="AI569" s="48" t="str">
        <f t="shared" si="61"/>
        <v>-</v>
      </c>
      <c r="AJ569" s="48" t="str">
        <f t="shared" si="61"/>
        <v>-</v>
      </c>
      <c r="AK569" s="48" t="str">
        <f t="shared" si="61"/>
        <v>-</v>
      </c>
    </row>
    <row r="570" spans="2:37" x14ac:dyDescent="0.3">
      <c r="B570" s="48" t="str">
        <f>D570&amp;COUNTIF($D$3:D570,D570)</f>
        <v>Braga130</v>
      </c>
      <c r="C570" t="s">
        <v>155</v>
      </c>
      <c r="D570" t="s">
        <v>37</v>
      </c>
      <c r="E570" t="s">
        <v>2781</v>
      </c>
      <c r="F570" t="s">
        <v>2782</v>
      </c>
      <c r="G570" t="s">
        <v>2783</v>
      </c>
      <c r="H570" t="s">
        <v>2784</v>
      </c>
      <c r="I570" s="50" t="s">
        <v>2785</v>
      </c>
      <c r="M570">
        <v>568</v>
      </c>
      <c r="N570" s="48" t="str">
        <f t="shared" si="63"/>
        <v>-</v>
      </c>
      <c r="O570" s="48" t="str">
        <f t="shared" si="63"/>
        <v>-</v>
      </c>
      <c r="P570" s="48" t="str">
        <f t="shared" si="63"/>
        <v>-</v>
      </c>
      <c r="Q570" s="48" t="str">
        <f t="shared" si="63"/>
        <v>-</v>
      </c>
      <c r="R570" s="48" t="str">
        <f t="shared" si="63"/>
        <v>-</v>
      </c>
      <c r="S570" s="48" t="str">
        <f t="shared" si="63"/>
        <v>-</v>
      </c>
      <c r="T570" s="48" t="str">
        <f t="shared" si="63"/>
        <v>-</v>
      </c>
      <c r="U570" s="48" t="str">
        <f t="shared" si="63"/>
        <v>-</v>
      </c>
      <c r="V570" s="48" t="str">
        <f t="shared" si="63"/>
        <v>-</v>
      </c>
      <c r="W570" s="48" t="str">
        <f t="shared" si="63"/>
        <v>-</v>
      </c>
      <c r="X570" s="48" t="str">
        <f t="shared" si="63"/>
        <v>-</v>
      </c>
      <c r="Y570" s="48" t="str">
        <f t="shared" si="63"/>
        <v>-</v>
      </c>
      <c r="Z570" s="48" t="str">
        <f t="shared" si="61"/>
        <v>-</v>
      </c>
      <c r="AA570" s="48" t="str">
        <f t="shared" si="61"/>
        <v>-</v>
      </c>
      <c r="AB570" s="48" t="str">
        <f t="shared" si="61"/>
        <v>-</v>
      </c>
      <c r="AC570" s="48" t="str">
        <f t="shared" si="61"/>
        <v>-</v>
      </c>
      <c r="AD570" s="48" t="str">
        <f t="shared" si="61"/>
        <v>-</v>
      </c>
      <c r="AE570" s="48" t="str">
        <f t="shared" si="61"/>
        <v>-</v>
      </c>
      <c r="AF570" s="48" t="str">
        <f t="shared" si="61"/>
        <v>-</v>
      </c>
      <c r="AG570" s="48" t="str">
        <f t="shared" si="61"/>
        <v>-</v>
      </c>
      <c r="AH570" s="48" t="str">
        <f t="shared" si="61"/>
        <v>-</v>
      </c>
      <c r="AI570" s="48" t="str">
        <f t="shared" si="61"/>
        <v>-</v>
      </c>
      <c r="AJ570" s="48" t="str">
        <f t="shared" si="61"/>
        <v>-</v>
      </c>
      <c r="AK570" s="48" t="str">
        <f t="shared" si="61"/>
        <v>-</v>
      </c>
    </row>
    <row r="571" spans="2:37" x14ac:dyDescent="0.3">
      <c r="B571" s="48" t="str">
        <f>D571&amp;COUNTIF($D$3:D571,D571)</f>
        <v>Braga131</v>
      </c>
      <c r="C571" t="s">
        <v>155</v>
      </c>
      <c r="D571" t="s">
        <v>37</v>
      </c>
      <c r="E571" t="s">
        <v>2786</v>
      </c>
      <c r="F571" t="s">
        <v>2787</v>
      </c>
      <c r="G571" t="s">
        <v>2788</v>
      </c>
      <c r="H571" t="s">
        <v>2789</v>
      </c>
      <c r="I571" s="50" t="s">
        <v>2790</v>
      </c>
      <c r="M571">
        <v>569</v>
      </c>
      <c r="N571" s="48" t="str">
        <f t="shared" si="63"/>
        <v>-</v>
      </c>
      <c r="O571" s="48" t="str">
        <f t="shared" si="63"/>
        <v>-</v>
      </c>
      <c r="P571" s="48" t="str">
        <f t="shared" si="63"/>
        <v>-</v>
      </c>
      <c r="Q571" s="48" t="str">
        <f t="shared" si="63"/>
        <v>-</v>
      </c>
      <c r="R571" s="48" t="str">
        <f t="shared" si="63"/>
        <v>-</v>
      </c>
      <c r="S571" s="48" t="str">
        <f t="shared" si="63"/>
        <v>-</v>
      </c>
      <c r="T571" s="48" t="str">
        <f t="shared" si="63"/>
        <v>-</v>
      </c>
      <c r="U571" s="48" t="str">
        <f t="shared" si="63"/>
        <v>-</v>
      </c>
      <c r="V571" s="48" t="str">
        <f t="shared" si="63"/>
        <v>-</v>
      </c>
      <c r="W571" s="48" t="str">
        <f t="shared" si="63"/>
        <v>-</v>
      </c>
      <c r="X571" s="48" t="str">
        <f t="shared" si="63"/>
        <v>-</v>
      </c>
      <c r="Y571" s="48" t="str">
        <f t="shared" si="63"/>
        <v>-</v>
      </c>
      <c r="Z571" s="48" t="str">
        <f t="shared" si="61"/>
        <v>-</v>
      </c>
      <c r="AA571" s="48" t="str">
        <f t="shared" si="61"/>
        <v>-</v>
      </c>
      <c r="AB571" s="48" t="str">
        <f t="shared" si="61"/>
        <v>-</v>
      </c>
      <c r="AC571" s="48" t="str">
        <f t="shared" si="61"/>
        <v>-</v>
      </c>
      <c r="AD571" s="48" t="str">
        <f t="shared" si="61"/>
        <v>-</v>
      </c>
      <c r="AE571" s="48" t="str">
        <f t="shared" si="61"/>
        <v>-</v>
      </c>
      <c r="AF571" s="48" t="str">
        <f t="shared" si="61"/>
        <v>-</v>
      </c>
      <c r="AG571" s="48" t="str">
        <f t="shared" si="61"/>
        <v>-</v>
      </c>
      <c r="AH571" s="48" t="str">
        <f t="shared" si="61"/>
        <v>-</v>
      </c>
      <c r="AI571" s="48" t="str">
        <f t="shared" si="61"/>
        <v>-</v>
      </c>
      <c r="AJ571" s="48" t="str">
        <f t="shared" si="61"/>
        <v>-</v>
      </c>
      <c r="AK571" s="48" t="str">
        <f t="shared" si="61"/>
        <v>-</v>
      </c>
    </row>
    <row r="572" spans="2:37" x14ac:dyDescent="0.3">
      <c r="B572" s="48" t="str">
        <f>D572&amp;COUNTIF($D$3:D572,D572)</f>
        <v>Braga132</v>
      </c>
      <c r="C572" t="s">
        <v>155</v>
      </c>
      <c r="D572" t="s">
        <v>37</v>
      </c>
      <c r="E572" t="s">
        <v>2791</v>
      </c>
      <c r="F572" t="s">
        <v>2792</v>
      </c>
      <c r="G572" t="s">
        <v>2793</v>
      </c>
      <c r="H572" t="s">
        <v>2794</v>
      </c>
      <c r="I572" s="50" t="s">
        <v>2795</v>
      </c>
      <c r="M572">
        <v>570</v>
      </c>
      <c r="N572" s="48" t="str">
        <f t="shared" si="63"/>
        <v>-</v>
      </c>
      <c r="O572" s="48" t="str">
        <f t="shared" si="63"/>
        <v>-</v>
      </c>
      <c r="P572" s="48" t="str">
        <f t="shared" si="63"/>
        <v>-</v>
      </c>
      <c r="Q572" s="48" t="str">
        <f t="shared" si="63"/>
        <v>-</v>
      </c>
      <c r="R572" s="48" t="str">
        <f t="shared" si="63"/>
        <v>-</v>
      </c>
      <c r="S572" s="48" t="str">
        <f t="shared" si="63"/>
        <v>-</v>
      </c>
      <c r="T572" s="48" t="str">
        <f t="shared" si="63"/>
        <v>-</v>
      </c>
      <c r="U572" s="48" t="str">
        <f t="shared" si="63"/>
        <v>-</v>
      </c>
      <c r="V572" s="48" t="str">
        <f t="shared" si="63"/>
        <v>-</v>
      </c>
      <c r="W572" s="48" t="str">
        <f t="shared" si="63"/>
        <v>-</v>
      </c>
      <c r="X572" s="48" t="str">
        <f t="shared" si="63"/>
        <v>-</v>
      </c>
      <c r="Y572" s="48" t="str">
        <f t="shared" si="63"/>
        <v>-</v>
      </c>
      <c r="Z572" s="48" t="str">
        <f t="shared" si="61"/>
        <v>-</v>
      </c>
      <c r="AA572" s="48" t="str">
        <f t="shared" si="61"/>
        <v>-</v>
      </c>
      <c r="AB572" s="48" t="str">
        <f t="shared" si="61"/>
        <v>-</v>
      </c>
      <c r="AC572" s="48" t="str">
        <f t="shared" si="61"/>
        <v>-</v>
      </c>
      <c r="AD572" s="48" t="str">
        <f t="shared" si="61"/>
        <v>-</v>
      </c>
      <c r="AE572" s="48" t="str">
        <f t="shared" si="61"/>
        <v>-</v>
      </c>
      <c r="AF572" s="48" t="str">
        <f t="shared" si="61"/>
        <v>-</v>
      </c>
      <c r="AG572" s="48" t="str">
        <f t="shared" si="61"/>
        <v>-</v>
      </c>
      <c r="AH572" s="48" t="str">
        <f t="shared" si="61"/>
        <v>-</v>
      </c>
      <c r="AI572" s="48" t="str">
        <f t="shared" ref="AI572:AK572" si="65">IFERROR(INDEX($E$3:$E$5400,MATCH(AI$1&amp;$M572,$B$3:$B$5400,0)),"-")</f>
        <v>-</v>
      </c>
      <c r="AJ572" s="48" t="str">
        <f t="shared" si="65"/>
        <v>-</v>
      </c>
      <c r="AK572" s="48" t="str">
        <f t="shared" si="65"/>
        <v>-</v>
      </c>
    </row>
    <row r="573" spans="2:37" x14ac:dyDescent="0.3">
      <c r="B573" s="48" t="str">
        <f>D573&amp;COUNTIF($D$3:D573,D573)</f>
        <v>Braga133</v>
      </c>
      <c r="C573" t="s">
        <v>155</v>
      </c>
      <c r="D573" t="s">
        <v>37</v>
      </c>
      <c r="E573" t="s">
        <v>2796</v>
      </c>
      <c r="F573" t="s">
        <v>2797</v>
      </c>
      <c r="G573" t="s">
        <v>2798</v>
      </c>
      <c r="H573" t="s">
        <v>2799</v>
      </c>
      <c r="I573" s="50" t="s">
        <v>2800</v>
      </c>
      <c r="M573">
        <v>571</v>
      </c>
      <c r="N573" s="48" t="str">
        <f t="shared" si="63"/>
        <v>-</v>
      </c>
      <c r="O573" s="48" t="str">
        <f t="shared" si="63"/>
        <v>-</v>
      </c>
      <c r="P573" s="48" t="str">
        <f t="shared" si="63"/>
        <v>-</v>
      </c>
      <c r="Q573" s="48" t="str">
        <f t="shared" si="63"/>
        <v>-</v>
      </c>
      <c r="R573" s="48" t="str">
        <f t="shared" si="63"/>
        <v>-</v>
      </c>
      <c r="S573" s="48" t="str">
        <f t="shared" si="63"/>
        <v>-</v>
      </c>
      <c r="T573" s="48" t="str">
        <f t="shared" si="63"/>
        <v>-</v>
      </c>
      <c r="U573" s="48" t="str">
        <f t="shared" si="63"/>
        <v>-</v>
      </c>
      <c r="V573" s="48" t="str">
        <f t="shared" si="63"/>
        <v>-</v>
      </c>
      <c r="W573" s="48" t="str">
        <f t="shared" si="63"/>
        <v>-</v>
      </c>
      <c r="X573" s="48" t="str">
        <f t="shared" si="63"/>
        <v>-</v>
      </c>
      <c r="Y573" s="48" t="str">
        <f t="shared" si="63"/>
        <v>-</v>
      </c>
      <c r="Z573" s="48" t="str">
        <f t="shared" si="63"/>
        <v>-</v>
      </c>
      <c r="AA573" s="48" t="str">
        <f t="shared" si="63"/>
        <v>-</v>
      </c>
      <c r="AB573" s="48" t="str">
        <f t="shared" si="63"/>
        <v>-</v>
      </c>
      <c r="AC573" s="48" t="str">
        <f t="shared" si="63"/>
        <v>-</v>
      </c>
      <c r="AD573" s="48" t="str">
        <f t="shared" ref="AD573:AK606" si="66">IFERROR(INDEX($E$3:$E$5400,MATCH(AD$1&amp;$M573,$B$3:$B$5400,0)),"-")</f>
        <v>-</v>
      </c>
      <c r="AE573" s="48" t="str">
        <f t="shared" si="66"/>
        <v>-</v>
      </c>
      <c r="AF573" s="48" t="str">
        <f t="shared" si="66"/>
        <v>-</v>
      </c>
      <c r="AG573" s="48" t="str">
        <f t="shared" si="66"/>
        <v>-</v>
      </c>
      <c r="AH573" s="48" t="str">
        <f t="shared" si="66"/>
        <v>-</v>
      </c>
      <c r="AI573" s="48" t="str">
        <f t="shared" si="66"/>
        <v>-</v>
      </c>
      <c r="AJ573" s="48" t="str">
        <f t="shared" si="66"/>
        <v>-</v>
      </c>
      <c r="AK573" s="48" t="str">
        <f t="shared" si="66"/>
        <v>-</v>
      </c>
    </row>
    <row r="574" spans="2:37" x14ac:dyDescent="0.3">
      <c r="B574" s="48" t="str">
        <f>D574&amp;COUNTIF($D$3:D574,D574)</f>
        <v>Braga134</v>
      </c>
      <c r="C574" t="s">
        <v>155</v>
      </c>
      <c r="D574" t="s">
        <v>37</v>
      </c>
      <c r="E574" t="s">
        <v>2801</v>
      </c>
      <c r="F574" t="s">
        <v>2802</v>
      </c>
      <c r="G574" t="s">
        <v>2803</v>
      </c>
      <c r="H574" t="s">
        <v>2804</v>
      </c>
      <c r="I574" s="50" t="s">
        <v>2805</v>
      </c>
      <c r="M574">
        <v>572</v>
      </c>
      <c r="N574" s="48" t="str">
        <f t="shared" si="63"/>
        <v>-</v>
      </c>
      <c r="O574" s="48" t="str">
        <f t="shared" si="63"/>
        <v>-</v>
      </c>
      <c r="P574" s="48" t="str">
        <f t="shared" si="63"/>
        <v>-</v>
      </c>
      <c r="Q574" s="48" t="str">
        <f t="shared" si="63"/>
        <v>-</v>
      </c>
      <c r="R574" s="48" t="str">
        <f t="shared" si="63"/>
        <v>-</v>
      </c>
      <c r="S574" s="48" t="str">
        <f t="shared" si="63"/>
        <v>-</v>
      </c>
      <c r="T574" s="48" t="str">
        <f t="shared" si="63"/>
        <v>-</v>
      </c>
      <c r="U574" s="48" t="str">
        <f t="shared" si="63"/>
        <v>-</v>
      </c>
      <c r="V574" s="48" t="str">
        <f t="shared" si="63"/>
        <v>-</v>
      </c>
      <c r="W574" s="48" t="str">
        <f t="shared" si="63"/>
        <v>-</v>
      </c>
      <c r="X574" s="48" t="str">
        <f t="shared" si="63"/>
        <v>-</v>
      </c>
      <c r="Y574" s="48" t="str">
        <f t="shared" si="63"/>
        <v>-</v>
      </c>
      <c r="Z574" s="48" t="str">
        <f t="shared" si="63"/>
        <v>-</v>
      </c>
      <c r="AA574" s="48" t="str">
        <f t="shared" si="63"/>
        <v>-</v>
      </c>
      <c r="AB574" s="48" t="str">
        <f t="shared" si="63"/>
        <v>-</v>
      </c>
      <c r="AC574" s="48" t="str">
        <f t="shared" si="63"/>
        <v>-</v>
      </c>
      <c r="AD574" s="48" t="str">
        <f t="shared" si="66"/>
        <v>-</v>
      </c>
      <c r="AE574" s="48" t="str">
        <f t="shared" si="66"/>
        <v>-</v>
      </c>
      <c r="AF574" s="48" t="str">
        <f t="shared" si="66"/>
        <v>-</v>
      </c>
      <c r="AG574" s="48" t="str">
        <f t="shared" si="66"/>
        <v>-</v>
      </c>
      <c r="AH574" s="48" t="str">
        <f t="shared" si="66"/>
        <v>-</v>
      </c>
      <c r="AI574" s="48" t="str">
        <f t="shared" si="66"/>
        <v>-</v>
      </c>
      <c r="AJ574" s="48" t="str">
        <f t="shared" si="66"/>
        <v>-</v>
      </c>
      <c r="AK574" s="48" t="str">
        <f t="shared" si="66"/>
        <v>-</v>
      </c>
    </row>
    <row r="575" spans="2:37" x14ac:dyDescent="0.3">
      <c r="B575" s="48" t="str">
        <f>D575&amp;COUNTIF($D$3:D575,D575)</f>
        <v>Braga135</v>
      </c>
      <c r="C575" t="s">
        <v>155</v>
      </c>
      <c r="D575" t="s">
        <v>37</v>
      </c>
      <c r="E575" t="s">
        <v>2806</v>
      </c>
      <c r="F575" t="s">
        <v>2807</v>
      </c>
      <c r="G575" t="s">
        <v>2808</v>
      </c>
      <c r="H575" t="s">
        <v>2809</v>
      </c>
      <c r="I575" s="50" t="s">
        <v>2810</v>
      </c>
      <c r="M575">
        <v>573</v>
      </c>
      <c r="N575" s="48" t="str">
        <f t="shared" si="63"/>
        <v>-</v>
      </c>
      <c r="O575" s="48" t="str">
        <f t="shared" si="63"/>
        <v>-</v>
      </c>
      <c r="P575" s="48" t="str">
        <f t="shared" si="63"/>
        <v>-</v>
      </c>
      <c r="Q575" s="48" t="str">
        <f t="shared" si="63"/>
        <v>-</v>
      </c>
      <c r="R575" s="48" t="str">
        <f t="shared" si="63"/>
        <v>-</v>
      </c>
      <c r="S575" s="48" t="str">
        <f t="shared" si="63"/>
        <v>-</v>
      </c>
      <c r="T575" s="48" t="str">
        <f t="shared" si="63"/>
        <v>-</v>
      </c>
      <c r="U575" s="48" t="str">
        <f t="shared" si="63"/>
        <v>-</v>
      </c>
      <c r="V575" s="48" t="str">
        <f t="shared" si="63"/>
        <v>-</v>
      </c>
      <c r="W575" s="48" t="str">
        <f t="shared" si="63"/>
        <v>-</v>
      </c>
      <c r="X575" s="48" t="str">
        <f t="shared" si="63"/>
        <v>-</v>
      </c>
      <c r="Y575" s="48" t="str">
        <f t="shared" si="63"/>
        <v>-</v>
      </c>
      <c r="Z575" s="48" t="str">
        <f t="shared" si="63"/>
        <v>-</v>
      </c>
      <c r="AA575" s="48" t="str">
        <f t="shared" si="63"/>
        <v>-</v>
      </c>
      <c r="AB575" s="48" t="str">
        <f t="shared" si="63"/>
        <v>-</v>
      </c>
      <c r="AC575" s="48" t="str">
        <f t="shared" si="63"/>
        <v>-</v>
      </c>
      <c r="AD575" s="48" t="str">
        <f t="shared" si="66"/>
        <v>-</v>
      </c>
      <c r="AE575" s="48" t="str">
        <f t="shared" si="66"/>
        <v>-</v>
      </c>
      <c r="AF575" s="48" t="str">
        <f t="shared" si="66"/>
        <v>-</v>
      </c>
      <c r="AG575" s="48" t="str">
        <f t="shared" si="66"/>
        <v>-</v>
      </c>
      <c r="AH575" s="48" t="str">
        <f t="shared" si="66"/>
        <v>-</v>
      </c>
      <c r="AI575" s="48" t="str">
        <f t="shared" si="66"/>
        <v>-</v>
      </c>
      <c r="AJ575" s="48" t="str">
        <f t="shared" si="66"/>
        <v>-</v>
      </c>
      <c r="AK575" s="48" t="str">
        <f t="shared" si="66"/>
        <v>-</v>
      </c>
    </row>
    <row r="576" spans="2:37" x14ac:dyDescent="0.3">
      <c r="B576" s="48" t="str">
        <f>D576&amp;COUNTIF($D$3:D576,D576)</f>
        <v>Braga136</v>
      </c>
      <c r="C576" t="s">
        <v>155</v>
      </c>
      <c r="D576" t="s">
        <v>37</v>
      </c>
      <c r="E576" t="s">
        <v>2811</v>
      </c>
      <c r="F576" t="s">
        <v>2812</v>
      </c>
      <c r="G576" t="s">
        <v>2813</v>
      </c>
      <c r="H576" t="s">
        <v>2814</v>
      </c>
      <c r="I576" s="50" t="s">
        <v>2815</v>
      </c>
      <c r="M576">
        <v>574</v>
      </c>
      <c r="N576" s="48" t="str">
        <f t="shared" si="63"/>
        <v>-</v>
      </c>
      <c r="O576" s="48" t="str">
        <f t="shared" si="63"/>
        <v>-</v>
      </c>
      <c r="P576" s="48" t="str">
        <f t="shared" si="63"/>
        <v>-</v>
      </c>
      <c r="Q576" s="48" t="str">
        <f t="shared" ref="Q576:AF584" si="67">IFERROR(INDEX($E$3:$E$5400,MATCH(Q$1&amp;$M576,$B$3:$B$5400,0)),"-")</f>
        <v>-</v>
      </c>
      <c r="R576" s="48" t="str">
        <f t="shared" si="67"/>
        <v>-</v>
      </c>
      <c r="S576" s="48" t="str">
        <f t="shared" si="67"/>
        <v>-</v>
      </c>
      <c r="T576" s="48" t="str">
        <f t="shared" si="67"/>
        <v>-</v>
      </c>
      <c r="U576" s="48" t="str">
        <f t="shared" si="67"/>
        <v>-</v>
      </c>
      <c r="V576" s="48" t="str">
        <f t="shared" si="67"/>
        <v>-</v>
      </c>
      <c r="W576" s="48" t="str">
        <f t="shared" si="67"/>
        <v>-</v>
      </c>
      <c r="X576" s="48" t="str">
        <f t="shared" si="67"/>
        <v>-</v>
      </c>
      <c r="Y576" s="48" t="str">
        <f t="shared" si="67"/>
        <v>-</v>
      </c>
      <c r="Z576" s="48" t="str">
        <f t="shared" si="67"/>
        <v>-</v>
      </c>
      <c r="AA576" s="48" t="str">
        <f t="shared" si="67"/>
        <v>-</v>
      </c>
      <c r="AB576" s="48" t="str">
        <f t="shared" si="67"/>
        <v>-</v>
      </c>
      <c r="AC576" s="48" t="str">
        <f t="shared" si="67"/>
        <v>-</v>
      </c>
      <c r="AD576" s="48" t="str">
        <f t="shared" si="67"/>
        <v>-</v>
      </c>
      <c r="AE576" s="48" t="str">
        <f t="shared" si="66"/>
        <v>-</v>
      </c>
      <c r="AF576" s="48" t="str">
        <f t="shared" si="66"/>
        <v>-</v>
      </c>
      <c r="AG576" s="48" t="str">
        <f t="shared" si="66"/>
        <v>-</v>
      </c>
      <c r="AH576" s="48" t="str">
        <f t="shared" si="66"/>
        <v>-</v>
      </c>
      <c r="AI576" s="48" t="str">
        <f t="shared" si="66"/>
        <v>-</v>
      </c>
      <c r="AJ576" s="48" t="str">
        <f t="shared" si="66"/>
        <v>-</v>
      </c>
      <c r="AK576" s="48" t="str">
        <f t="shared" si="66"/>
        <v>-</v>
      </c>
    </row>
    <row r="577" spans="2:37" x14ac:dyDescent="0.3">
      <c r="B577" s="48" t="str">
        <f>D577&amp;COUNTIF($D$3:D577,D577)</f>
        <v>Braga137</v>
      </c>
      <c r="C577" t="s">
        <v>155</v>
      </c>
      <c r="D577" t="s">
        <v>37</v>
      </c>
      <c r="E577" t="s">
        <v>2816</v>
      </c>
      <c r="F577" t="s">
        <v>2658</v>
      </c>
      <c r="G577" t="s">
        <v>2817</v>
      </c>
      <c r="H577" t="s">
        <v>2818</v>
      </c>
      <c r="I577" s="50" t="s">
        <v>2819</v>
      </c>
      <c r="M577">
        <v>575</v>
      </c>
      <c r="N577" s="48" t="str">
        <f t="shared" ref="N577:AC596" si="68">IFERROR(INDEX($E$3:$E$5400,MATCH(N$1&amp;$M577,$B$3:$B$5400,0)),"-")</f>
        <v>-</v>
      </c>
      <c r="O577" s="48" t="str">
        <f t="shared" si="68"/>
        <v>-</v>
      </c>
      <c r="P577" s="48" t="str">
        <f t="shared" si="68"/>
        <v>-</v>
      </c>
      <c r="Q577" s="48" t="str">
        <f t="shared" si="67"/>
        <v>-</v>
      </c>
      <c r="R577" s="48" t="str">
        <f t="shared" si="67"/>
        <v>-</v>
      </c>
      <c r="S577" s="48" t="str">
        <f t="shared" si="67"/>
        <v>-</v>
      </c>
      <c r="T577" s="48" t="str">
        <f t="shared" si="67"/>
        <v>-</v>
      </c>
      <c r="U577" s="48" t="str">
        <f t="shared" si="67"/>
        <v>-</v>
      </c>
      <c r="V577" s="48" t="str">
        <f t="shared" si="67"/>
        <v>-</v>
      </c>
      <c r="W577" s="48" t="str">
        <f t="shared" si="67"/>
        <v>-</v>
      </c>
      <c r="X577" s="48" t="str">
        <f t="shared" si="67"/>
        <v>-</v>
      </c>
      <c r="Y577" s="48" t="str">
        <f t="shared" si="67"/>
        <v>-</v>
      </c>
      <c r="Z577" s="48" t="str">
        <f t="shared" si="67"/>
        <v>-</v>
      </c>
      <c r="AA577" s="48" t="str">
        <f t="shared" si="67"/>
        <v>-</v>
      </c>
      <c r="AB577" s="48" t="str">
        <f t="shared" si="67"/>
        <v>-</v>
      </c>
      <c r="AC577" s="48" t="str">
        <f t="shared" si="67"/>
        <v>-</v>
      </c>
      <c r="AD577" s="48" t="str">
        <f t="shared" si="67"/>
        <v>-</v>
      </c>
      <c r="AE577" s="48" t="str">
        <f t="shared" si="66"/>
        <v>-</v>
      </c>
      <c r="AF577" s="48" t="str">
        <f t="shared" si="66"/>
        <v>-</v>
      </c>
      <c r="AG577" s="48" t="str">
        <f t="shared" si="66"/>
        <v>-</v>
      </c>
      <c r="AH577" s="48" t="str">
        <f t="shared" si="66"/>
        <v>-</v>
      </c>
      <c r="AI577" s="48" t="str">
        <f t="shared" si="66"/>
        <v>-</v>
      </c>
      <c r="AJ577" s="48" t="str">
        <f t="shared" si="66"/>
        <v>-</v>
      </c>
      <c r="AK577" s="48" t="str">
        <f t="shared" si="66"/>
        <v>-</v>
      </c>
    </row>
    <row r="578" spans="2:37" x14ac:dyDescent="0.3">
      <c r="B578" s="48" t="str">
        <f>D578&amp;COUNTIF($D$3:D578,D578)</f>
        <v>Braga138</v>
      </c>
      <c r="C578" t="s">
        <v>155</v>
      </c>
      <c r="D578" t="s">
        <v>37</v>
      </c>
      <c r="E578" t="s">
        <v>2820</v>
      </c>
      <c r="F578" t="s">
        <v>2821</v>
      </c>
      <c r="G578" t="s">
        <v>2822</v>
      </c>
      <c r="H578" t="s">
        <v>2823</v>
      </c>
      <c r="I578" s="50" t="s">
        <v>2824</v>
      </c>
      <c r="M578">
        <v>576</v>
      </c>
      <c r="N578" s="48" t="str">
        <f t="shared" si="68"/>
        <v>-</v>
      </c>
      <c r="O578" s="48" t="str">
        <f t="shared" si="68"/>
        <v>-</v>
      </c>
      <c r="P578" s="48" t="str">
        <f t="shared" si="68"/>
        <v>-</v>
      </c>
      <c r="Q578" s="48" t="str">
        <f t="shared" si="67"/>
        <v>-</v>
      </c>
      <c r="R578" s="48" t="str">
        <f t="shared" si="67"/>
        <v>-</v>
      </c>
      <c r="S578" s="48" t="str">
        <f t="shared" si="67"/>
        <v>-</v>
      </c>
      <c r="T578" s="48" t="str">
        <f t="shared" si="67"/>
        <v>-</v>
      </c>
      <c r="U578" s="48" t="str">
        <f t="shared" si="67"/>
        <v>-</v>
      </c>
      <c r="V578" s="48" t="str">
        <f t="shared" si="67"/>
        <v>-</v>
      </c>
      <c r="W578" s="48" t="str">
        <f t="shared" si="67"/>
        <v>-</v>
      </c>
      <c r="X578" s="48" t="str">
        <f t="shared" si="67"/>
        <v>-</v>
      </c>
      <c r="Y578" s="48" t="str">
        <f t="shared" si="67"/>
        <v>-</v>
      </c>
      <c r="Z578" s="48" t="str">
        <f t="shared" si="67"/>
        <v>-</v>
      </c>
      <c r="AA578" s="48" t="str">
        <f t="shared" si="67"/>
        <v>-</v>
      </c>
      <c r="AB578" s="48" t="str">
        <f t="shared" si="67"/>
        <v>-</v>
      </c>
      <c r="AC578" s="48" t="str">
        <f t="shared" si="67"/>
        <v>-</v>
      </c>
      <c r="AD578" s="48" t="str">
        <f t="shared" si="67"/>
        <v>-</v>
      </c>
      <c r="AE578" s="48" t="str">
        <f t="shared" si="66"/>
        <v>-</v>
      </c>
      <c r="AF578" s="48" t="str">
        <f t="shared" si="66"/>
        <v>-</v>
      </c>
      <c r="AG578" s="48" t="str">
        <f t="shared" si="66"/>
        <v>-</v>
      </c>
      <c r="AH578" s="48" t="str">
        <f t="shared" si="66"/>
        <v>-</v>
      </c>
      <c r="AI578" s="48" t="str">
        <f t="shared" si="66"/>
        <v>-</v>
      </c>
      <c r="AJ578" s="48" t="str">
        <f t="shared" si="66"/>
        <v>-</v>
      </c>
      <c r="AK578" s="48" t="str">
        <f t="shared" si="66"/>
        <v>-</v>
      </c>
    </row>
    <row r="579" spans="2:37" x14ac:dyDescent="0.3">
      <c r="B579" s="48" t="str">
        <f>D579&amp;COUNTIF($D$3:D579,D579)</f>
        <v>Braga139</v>
      </c>
      <c r="C579" t="s">
        <v>155</v>
      </c>
      <c r="D579" t="s">
        <v>37</v>
      </c>
      <c r="E579" t="s">
        <v>2825</v>
      </c>
      <c r="F579" t="s">
        <v>2192</v>
      </c>
      <c r="G579" t="s">
        <v>2826</v>
      </c>
      <c r="H579" t="s">
        <v>2827</v>
      </c>
      <c r="I579" s="50" t="s">
        <v>2828</v>
      </c>
      <c r="M579">
        <v>577</v>
      </c>
      <c r="N579" s="48" t="str">
        <f t="shared" si="68"/>
        <v>-</v>
      </c>
      <c r="O579" s="48" t="str">
        <f t="shared" si="68"/>
        <v>-</v>
      </c>
      <c r="P579" s="48" t="str">
        <f t="shared" si="68"/>
        <v>-</v>
      </c>
      <c r="Q579" s="48" t="str">
        <f t="shared" si="68"/>
        <v>-</v>
      </c>
      <c r="R579" s="48" t="str">
        <f t="shared" si="68"/>
        <v>-</v>
      </c>
      <c r="S579" s="48" t="str">
        <f t="shared" si="68"/>
        <v>-</v>
      </c>
      <c r="T579" s="48" t="str">
        <f t="shared" si="68"/>
        <v>-</v>
      </c>
      <c r="U579" s="48" t="str">
        <f t="shared" si="67"/>
        <v>-</v>
      </c>
      <c r="V579" s="48" t="str">
        <f t="shared" si="67"/>
        <v>-</v>
      </c>
      <c r="W579" s="48" t="str">
        <f t="shared" si="67"/>
        <v>-</v>
      </c>
      <c r="X579" s="48" t="str">
        <f t="shared" si="67"/>
        <v>-</v>
      </c>
      <c r="Y579" s="48" t="str">
        <f t="shared" si="67"/>
        <v>-</v>
      </c>
      <c r="Z579" s="48" t="str">
        <f t="shared" si="67"/>
        <v>-</v>
      </c>
      <c r="AA579" s="48" t="str">
        <f t="shared" si="67"/>
        <v>-</v>
      </c>
      <c r="AB579" s="48" t="str">
        <f t="shared" si="67"/>
        <v>-</v>
      </c>
      <c r="AC579" s="48" t="str">
        <f t="shared" si="67"/>
        <v>-</v>
      </c>
      <c r="AD579" s="48" t="str">
        <f t="shared" si="67"/>
        <v>-</v>
      </c>
      <c r="AE579" s="48" t="str">
        <f t="shared" si="66"/>
        <v>-</v>
      </c>
      <c r="AF579" s="48" t="str">
        <f t="shared" si="66"/>
        <v>-</v>
      </c>
      <c r="AG579" s="48" t="str">
        <f t="shared" si="66"/>
        <v>-</v>
      </c>
      <c r="AH579" s="48" t="str">
        <f t="shared" si="66"/>
        <v>-</v>
      </c>
      <c r="AI579" s="48" t="str">
        <f t="shared" si="66"/>
        <v>-</v>
      </c>
      <c r="AJ579" s="48" t="str">
        <f t="shared" si="66"/>
        <v>-</v>
      </c>
      <c r="AK579" s="48" t="str">
        <f t="shared" si="66"/>
        <v>-</v>
      </c>
    </row>
    <row r="580" spans="2:37" x14ac:dyDescent="0.3">
      <c r="B580" s="48" t="str">
        <f>D580&amp;COUNTIF($D$3:D580,D580)</f>
        <v>Braga140</v>
      </c>
      <c r="C580" t="s">
        <v>155</v>
      </c>
      <c r="D580" t="s">
        <v>37</v>
      </c>
      <c r="E580" t="s">
        <v>2829</v>
      </c>
      <c r="F580" t="s">
        <v>2634</v>
      </c>
      <c r="G580" t="s">
        <v>2830</v>
      </c>
      <c r="H580" t="s">
        <v>2831</v>
      </c>
      <c r="I580" s="50" t="s">
        <v>2832</v>
      </c>
      <c r="M580">
        <v>578</v>
      </c>
      <c r="N580" s="48" t="str">
        <f t="shared" si="68"/>
        <v>-</v>
      </c>
      <c r="O580" s="48" t="str">
        <f t="shared" si="68"/>
        <v>-</v>
      </c>
      <c r="P580" s="48" t="str">
        <f t="shared" si="68"/>
        <v>-</v>
      </c>
      <c r="Q580" s="48" t="str">
        <f t="shared" si="68"/>
        <v>-</v>
      </c>
      <c r="R580" s="48" t="str">
        <f t="shared" si="68"/>
        <v>-</v>
      </c>
      <c r="S580" s="48" t="str">
        <f t="shared" si="68"/>
        <v>-</v>
      </c>
      <c r="T580" s="48" t="str">
        <f t="shared" si="68"/>
        <v>-</v>
      </c>
      <c r="U580" s="48" t="str">
        <f t="shared" si="67"/>
        <v>-</v>
      </c>
      <c r="V580" s="48" t="str">
        <f t="shared" si="67"/>
        <v>-</v>
      </c>
      <c r="W580" s="48" t="str">
        <f t="shared" si="67"/>
        <v>-</v>
      </c>
      <c r="X580" s="48" t="str">
        <f t="shared" si="67"/>
        <v>-</v>
      </c>
      <c r="Y580" s="48" t="str">
        <f t="shared" si="67"/>
        <v>-</v>
      </c>
      <c r="Z580" s="48" t="str">
        <f t="shared" si="67"/>
        <v>-</v>
      </c>
      <c r="AA580" s="48" t="str">
        <f t="shared" si="67"/>
        <v>-</v>
      </c>
      <c r="AB580" s="48" t="str">
        <f t="shared" si="67"/>
        <v>-</v>
      </c>
      <c r="AC580" s="48" t="str">
        <f t="shared" si="67"/>
        <v>-</v>
      </c>
      <c r="AD580" s="48" t="str">
        <f t="shared" si="67"/>
        <v>-</v>
      </c>
      <c r="AE580" s="48" t="str">
        <f t="shared" si="66"/>
        <v>-</v>
      </c>
      <c r="AF580" s="48" t="str">
        <f t="shared" si="66"/>
        <v>-</v>
      </c>
      <c r="AG580" s="48" t="str">
        <f t="shared" si="66"/>
        <v>-</v>
      </c>
      <c r="AH580" s="48" t="str">
        <f t="shared" si="66"/>
        <v>-</v>
      </c>
      <c r="AI580" s="48" t="str">
        <f t="shared" si="66"/>
        <v>-</v>
      </c>
      <c r="AJ580" s="48" t="str">
        <f t="shared" si="66"/>
        <v>-</v>
      </c>
      <c r="AK580" s="48" t="str">
        <f t="shared" si="66"/>
        <v>-</v>
      </c>
    </row>
    <row r="581" spans="2:37" x14ac:dyDescent="0.3">
      <c r="B581" s="48" t="str">
        <f>D581&amp;COUNTIF($D$3:D581,D581)</f>
        <v>Braga141</v>
      </c>
      <c r="C581" t="s">
        <v>155</v>
      </c>
      <c r="D581" t="s">
        <v>37</v>
      </c>
      <c r="E581" t="s">
        <v>2833</v>
      </c>
      <c r="F581" t="s">
        <v>2802</v>
      </c>
      <c r="G581" t="s">
        <v>2834</v>
      </c>
      <c r="H581" t="s">
        <v>2835</v>
      </c>
      <c r="I581" s="50" t="s">
        <v>2836</v>
      </c>
      <c r="M581">
        <v>579</v>
      </c>
      <c r="N581" s="48" t="str">
        <f t="shared" si="68"/>
        <v>-</v>
      </c>
      <c r="O581" s="48" t="str">
        <f t="shared" si="68"/>
        <v>-</v>
      </c>
      <c r="P581" s="48" t="str">
        <f t="shared" si="68"/>
        <v>-</v>
      </c>
      <c r="Q581" s="48" t="str">
        <f t="shared" si="68"/>
        <v>-</v>
      </c>
      <c r="R581" s="48" t="str">
        <f t="shared" si="68"/>
        <v>-</v>
      </c>
      <c r="S581" s="48" t="str">
        <f t="shared" si="68"/>
        <v>-</v>
      </c>
      <c r="T581" s="48" t="str">
        <f t="shared" si="68"/>
        <v>-</v>
      </c>
      <c r="U581" s="48" t="str">
        <f t="shared" si="67"/>
        <v>-</v>
      </c>
      <c r="V581" s="48" t="str">
        <f t="shared" si="67"/>
        <v>-</v>
      </c>
      <c r="W581" s="48" t="str">
        <f t="shared" si="67"/>
        <v>-</v>
      </c>
      <c r="X581" s="48" t="str">
        <f t="shared" si="67"/>
        <v>-</v>
      </c>
      <c r="Y581" s="48" t="str">
        <f t="shared" si="67"/>
        <v>-</v>
      </c>
      <c r="Z581" s="48" t="str">
        <f t="shared" si="67"/>
        <v>-</v>
      </c>
      <c r="AA581" s="48" t="str">
        <f t="shared" si="67"/>
        <v>-</v>
      </c>
      <c r="AB581" s="48" t="str">
        <f t="shared" si="67"/>
        <v>-</v>
      </c>
      <c r="AC581" s="48" t="str">
        <f t="shared" si="67"/>
        <v>-</v>
      </c>
      <c r="AD581" s="48" t="str">
        <f t="shared" si="67"/>
        <v>-</v>
      </c>
      <c r="AE581" s="48" t="str">
        <f t="shared" si="66"/>
        <v>-</v>
      </c>
      <c r="AF581" s="48" t="str">
        <f t="shared" si="66"/>
        <v>-</v>
      </c>
      <c r="AG581" s="48" t="str">
        <f t="shared" si="66"/>
        <v>-</v>
      </c>
      <c r="AH581" s="48" t="str">
        <f t="shared" si="66"/>
        <v>-</v>
      </c>
      <c r="AI581" s="48" t="str">
        <f t="shared" si="66"/>
        <v>-</v>
      </c>
      <c r="AJ581" s="48" t="str">
        <f t="shared" si="66"/>
        <v>-</v>
      </c>
      <c r="AK581" s="48" t="str">
        <f t="shared" si="66"/>
        <v>-</v>
      </c>
    </row>
    <row r="582" spans="2:37" x14ac:dyDescent="0.3">
      <c r="B582" s="48" t="str">
        <f>D582&amp;COUNTIF($D$3:D582,D582)</f>
        <v>Braga142</v>
      </c>
      <c r="C582" t="s">
        <v>155</v>
      </c>
      <c r="D582" t="s">
        <v>37</v>
      </c>
      <c r="E582" t="s">
        <v>2837</v>
      </c>
      <c r="F582" t="s">
        <v>2658</v>
      </c>
      <c r="G582" t="s">
        <v>2838</v>
      </c>
      <c r="H582" t="s">
        <v>2839</v>
      </c>
      <c r="I582" s="50" t="s">
        <v>2840</v>
      </c>
      <c r="M582">
        <v>580</v>
      </c>
      <c r="N582" s="48" t="str">
        <f t="shared" si="68"/>
        <v>-</v>
      </c>
      <c r="O582" s="48" t="str">
        <f t="shared" si="68"/>
        <v>-</v>
      </c>
      <c r="P582" s="48" t="str">
        <f t="shared" si="68"/>
        <v>-</v>
      </c>
      <c r="Q582" s="48" t="str">
        <f t="shared" si="68"/>
        <v>-</v>
      </c>
      <c r="R582" s="48" t="str">
        <f t="shared" si="68"/>
        <v>-</v>
      </c>
      <c r="S582" s="48" t="str">
        <f t="shared" si="68"/>
        <v>-</v>
      </c>
      <c r="T582" s="48" t="str">
        <f t="shared" si="68"/>
        <v>-</v>
      </c>
      <c r="U582" s="48" t="str">
        <f t="shared" si="68"/>
        <v>-</v>
      </c>
      <c r="V582" s="48" t="str">
        <f t="shared" si="68"/>
        <v>-</v>
      </c>
      <c r="W582" s="48" t="str">
        <f t="shared" si="68"/>
        <v>-</v>
      </c>
      <c r="X582" s="48" t="str">
        <f t="shared" si="68"/>
        <v>-</v>
      </c>
      <c r="Y582" s="48" t="str">
        <f t="shared" si="68"/>
        <v>-</v>
      </c>
      <c r="Z582" s="48" t="str">
        <f t="shared" si="67"/>
        <v>-</v>
      </c>
      <c r="AA582" s="48" t="str">
        <f t="shared" si="67"/>
        <v>-</v>
      </c>
      <c r="AB582" s="48" t="str">
        <f t="shared" si="67"/>
        <v>-</v>
      </c>
      <c r="AC582" s="48" t="str">
        <f t="shared" si="67"/>
        <v>-</v>
      </c>
      <c r="AD582" s="48" t="str">
        <f t="shared" si="67"/>
        <v>-</v>
      </c>
      <c r="AE582" s="48" t="str">
        <f t="shared" si="66"/>
        <v>-</v>
      </c>
      <c r="AF582" s="48" t="str">
        <f t="shared" si="66"/>
        <v>-</v>
      </c>
      <c r="AG582" s="48" t="str">
        <f t="shared" si="66"/>
        <v>-</v>
      </c>
      <c r="AH582" s="48" t="str">
        <f t="shared" si="66"/>
        <v>-</v>
      </c>
      <c r="AI582" s="48" t="str">
        <f t="shared" si="66"/>
        <v>-</v>
      </c>
      <c r="AJ582" s="48" t="str">
        <f t="shared" si="66"/>
        <v>-</v>
      </c>
      <c r="AK582" s="48" t="str">
        <f t="shared" si="66"/>
        <v>-</v>
      </c>
    </row>
    <row r="583" spans="2:37" x14ac:dyDescent="0.3">
      <c r="B583" s="48" t="str">
        <f>D583&amp;COUNTIF($D$3:D583,D583)</f>
        <v>Braga143</v>
      </c>
      <c r="C583" t="s">
        <v>155</v>
      </c>
      <c r="D583" t="s">
        <v>37</v>
      </c>
      <c r="E583" t="s">
        <v>2841</v>
      </c>
      <c r="F583" t="s">
        <v>2754</v>
      </c>
      <c r="G583" t="s">
        <v>2842</v>
      </c>
      <c r="H583" t="s">
        <v>2843</v>
      </c>
      <c r="I583" s="50" t="s">
        <v>2844</v>
      </c>
      <c r="M583">
        <v>581</v>
      </c>
      <c r="N583" s="48" t="str">
        <f t="shared" si="68"/>
        <v>-</v>
      </c>
      <c r="O583" s="48" t="str">
        <f t="shared" si="68"/>
        <v>-</v>
      </c>
      <c r="P583" s="48" t="str">
        <f t="shared" si="68"/>
        <v>-</v>
      </c>
      <c r="Q583" s="48" t="str">
        <f t="shared" si="68"/>
        <v>-</v>
      </c>
      <c r="R583" s="48" t="str">
        <f t="shared" si="68"/>
        <v>-</v>
      </c>
      <c r="S583" s="48" t="str">
        <f t="shared" si="68"/>
        <v>-</v>
      </c>
      <c r="T583" s="48" t="str">
        <f t="shared" si="68"/>
        <v>-</v>
      </c>
      <c r="U583" s="48" t="str">
        <f t="shared" si="68"/>
        <v>-</v>
      </c>
      <c r="V583" s="48" t="str">
        <f t="shared" si="68"/>
        <v>-</v>
      </c>
      <c r="W583" s="48" t="str">
        <f t="shared" si="68"/>
        <v>-</v>
      </c>
      <c r="X583" s="48" t="str">
        <f t="shared" si="68"/>
        <v>-</v>
      </c>
      <c r="Y583" s="48" t="str">
        <f t="shared" si="68"/>
        <v>-</v>
      </c>
      <c r="Z583" s="48" t="str">
        <f t="shared" si="68"/>
        <v>-</v>
      </c>
      <c r="AA583" s="48" t="str">
        <f t="shared" si="68"/>
        <v>-</v>
      </c>
      <c r="AB583" s="48" t="str">
        <f t="shared" si="68"/>
        <v>-</v>
      </c>
      <c r="AC583" s="48" t="str">
        <f t="shared" si="68"/>
        <v>-</v>
      </c>
      <c r="AD583" s="48" t="str">
        <f t="shared" si="67"/>
        <v>-</v>
      </c>
      <c r="AE583" s="48" t="str">
        <f t="shared" si="66"/>
        <v>-</v>
      </c>
      <c r="AF583" s="48" t="str">
        <f t="shared" si="66"/>
        <v>-</v>
      </c>
      <c r="AG583" s="48" t="str">
        <f t="shared" si="66"/>
        <v>-</v>
      </c>
      <c r="AH583" s="48" t="str">
        <f t="shared" si="66"/>
        <v>-</v>
      </c>
      <c r="AI583" s="48" t="str">
        <f t="shared" si="66"/>
        <v>-</v>
      </c>
      <c r="AJ583" s="48" t="str">
        <f t="shared" si="66"/>
        <v>-</v>
      </c>
      <c r="AK583" s="48" t="str">
        <f t="shared" si="66"/>
        <v>-</v>
      </c>
    </row>
    <row r="584" spans="2:37" x14ac:dyDescent="0.3">
      <c r="B584" s="48" t="str">
        <f>D584&amp;COUNTIF($D$3:D584,D584)</f>
        <v>Braga144</v>
      </c>
      <c r="C584" t="s">
        <v>155</v>
      </c>
      <c r="D584" t="s">
        <v>37</v>
      </c>
      <c r="E584" t="s">
        <v>2845</v>
      </c>
      <c r="F584" t="s">
        <v>2846</v>
      </c>
      <c r="G584" t="s">
        <v>2847</v>
      </c>
      <c r="H584" t="s">
        <v>2848</v>
      </c>
      <c r="I584" s="50" t="s">
        <v>2849</v>
      </c>
      <c r="M584">
        <v>582</v>
      </c>
      <c r="N584" s="48" t="str">
        <f t="shared" si="68"/>
        <v>-</v>
      </c>
      <c r="O584" s="48" t="str">
        <f t="shared" si="68"/>
        <v>-</v>
      </c>
      <c r="P584" s="48" t="str">
        <f t="shared" si="68"/>
        <v>-</v>
      </c>
      <c r="Q584" s="48" t="str">
        <f t="shared" si="68"/>
        <v>-</v>
      </c>
      <c r="R584" s="48" t="str">
        <f t="shared" si="68"/>
        <v>-</v>
      </c>
      <c r="S584" s="48" t="str">
        <f t="shared" si="68"/>
        <v>-</v>
      </c>
      <c r="T584" s="48" t="str">
        <f t="shared" si="68"/>
        <v>-</v>
      </c>
      <c r="U584" s="48" t="str">
        <f t="shared" si="68"/>
        <v>-</v>
      </c>
      <c r="V584" s="48" t="str">
        <f t="shared" si="68"/>
        <v>-</v>
      </c>
      <c r="W584" s="48" t="str">
        <f t="shared" si="68"/>
        <v>-</v>
      </c>
      <c r="X584" s="48" t="str">
        <f t="shared" si="68"/>
        <v>-</v>
      </c>
      <c r="Y584" s="48" t="str">
        <f t="shared" si="68"/>
        <v>-</v>
      </c>
      <c r="Z584" s="48" t="str">
        <f t="shared" si="68"/>
        <v>-</v>
      </c>
      <c r="AA584" s="48" t="str">
        <f t="shared" si="68"/>
        <v>-</v>
      </c>
      <c r="AB584" s="48" t="str">
        <f t="shared" si="68"/>
        <v>-</v>
      </c>
      <c r="AC584" s="48" t="str">
        <f t="shared" si="68"/>
        <v>-</v>
      </c>
      <c r="AD584" s="48" t="str">
        <f t="shared" si="67"/>
        <v>-</v>
      </c>
      <c r="AE584" s="48" t="str">
        <f t="shared" si="67"/>
        <v>-</v>
      </c>
      <c r="AF584" s="48" t="str">
        <f t="shared" si="67"/>
        <v>-</v>
      </c>
      <c r="AG584" s="48" t="str">
        <f t="shared" si="66"/>
        <v>-</v>
      </c>
      <c r="AH584" s="48" t="str">
        <f t="shared" si="66"/>
        <v>-</v>
      </c>
      <c r="AI584" s="48" t="str">
        <f t="shared" si="66"/>
        <v>-</v>
      </c>
      <c r="AJ584" s="48" t="str">
        <f t="shared" si="66"/>
        <v>-</v>
      </c>
      <c r="AK584" s="48" t="str">
        <f t="shared" si="66"/>
        <v>-</v>
      </c>
    </row>
    <row r="585" spans="2:37" x14ac:dyDescent="0.3">
      <c r="B585" s="48" t="str">
        <f>D585&amp;COUNTIF($D$3:D585,D585)</f>
        <v>Braga145</v>
      </c>
      <c r="C585" t="s">
        <v>155</v>
      </c>
      <c r="D585" t="s">
        <v>37</v>
      </c>
      <c r="E585" t="s">
        <v>2850</v>
      </c>
      <c r="F585" t="s">
        <v>2585</v>
      </c>
      <c r="G585" t="s">
        <v>2851</v>
      </c>
      <c r="H585" t="s">
        <v>2852</v>
      </c>
      <c r="I585" s="50" t="s">
        <v>2853</v>
      </c>
      <c r="M585">
        <v>583</v>
      </c>
      <c r="N585" s="48" t="str">
        <f t="shared" si="68"/>
        <v>-</v>
      </c>
      <c r="O585" s="48" t="str">
        <f t="shared" si="68"/>
        <v>-</v>
      </c>
      <c r="P585" s="48" t="str">
        <f t="shared" si="68"/>
        <v>-</v>
      </c>
      <c r="Q585" s="48" t="str">
        <f t="shared" si="68"/>
        <v>-</v>
      </c>
      <c r="R585" s="48" t="str">
        <f t="shared" si="68"/>
        <v>-</v>
      </c>
      <c r="S585" s="48" t="str">
        <f t="shared" si="68"/>
        <v>-</v>
      </c>
      <c r="T585" s="48" t="str">
        <f t="shared" si="68"/>
        <v>-</v>
      </c>
      <c r="U585" s="48" t="str">
        <f t="shared" si="68"/>
        <v>-</v>
      </c>
      <c r="V585" s="48" t="str">
        <f t="shared" si="68"/>
        <v>-</v>
      </c>
      <c r="W585" s="48" t="str">
        <f t="shared" si="68"/>
        <v>-</v>
      </c>
      <c r="X585" s="48" t="str">
        <f t="shared" si="68"/>
        <v>-</v>
      </c>
      <c r="Y585" s="48" t="str">
        <f t="shared" si="68"/>
        <v>-</v>
      </c>
      <c r="Z585" s="48" t="str">
        <f t="shared" si="68"/>
        <v>-</v>
      </c>
      <c r="AA585" s="48" t="str">
        <f t="shared" si="68"/>
        <v>-</v>
      </c>
      <c r="AB585" s="48" t="str">
        <f t="shared" si="68"/>
        <v>-</v>
      </c>
      <c r="AC585" s="48" t="str">
        <f t="shared" si="68"/>
        <v>-</v>
      </c>
      <c r="AD585" s="48" t="str">
        <f t="shared" si="66"/>
        <v>-</v>
      </c>
      <c r="AE585" s="48" t="str">
        <f t="shared" si="66"/>
        <v>-</v>
      </c>
      <c r="AF585" s="48" t="str">
        <f t="shared" si="66"/>
        <v>-</v>
      </c>
      <c r="AG585" s="48" t="str">
        <f t="shared" si="66"/>
        <v>-</v>
      </c>
      <c r="AH585" s="48" t="str">
        <f t="shared" si="66"/>
        <v>-</v>
      </c>
      <c r="AI585" s="48" t="str">
        <f t="shared" si="66"/>
        <v>-</v>
      </c>
      <c r="AJ585" s="48" t="str">
        <f t="shared" si="66"/>
        <v>-</v>
      </c>
      <c r="AK585" s="48" t="str">
        <f t="shared" si="66"/>
        <v>-</v>
      </c>
    </row>
    <row r="586" spans="2:37" x14ac:dyDescent="0.3">
      <c r="B586" s="48" t="str">
        <f>D586&amp;COUNTIF($D$3:D586,D586)</f>
        <v>Braga146</v>
      </c>
      <c r="C586" t="s">
        <v>155</v>
      </c>
      <c r="D586" t="s">
        <v>37</v>
      </c>
      <c r="E586" t="s">
        <v>2854</v>
      </c>
      <c r="F586" t="s">
        <v>2797</v>
      </c>
      <c r="G586" t="s">
        <v>2855</v>
      </c>
      <c r="H586" t="s">
        <v>2856</v>
      </c>
      <c r="I586" s="50" t="s">
        <v>2857</v>
      </c>
      <c r="M586">
        <v>584</v>
      </c>
      <c r="N586" s="48" t="str">
        <f t="shared" si="68"/>
        <v>-</v>
      </c>
      <c r="O586" s="48" t="str">
        <f t="shared" si="68"/>
        <v>-</v>
      </c>
      <c r="P586" s="48" t="str">
        <f t="shared" si="68"/>
        <v>-</v>
      </c>
      <c r="Q586" s="48" t="str">
        <f t="shared" si="68"/>
        <v>-</v>
      </c>
      <c r="R586" s="48" t="str">
        <f t="shared" si="68"/>
        <v>-</v>
      </c>
      <c r="S586" s="48" t="str">
        <f t="shared" si="68"/>
        <v>-</v>
      </c>
      <c r="T586" s="48" t="str">
        <f t="shared" si="68"/>
        <v>-</v>
      </c>
      <c r="U586" s="48" t="str">
        <f t="shared" si="68"/>
        <v>-</v>
      </c>
      <c r="V586" s="48" t="str">
        <f t="shared" si="68"/>
        <v>-</v>
      </c>
      <c r="W586" s="48" t="str">
        <f t="shared" si="68"/>
        <v>-</v>
      </c>
      <c r="X586" s="48" t="str">
        <f t="shared" si="68"/>
        <v>-</v>
      </c>
      <c r="Y586" s="48" t="str">
        <f t="shared" si="68"/>
        <v>-</v>
      </c>
      <c r="Z586" s="48" t="str">
        <f t="shared" si="68"/>
        <v>-</v>
      </c>
      <c r="AA586" s="48" t="str">
        <f t="shared" si="68"/>
        <v>-</v>
      </c>
      <c r="AB586" s="48" t="str">
        <f t="shared" si="68"/>
        <v>-</v>
      </c>
      <c r="AC586" s="48" t="str">
        <f t="shared" si="68"/>
        <v>-</v>
      </c>
      <c r="AD586" s="48" t="str">
        <f t="shared" si="66"/>
        <v>-</v>
      </c>
      <c r="AE586" s="48" t="str">
        <f t="shared" si="66"/>
        <v>-</v>
      </c>
      <c r="AF586" s="48" t="str">
        <f t="shared" si="66"/>
        <v>-</v>
      </c>
      <c r="AG586" s="48" t="str">
        <f t="shared" si="66"/>
        <v>-</v>
      </c>
      <c r="AH586" s="48" t="str">
        <f t="shared" si="66"/>
        <v>-</v>
      </c>
      <c r="AI586" s="48" t="str">
        <f t="shared" si="66"/>
        <v>-</v>
      </c>
      <c r="AJ586" s="48" t="str">
        <f t="shared" si="66"/>
        <v>-</v>
      </c>
      <c r="AK586" s="48" t="str">
        <f t="shared" si="66"/>
        <v>-</v>
      </c>
    </row>
    <row r="587" spans="2:37" x14ac:dyDescent="0.3">
      <c r="B587" s="48" t="str">
        <f>D587&amp;COUNTIF($D$3:D587,D587)</f>
        <v>Braga147</v>
      </c>
      <c r="C587" t="s">
        <v>155</v>
      </c>
      <c r="D587" t="s">
        <v>37</v>
      </c>
      <c r="E587" t="s">
        <v>2858</v>
      </c>
      <c r="F587" t="s">
        <v>615</v>
      </c>
      <c r="G587" t="s">
        <v>2859</v>
      </c>
      <c r="H587" t="s">
        <v>2860</v>
      </c>
      <c r="I587" s="50" t="s">
        <v>2861</v>
      </c>
      <c r="M587">
        <v>585</v>
      </c>
      <c r="N587" s="48" t="str">
        <f t="shared" si="68"/>
        <v>-</v>
      </c>
      <c r="O587" s="48" t="str">
        <f t="shared" si="68"/>
        <v>-</v>
      </c>
      <c r="P587" s="48" t="str">
        <f t="shared" si="68"/>
        <v>-</v>
      </c>
      <c r="Q587" s="48" t="str">
        <f t="shared" si="68"/>
        <v>-</v>
      </c>
      <c r="R587" s="48" t="str">
        <f t="shared" si="68"/>
        <v>-</v>
      </c>
      <c r="S587" s="48" t="str">
        <f t="shared" si="68"/>
        <v>-</v>
      </c>
      <c r="T587" s="48" t="str">
        <f t="shared" si="68"/>
        <v>-</v>
      </c>
      <c r="U587" s="48" t="str">
        <f t="shared" si="68"/>
        <v>-</v>
      </c>
      <c r="V587" s="48" t="str">
        <f t="shared" si="68"/>
        <v>-</v>
      </c>
      <c r="W587" s="48" t="str">
        <f t="shared" si="68"/>
        <v>-</v>
      </c>
      <c r="X587" s="48" t="str">
        <f t="shared" si="68"/>
        <v>-</v>
      </c>
      <c r="Y587" s="48" t="str">
        <f t="shared" si="68"/>
        <v>-</v>
      </c>
      <c r="Z587" s="48" t="str">
        <f t="shared" si="68"/>
        <v>-</v>
      </c>
      <c r="AA587" s="48" t="str">
        <f t="shared" si="68"/>
        <v>-</v>
      </c>
      <c r="AB587" s="48" t="str">
        <f t="shared" si="68"/>
        <v>-</v>
      </c>
      <c r="AC587" s="48" t="str">
        <f t="shared" si="68"/>
        <v>-</v>
      </c>
      <c r="AD587" s="48" t="str">
        <f t="shared" si="66"/>
        <v>-</v>
      </c>
      <c r="AE587" s="48" t="str">
        <f t="shared" si="66"/>
        <v>-</v>
      </c>
      <c r="AF587" s="48" t="str">
        <f t="shared" si="66"/>
        <v>-</v>
      </c>
      <c r="AG587" s="48" t="str">
        <f t="shared" si="66"/>
        <v>-</v>
      </c>
      <c r="AH587" s="48" t="str">
        <f t="shared" si="66"/>
        <v>-</v>
      </c>
      <c r="AI587" s="48" t="str">
        <f t="shared" si="66"/>
        <v>-</v>
      </c>
      <c r="AJ587" s="48" t="str">
        <f t="shared" si="66"/>
        <v>-</v>
      </c>
      <c r="AK587" s="48" t="str">
        <f t="shared" si="66"/>
        <v>-</v>
      </c>
    </row>
    <row r="588" spans="2:37" x14ac:dyDescent="0.3">
      <c r="B588" s="48" t="str">
        <f>D588&amp;COUNTIF($D$3:D588,D588)</f>
        <v>Braga148</v>
      </c>
      <c r="C588" t="s">
        <v>155</v>
      </c>
      <c r="D588" t="s">
        <v>37</v>
      </c>
      <c r="E588" t="s">
        <v>2862</v>
      </c>
      <c r="F588" t="s">
        <v>2192</v>
      </c>
      <c r="G588" t="s">
        <v>2863</v>
      </c>
      <c r="H588" t="s">
        <v>2864</v>
      </c>
      <c r="I588" s="50" t="s">
        <v>2865</v>
      </c>
      <c r="M588">
        <v>586</v>
      </c>
      <c r="N588" s="48" t="str">
        <f t="shared" si="68"/>
        <v>-</v>
      </c>
      <c r="O588" s="48" t="str">
        <f t="shared" si="68"/>
        <v>-</v>
      </c>
      <c r="P588" s="48" t="str">
        <f t="shared" si="68"/>
        <v>-</v>
      </c>
      <c r="Q588" s="48" t="str">
        <f t="shared" si="68"/>
        <v>-</v>
      </c>
      <c r="R588" s="48" t="str">
        <f t="shared" si="68"/>
        <v>-</v>
      </c>
      <c r="S588" s="48" t="str">
        <f t="shared" si="68"/>
        <v>-</v>
      </c>
      <c r="T588" s="48" t="str">
        <f t="shared" si="68"/>
        <v>-</v>
      </c>
      <c r="U588" s="48" t="str">
        <f t="shared" si="68"/>
        <v>-</v>
      </c>
      <c r="V588" s="48" t="str">
        <f t="shared" si="68"/>
        <v>-</v>
      </c>
      <c r="W588" s="48" t="str">
        <f t="shared" si="68"/>
        <v>-</v>
      </c>
      <c r="X588" s="48" t="str">
        <f t="shared" si="68"/>
        <v>-</v>
      </c>
      <c r="Y588" s="48" t="str">
        <f t="shared" si="68"/>
        <v>-</v>
      </c>
      <c r="Z588" s="48" t="str">
        <f t="shared" si="68"/>
        <v>-</v>
      </c>
      <c r="AA588" s="48" t="str">
        <f t="shared" si="68"/>
        <v>-</v>
      </c>
      <c r="AB588" s="48" t="str">
        <f t="shared" si="68"/>
        <v>-</v>
      </c>
      <c r="AC588" s="48" t="str">
        <f t="shared" si="68"/>
        <v>-</v>
      </c>
      <c r="AD588" s="48" t="str">
        <f t="shared" si="66"/>
        <v>-</v>
      </c>
      <c r="AE588" s="48" t="str">
        <f t="shared" si="66"/>
        <v>-</v>
      </c>
      <c r="AF588" s="48" t="str">
        <f t="shared" si="66"/>
        <v>-</v>
      </c>
      <c r="AG588" s="48" t="str">
        <f t="shared" si="66"/>
        <v>-</v>
      </c>
      <c r="AH588" s="48" t="str">
        <f t="shared" si="66"/>
        <v>-</v>
      </c>
      <c r="AI588" s="48" t="str">
        <f t="shared" si="66"/>
        <v>-</v>
      </c>
      <c r="AJ588" s="48" t="str">
        <f t="shared" si="66"/>
        <v>-</v>
      </c>
      <c r="AK588" s="48" t="str">
        <f t="shared" si="66"/>
        <v>-</v>
      </c>
    </row>
    <row r="589" spans="2:37" x14ac:dyDescent="0.3">
      <c r="B589" s="48" t="str">
        <f>D589&amp;COUNTIF($D$3:D589,D589)</f>
        <v>Braga149</v>
      </c>
      <c r="C589" t="s">
        <v>155</v>
      </c>
      <c r="D589" t="s">
        <v>37</v>
      </c>
      <c r="E589" t="s">
        <v>2866</v>
      </c>
      <c r="F589" t="s">
        <v>2658</v>
      </c>
      <c r="G589" t="s">
        <v>2867</v>
      </c>
      <c r="H589" t="s">
        <v>2868</v>
      </c>
      <c r="I589" s="50" t="s">
        <v>2869</v>
      </c>
      <c r="M589">
        <v>587</v>
      </c>
      <c r="N589" s="48" t="str">
        <f t="shared" si="68"/>
        <v>-</v>
      </c>
      <c r="O589" s="48" t="str">
        <f t="shared" si="68"/>
        <v>-</v>
      </c>
      <c r="P589" s="48" t="str">
        <f t="shared" si="68"/>
        <v>-</v>
      </c>
      <c r="Q589" s="48" t="str">
        <f t="shared" si="68"/>
        <v>-</v>
      </c>
      <c r="R589" s="48" t="str">
        <f t="shared" si="68"/>
        <v>-</v>
      </c>
      <c r="S589" s="48" t="str">
        <f t="shared" si="68"/>
        <v>-</v>
      </c>
      <c r="T589" s="48" t="str">
        <f t="shared" si="68"/>
        <v>-</v>
      </c>
      <c r="U589" s="48" t="str">
        <f t="shared" si="68"/>
        <v>-</v>
      </c>
      <c r="V589" s="48" t="str">
        <f t="shared" si="68"/>
        <v>-</v>
      </c>
      <c r="W589" s="48" t="str">
        <f t="shared" si="68"/>
        <v>-</v>
      </c>
      <c r="X589" s="48" t="str">
        <f t="shared" si="68"/>
        <v>-</v>
      </c>
      <c r="Y589" s="48" t="str">
        <f t="shared" si="68"/>
        <v>-</v>
      </c>
      <c r="Z589" s="48" t="str">
        <f t="shared" si="68"/>
        <v>-</v>
      </c>
      <c r="AA589" s="48" t="str">
        <f t="shared" si="68"/>
        <v>-</v>
      </c>
      <c r="AB589" s="48" t="str">
        <f t="shared" si="68"/>
        <v>-</v>
      </c>
      <c r="AC589" s="48" t="str">
        <f t="shared" si="68"/>
        <v>-</v>
      </c>
      <c r="AD589" s="48" t="str">
        <f t="shared" si="66"/>
        <v>-</v>
      </c>
      <c r="AE589" s="48" t="str">
        <f t="shared" si="66"/>
        <v>-</v>
      </c>
      <c r="AF589" s="48" t="str">
        <f t="shared" si="66"/>
        <v>-</v>
      </c>
      <c r="AG589" s="48" t="str">
        <f t="shared" si="66"/>
        <v>-</v>
      </c>
      <c r="AH589" s="48" t="str">
        <f t="shared" si="66"/>
        <v>-</v>
      </c>
      <c r="AI589" s="48" t="str">
        <f t="shared" si="66"/>
        <v>-</v>
      </c>
      <c r="AJ589" s="48" t="str">
        <f t="shared" si="66"/>
        <v>-</v>
      </c>
      <c r="AK589" s="48" t="str">
        <f t="shared" si="66"/>
        <v>-</v>
      </c>
    </row>
    <row r="590" spans="2:37" x14ac:dyDescent="0.3">
      <c r="B590" s="48" t="str">
        <f>D590&amp;COUNTIF($D$3:D590,D590)</f>
        <v>Braga150</v>
      </c>
      <c r="C590" t="s">
        <v>155</v>
      </c>
      <c r="D590" t="s">
        <v>37</v>
      </c>
      <c r="E590" t="s">
        <v>2870</v>
      </c>
      <c r="F590" t="s">
        <v>2678</v>
      </c>
      <c r="G590" t="s">
        <v>2871</v>
      </c>
      <c r="H590" t="s">
        <v>2872</v>
      </c>
      <c r="I590" s="50" t="s">
        <v>2873</v>
      </c>
      <c r="M590">
        <v>588</v>
      </c>
      <c r="N590" s="48" t="str">
        <f t="shared" si="68"/>
        <v>-</v>
      </c>
      <c r="O590" s="48" t="str">
        <f t="shared" si="68"/>
        <v>-</v>
      </c>
      <c r="P590" s="48" t="str">
        <f t="shared" si="68"/>
        <v>-</v>
      </c>
      <c r="Q590" s="48" t="str">
        <f t="shared" si="68"/>
        <v>-</v>
      </c>
      <c r="R590" s="48" t="str">
        <f t="shared" si="68"/>
        <v>-</v>
      </c>
      <c r="S590" s="48" t="str">
        <f t="shared" si="68"/>
        <v>-</v>
      </c>
      <c r="T590" s="48" t="str">
        <f t="shared" si="68"/>
        <v>-</v>
      </c>
      <c r="U590" s="48" t="str">
        <f t="shared" si="68"/>
        <v>-</v>
      </c>
      <c r="V590" s="48" t="str">
        <f t="shared" si="68"/>
        <v>-</v>
      </c>
      <c r="W590" s="48" t="str">
        <f t="shared" si="68"/>
        <v>-</v>
      </c>
      <c r="X590" s="48" t="str">
        <f t="shared" si="68"/>
        <v>-</v>
      </c>
      <c r="Y590" s="48" t="str">
        <f t="shared" si="68"/>
        <v>-</v>
      </c>
      <c r="Z590" s="48" t="str">
        <f t="shared" si="68"/>
        <v>-</v>
      </c>
      <c r="AA590" s="48" t="str">
        <f t="shared" si="68"/>
        <v>-</v>
      </c>
      <c r="AB590" s="48" t="str">
        <f t="shared" si="68"/>
        <v>-</v>
      </c>
      <c r="AC590" s="48" t="str">
        <f t="shared" si="68"/>
        <v>-</v>
      </c>
      <c r="AD590" s="48" t="str">
        <f t="shared" si="66"/>
        <v>-</v>
      </c>
      <c r="AE590" s="48" t="str">
        <f t="shared" si="66"/>
        <v>-</v>
      </c>
      <c r="AF590" s="48" t="str">
        <f t="shared" si="66"/>
        <v>-</v>
      </c>
      <c r="AG590" s="48" t="str">
        <f t="shared" si="66"/>
        <v>-</v>
      </c>
      <c r="AH590" s="48" t="str">
        <f t="shared" si="66"/>
        <v>-</v>
      </c>
      <c r="AI590" s="48" t="str">
        <f t="shared" si="66"/>
        <v>-</v>
      </c>
      <c r="AJ590" s="48" t="str">
        <f t="shared" si="66"/>
        <v>-</v>
      </c>
      <c r="AK590" s="48" t="str">
        <f t="shared" si="66"/>
        <v>-</v>
      </c>
    </row>
    <row r="591" spans="2:37" x14ac:dyDescent="0.3">
      <c r="B591" s="48" t="str">
        <f>D591&amp;COUNTIF($D$3:D591,D591)</f>
        <v>Braga151</v>
      </c>
      <c r="C591" t="s">
        <v>155</v>
      </c>
      <c r="D591" t="s">
        <v>37</v>
      </c>
      <c r="E591" t="s">
        <v>2874</v>
      </c>
      <c r="F591" t="s">
        <v>2673</v>
      </c>
      <c r="G591" t="s">
        <v>2875</v>
      </c>
      <c r="H591" t="s">
        <v>2876</v>
      </c>
      <c r="I591" s="50" t="s">
        <v>2877</v>
      </c>
      <c r="M591">
        <v>589</v>
      </c>
      <c r="N591" s="48" t="str">
        <f t="shared" si="68"/>
        <v>-</v>
      </c>
      <c r="O591" s="48" t="str">
        <f t="shared" si="68"/>
        <v>-</v>
      </c>
      <c r="P591" s="48" t="str">
        <f t="shared" si="68"/>
        <v>-</v>
      </c>
      <c r="Q591" s="48" t="str">
        <f t="shared" si="68"/>
        <v>-</v>
      </c>
      <c r="R591" s="48" t="str">
        <f t="shared" si="68"/>
        <v>-</v>
      </c>
      <c r="S591" s="48" t="str">
        <f t="shared" si="68"/>
        <v>-</v>
      </c>
      <c r="T591" s="48" t="str">
        <f t="shared" si="68"/>
        <v>-</v>
      </c>
      <c r="U591" s="48" t="str">
        <f t="shared" si="68"/>
        <v>-</v>
      </c>
      <c r="V591" s="48" t="str">
        <f t="shared" si="68"/>
        <v>-</v>
      </c>
      <c r="W591" s="48" t="str">
        <f t="shared" si="68"/>
        <v>-</v>
      </c>
      <c r="X591" s="48" t="str">
        <f t="shared" si="68"/>
        <v>-</v>
      </c>
      <c r="Y591" s="48" t="str">
        <f t="shared" si="68"/>
        <v>-</v>
      </c>
      <c r="Z591" s="48" t="str">
        <f t="shared" si="68"/>
        <v>-</v>
      </c>
      <c r="AA591" s="48" t="str">
        <f t="shared" si="68"/>
        <v>-</v>
      </c>
      <c r="AB591" s="48" t="str">
        <f t="shared" si="68"/>
        <v>-</v>
      </c>
      <c r="AC591" s="48" t="str">
        <f t="shared" si="68"/>
        <v>-</v>
      </c>
      <c r="AD591" s="48" t="str">
        <f t="shared" si="66"/>
        <v>-</v>
      </c>
      <c r="AE591" s="48" t="str">
        <f t="shared" si="66"/>
        <v>-</v>
      </c>
      <c r="AF591" s="48" t="str">
        <f t="shared" si="66"/>
        <v>-</v>
      </c>
      <c r="AG591" s="48" t="str">
        <f t="shared" si="66"/>
        <v>-</v>
      </c>
      <c r="AH591" s="48" t="str">
        <f t="shared" si="66"/>
        <v>-</v>
      </c>
      <c r="AI591" s="48" t="str">
        <f t="shared" si="66"/>
        <v>-</v>
      </c>
      <c r="AJ591" s="48" t="str">
        <f t="shared" si="66"/>
        <v>-</v>
      </c>
      <c r="AK591" s="48" t="str">
        <f t="shared" si="66"/>
        <v>-</v>
      </c>
    </row>
    <row r="592" spans="2:37" x14ac:dyDescent="0.3">
      <c r="B592" s="48" t="str">
        <f>D592&amp;COUNTIF($D$3:D592,D592)</f>
        <v>Braga152</v>
      </c>
      <c r="C592" t="s">
        <v>155</v>
      </c>
      <c r="D592" t="s">
        <v>37</v>
      </c>
      <c r="E592" t="s">
        <v>2878</v>
      </c>
      <c r="F592" t="s">
        <v>2653</v>
      </c>
      <c r="G592" t="s">
        <v>2879</v>
      </c>
      <c r="H592" t="s">
        <v>2880</v>
      </c>
      <c r="I592" s="50" t="s">
        <v>2881</v>
      </c>
      <c r="M592">
        <v>590</v>
      </c>
      <c r="N592" s="48" t="str">
        <f t="shared" si="68"/>
        <v>-</v>
      </c>
      <c r="O592" s="48" t="str">
        <f t="shared" si="68"/>
        <v>-</v>
      </c>
      <c r="P592" s="48" t="str">
        <f t="shared" si="68"/>
        <v>-</v>
      </c>
      <c r="Q592" s="48" t="str">
        <f t="shared" si="68"/>
        <v>-</v>
      </c>
      <c r="R592" s="48" t="str">
        <f t="shared" si="68"/>
        <v>-</v>
      </c>
      <c r="S592" s="48" t="str">
        <f t="shared" si="68"/>
        <v>-</v>
      </c>
      <c r="T592" s="48" t="str">
        <f t="shared" si="68"/>
        <v>-</v>
      </c>
      <c r="U592" s="48" t="str">
        <f t="shared" si="68"/>
        <v>-</v>
      </c>
      <c r="V592" s="48" t="str">
        <f t="shared" si="68"/>
        <v>-</v>
      </c>
      <c r="W592" s="48" t="str">
        <f t="shared" si="68"/>
        <v>-</v>
      </c>
      <c r="X592" s="48" t="str">
        <f t="shared" si="68"/>
        <v>-</v>
      </c>
      <c r="Y592" s="48" t="str">
        <f t="shared" si="68"/>
        <v>-</v>
      </c>
      <c r="Z592" s="48" t="str">
        <f t="shared" si="68"/>
        <v>-</v>
      </c>
      <c r="AA592" s="48" t="str">
        <f t="shared" si="68"/>
        <v>-</v>
      </c>
      <c r="AB592" s="48" t="str">
        <f t="shared" si="68"/>
        <v>-</v>
      </c>
      <c r="AC592" s="48" t="str">
        <f t="shared" si="68"/>
        <v>-</v>
      </c>
      <c r="AD592" s="48" t="str">
        <f t="shared" si="66"/>
        <v>-</v>
      </c>
      <c r="AE592" s="48" t="str">
        <f t="shared" si="66"/>
        <v>-</v>
      </c>
      <c r="AF592" s="48" t="str">
        <f t="shared" si="66"/>
        <v>-</v>
      </c>
      <c r="AG592" s="48" t="str">
        <f t="shared" si="66"/>
        <v>-</v>
      </c>
      <c r="AH592" s="48" t="str">
        <f t="shared" si="66"/>
        <v>-</v>
      </c>
      <c r="AI592" s="48" t="str">
        <f t="shared" si="66"/>
        <v>-</v>
      </c>
      <c r="AJ592" s="48" t="str">
        <f t="shared" si="66"/>
        <v>-</v>
      </c>
      <c r="AK592" s="48" t="str">
        <f t="shared" si="66"/>
        <v>-</v>
      </c>
    </row>
    <row r="593" spans="2:37" x14ac:dyDescent="0.3">
      <c r="B593" s="48" t="str">
        <f>D593&amp;COUNTIF($D$3:D593,D593)</f>
        <v>Braga153</v>
      </c>
      <c r="C593" t="s">
        <v>155</v>
      </c>
      <c r="D593" t="s">
        <v>37</v>
      </c>
      <c r="E593" t="s">
        <v>2882</v>
      </c>
      <c r="F593" t="s">
        <v>2668</v>
      </c>
      <c r="G593" t="s">
        <v>2883</v>
      </c>
      <c r="H593" t="s">
        <v>2884</v>
      </c>
      <c r="I593" s="50" t="s">
        <v>2885</v>
      </c>
      <c r="M593">
        <v>591</v>
      </c>
      <c r="N593" s="48" t="str">
        <f t="shared" si="68"/>
        <v>-</v>
      </c>
      <c r="O593" s="48" t="str">
        <f t="shared" si="68"/>
        <v>-</v>
      </c>
      <c r="P593" s="48" t="str">
        <f t="shared" si="68"/>
        <v>-</v>
      </c>
      <c r="Q593" s="48" t="str">
        <f t="shared" si="68"/>
        <v>-</v>
      </c>
      <c r="R593" s="48" t="str">
        <f t="shared" si="68"/>
        <v>-</v>
      </c>
      <c r="S593" s="48" t="str">
        <f t="shared" si="68"/>
        <v>-</v>
      </c>
      <c r="T593" s="48" t="str">
        <f t="shared" si="68"/>
        <v>-</v>
      </c>
      <c r="U593" s="48" t="str">
        <f t="shared" si="68"/>
        <v>-</v>
      </c>
      <c r="V593" s="48" t="str">
        <f t="shared" si="68"/>
        <v>-</v>
      </c>
      <c r="W593" s="48" t="str">
        <f t="shared" si="68"/>
        <v>-</v>
      </c>
      <c r="X593" s="48" t="str">
        <f t="shared" si="68"/>
        <v>-</v>
      </c>
      <c r="Y593" s="48" t="str">
        <f t="shared" si="68"/>
        <v>-</v>
      </c>
      <c r="Z593" s="48" t="str">
        <f t="shared" si="68"/>
        <v>-</v>
      </c>
      <c r="AA593" s="48" t="str">
        <f t="shared" si="68"/>
        <v>-</v>
      </c>
      <c r="AB593" s="48" t="str">
        <f t="shared" si="68"/>
        <v>-</v>
      </c>
      <c r="AC593" s="48" t="str">
        <f t="shared" si="68"/>
        <v>-</v>
      </c>
      <c r="AD593" s="48" t="str">
        <f t="shared" si="66"/>
        <v>-</v>
      </c>
      <c r="AE593" s="48" t="str">
        <f t="shared" si="66"/>
        <v>-</v>
      </c>
      <c r="AF593" s="48" t="str">
        <f t="shared" si="66"/>
        <v>-</v>
      </c>
      <c r="AG593" s="48" t="str">
        <f t="shared" si="66"/>
        <v>-</v>
      </c>
      <c r="AH593" s="48" t="str">
        <f t="shared" si="66"/>
        <v>-</v>
      </c>
      <c r="AI593" s="48" t="str">
        <f t="shared" si="66"/>
        <v>-</v>
      </c>
      <c r="AJ593" s="48" t="str">
        <f t="shared" si="66"/>
        <v>-</v>
      </c>
      <c r="AK593" s="48" t="str">
        <f t="shared" si="66"/>
        <v>-</v>
      </c>
    </row>
    <row r="594" spans="2:37" x14ac:dyDescent="0.3">
      <c r="B594" s="48" t="str">
        <f>D594&amp;COUNTIF($D$3:D594,D594)</f>
        <v>Braga154</v>
      </c>
      <c r="C594" t="s">
        <v>155</v>
      </c>
      <c r="D594" t="s">
        <v>37</v>
      </c>
      <c r="E594" t="s">
        <v>2886</v>
      </c>
      <c r="F594" t="s">
        <v>2653</v>
      </c>
      <c r="G594" t="s">
        <v>2887</v>
      </c>
      <c r="H594" t="s">
        <v>2888</v>
      </c>
      <c r="I594" s="50" t="s">
        <v>2889</v>
      </c>
      <c r="M594">
        <v>592</v>
      </c>
      <c r="N594" s="48" t="str">
        <f t="shared" si="68"/>
        <v>-</v>
      </c>
      <c r="O594" s="48" t="str">
        <f t="shared" si="68"/>
        <v>-</v>
      </c>
      <c r="P594" s="48" t="str">
        <f t="shared" si="68"/>
        <v>-</v>
      </c>
      <c r="Q594" s="48" t="str">
        <f t="shared" si="68"/>
        <v>-</v>
      </c>
      <c r="R594" s="48" t="str">
        <f t="shared" si="68"/>
        <v>-</v>
      </c>
      <c r="S594" s="48" t="str">
        <f t="shared" si="68"/>
        <v>-</v>
      </c>
      <c r="T594" s="48" t="str">
        <f t="shared" si="68"/>
        <v>-</v>
      </c>
      <c r="U594" s="48" t="str">
        <f t="shared" si="68"/>
        <v>-</v>
      </c>
      <c r="V594" s="48" t="str">
        <f t="shared" si="68"/>
        <v>-</v>
      </c>
      <c r="W594" s="48" t="str">
        <f t="shared" si="68"/>
        <v>-</v>
      </c>
      <c r="X594" s="48" t="str">
        <f t="shared" si="68"/>
        <v>-</v>
      </c>
      <c r="Y594" s="48" t="str">
        <f t="shared" si="68"/>
        <v>-</v>
      </c>
      <c r="Z594" s="48" t="str">
        <f t="shared" si="68"/>
        <v>-</v>
      </c>
      <c r="AA594" s="48" t="str">
        <f t="shared" si="68"/>
        <v>-</v>
      </c>
      <c r="AB594" s="48" t="str">
        <f t="shared" si="68"/>
        <v>-</v>
      </c>
      <c r="AC594" s="48" t="str">
        <f t="shared" si="68"/>
        <v>-</v>
      </c>
      <c r="AD594" s="48" t="str">
        <f t="shared" si="66"/>
        <v>-</v>
      </c>
      <c r="AE594" s="48" t="str">
        <f t="shared" si="66"/>
        <v>-</v>
      </c>
      <c r="AF594" s="48" t="str">
        <f t="shared" si="66"/>
        <v>-</v>
      </c>
      <c r="AG594" s="48" t="str">
        <f t="shared" si="66"/>
        <v>-</v>
      </c>
      <c r="AH594" s="48" t="str">
        <f t="shared" si="66"/>
        <v>-</v>
      </c>
      <c r="AI594" s="48" t="str">
        <f t="shared" si="66"/>
        <v>-</v>
      </c>
      <c r="AJ594" s="48" t="str">
        <f t="shared" si="66"/>
        <v>-</v>
      </c>
      <c r="AK594" s="48" t="str">
        <f t="shared" si="66"/>
        <v>-</v>
      </c>
    </row>
    <row r="595" spans="2:37" x14ac:dyDescent="0.3">
      <c r="B595" s="48" t="str">
        <f>D595&amp;COUNTIF($D$3:D595,D595)</f>
        <v>Braga155</v>
      </c>
      <c r="C595" t="s">
        <v>155</v>
      </c>
      <c r="D595" t="s">
        <v>37</v>
      </c>
      <c r="E595" t="s">
        <v>2890</v>
      </c>
      <c r="F595" t="s">
        <v>2891</v>
      </c>
      <c r="G595" t="s">
        <v>2892</v>
      </c>
      <c r="H595" t="s">
        <v>2893</v>
      </c>
      <c r="I595" s="50" t="s">
        <v>2894</v>
      </c>
      <c r="M595">
        <v>593</v>
      </c>
      <c r="N595" s="48" t="str">
        <f t="shared" si="68"/>
        <v>-</v>
      </c>
      <c r="O595" s="48" t="str">
        <f t="shared" si="68"/>
        <v>-</v>
      </c>
      <c r="P595" s="48" t="str">
        <f t="shared" si="68"/>
        <v>-</v>
      </c>
      <c r="Q595" s="48" t="str">
        <f t="shared" si="68"/>
        <v>-</v>
      </c>
      <c r="R595" s="48" t="str">
        <f t="shared" si="68"/>
        <v>-</v>
      </c>
      <c r="S595" s="48" t="str">
        <f t="shared" si="68"/>
        <v>-</v>
      </c>
      <c r="T595" s="48" t="str">
        <f t="shared" si="68"/>
        <v>-</v>
      </c>
      <c r="U595" s="48" t="str">
        <f t="shared" si="68"/>
        <v>-</v>
      </c>
      <c r="V595" s="48" t="str">
        <f t="shared" si="68"/>
        <v>-</v>
      </c>
      <c r="W595" s="48" t="str">
        <f t="shared" si="68"/>
        <v>-</v>
      </c>
      <c r="X595" s="48" t="str">
        <f t="shared" si="68"/>
        <v>-</v>
      </c>
      <c r="Y595" s="48" t="str">
        <f t="shared" si="68"/>
        <v>-</v>
      </c>
      <c r="Z595" s="48" t="str">
        <f t="shared" si="68"/>
        <v>-</v>
      </c>
      <c r="AA595" s="48" t="str">
        <f t="shared" si="68"/>
        <v>-</v>
      </c>
      <c r="AB595" s="48" t="str">
        <f t="shared" si="68"/>
        <v>-</v>
      </c>
      <c r="AC595" s="48" t="str">
        <f t="shared" si="68"/>
        <v>-</v>
      </c>
      <c r="AD595" s="48" t="str">
        <f t="shared" si="66"/>
        <v>-</v>
      </c>
      <c r="AE595" s="48" t="str">
        <f t="shared" si="66"/>
        <v>-</v>
      </c>
      <c r="AF595" s="48" t="str">
        <f t="shared" si="66"/>
        <v>-</v>
      </c>
      <c r="AG595" s="48" t="str">
        <f t="shared" si="66"/>
        <v>-</v>
      </c>
      <c r="AH595" s="48" t="str">
        <f t="shared" si="66"/>
        <v>-</v>
      </c>
      <c r="AI595" s="48" t="str">
        <f t="shared" si="66"/>
        <v>-</v>
      </c>
      <c r="AJ595" s="48" t="str">
        <f t="shared" si="66"/>
        <v>-</v>
      </c>
      <c r="AK595" s="48" t="str">
        <f t="shared" si="66"/>
        <v>-</v>
      </c>
    </row>
    <row r="596" spans="2:37" x14ac:dyDescent="0.3">
      <c r="B596" s="48" t="str">
        <f>D596&amp;COUNTIF($D$3:D596,D596)</f>
        <v>Braga156</v>
      </c>
      <c r="C596" t="s">
        <v>155</v>
      </c>
      <c r="D596" t="s">
        <v>37</v>
      </c>
      <c r="E596" t="s">
        <v>2895</v>
      </c>
      <c r="F596" t="s">
        <v>2896</v>
      </c>
      <c r="G596" t="s">
        <v>2897</v>
      </c>
      <c r="H596" t="s">
        <v>2898</v>
      </c>
      <c r="I596" s="50" t="s">
        <v>2899</v>
      </c>
      <c r="M596">
        <v>594</v>
      </c>
      <c r="N596" s="48" t="str">
        <f t="shared" si="68"/>
        <v>-</v>
      </c>
      <c r="O596" s="48" t="str">
        <f t="shared" si="68"/>
        <v>-</v>
      </c>
      <c r="P596" s="48" t="str">
        <f t="shared" si="68"/>
        <v>-</v>
      </c>
      <c r="Q596" s="48" t="str">
        <f t="shared" si="68"/>
        <v>-</v>
      </c>
      <c r="R596" s="48" t="str">
        <f t="shared" si="68"/>
        <v>-</v>
      </c>
      <c r="S596" s="48" t="str">
        <f t="shared" si="68"/>
        <v>-</v>
      </c>
      <c r="T596" s="48" t="str">
        <f t="shared" si="68"/>
        <v>-</v>
      </c>
      <c r="U596" s="48" t="str">
        <f t="shared" si="68"/>
        <v>-</v>
      </c>
      <c r="V596" s="48" t="str">
        <f t="shared" ref="V596:AG626" si="69">IFERROR(INDEX($E$3:$E$5400,MATCH(V$1&amp;$M596,$B$3:$B$5400,0)),"-")</f>
        <v>-</v>
      </c>
      <c r="W596" s="48" t="str">
        <f t="shared" si="69"/>
        <v>-</v>
      </c>
      <c r="X596" s="48" t="str">
        <f t="shared" si="69"/>
        <v>-</v>
      </c>
      <c r="Y596" s="48" t="str">
        <f t="shared" si="69"/>
        <v>-</v>
      </c>
      <c r="Z596" s="48" t="str">
        <f t="shared" si="69"/>
        <v>-</v>
      </c>
      <c r="AA596" s="48" t="str">
        <f t="shared" si="69"/>
        <v>-</v>
      </c>
      <c r="AB596" s="48" t="str">
        <f t="shared" si="69"/>
        <v>-</v>
      </c>
      <c r="AC596" s="48" t="str">
        <f t="shared" si="69"/>
        <v>-</v>
      </c>
      <c r="AD596" s="48" t="str">
        <f t="shared" si="66"/>
        <v>-</v>
      </c>
      <c r="AE596" s="48" t="str">
        <f t="shared" si="66"/>
        <v>-</v>
      </c>
      <c r="AF596" s="48" t="str">
        <f t="shared" si="66"/>
        <v>-</v>
      </c>
      <c r="AG596" s="48" t="str">
        <f t="shared" si="66"/>
        <v>-</v>
      </c>
      <c r="AH596" s="48" t="str">
        <f t="shared" si="66"/>
        <v>-</v>
      </c>
      <c r="AI596" s="48" t="str">
        <f t="shared" si="66"/>
        <v>-</v>
      </c>
      <c r="AJ596" s="48" t="str">
        <f t="shared" si="66"/>
        <v>-</v>
      </c>
      <c r="AK596" s="48" t="str">
        <f t="shared" si="66"/>
        <v>-</v>
      </c>
    </row>
    <row r="597" spans="2:37" x14ac:dyDescent="0.3">
      <c r="B597" s="48" t="str">
        <f>D597&amp;COUNTIF($D$3:D597,D597)</f>
        <v>Braga157</v>
      </c>
      <c r="C597" t="s">
        <v>155</v>
      </c>
      <c r="D597" t="s">
        <v>37</v>
      </c>
      <c r="E597" t="s">
        <v>2900</v>
      </c>
      <c r="F597" t="s">
        <v>2901</v>
      </c>
      <c r="G597" t="s">
        <v>2902</v>
      </c>
      <c r="H597" t="s">
        <v>2903</v>
      </c>
      <c r="I597" s="50" t="s">
        <v>2904</v>
      </c>
      <c r="M597">
        <v>595</v>
      </c>
      <c r="N597" s="48" t="str">
        <f t="shared" ref="N597:AC623" si="70">IFERROR(INDEX($E$3:$E$5400,MATCH(N$1&amp;$M597,$B$3:$B$5400,0)),"-")</f>
        <v>-</v>
      </c>
      <c r="O597" s="48" t="str">
        <f t="shared" si="70"/>
        <v>-</v>
      </c>
      <c r="P597" s="48" t="str">
        <f t="shared" si="70"/>
        <v>-</v>
      </c>
      <c r="Q597" s="48" t="str">
        <f t="shared" si="70"/>
        <v>-</v>
      </c>
      <c r="R597" s="48" t="str">
        <f t="shared" si="70"/>
        <v>-</v>
      </c>
      <c r="S597" s="48" t="str">
        <f t="shared" si="70"/>
        <v>-</v>
      </c>
      <c r="T597" s="48" t="str">
        <f t="shared" si="70"/>
        <v>-</v>
      </c>
      <c r="U597" s="48" t="str">
        <f t="shared" si="70"/>
        <v>-</v>
      </c>
      <c r="V597" s="48" t="str">
        <f t="shared" si="70"/>
        <v>-</v>
      </c>
      <c r="W597" s="48" t="str">
        <f t="shared" si="69"/>
        <v>-</v>
      </c>
      <c r="X597" s="48" t="str">
        <f t="shared" si="69"/>
        <v>-</v>
      </c>
      <c r="Y597" s="48" t="str">
        <f t="shared" si="69"/>
        <v>-</v>
      </c>
      <c r="Z597" s="48" t="str">
        <f t="shared" si="69"/>
        <v>-</v>
      </c>
      <c r="AA597" s="48" t="str">
        <f t="shared" si="69"/>
        <v>-</v>
      </c>
      <c r="AB597" s="48" t="str">
        <f t="shared" si="69"/>
        <v>-</v>
      </c>
      <c r="AC597" s="48" t="str">
        <f t="shared" si="69"/>
        <v>-</v>
      </c>
      <c r="AD597" s="48" t="str">
        <f t="shared" si="66"/>
        <v>-</v>
      </c>
      <c r="AE597" s="48" t="str">
        <f t="shared" si="66"/>
        <v>-</v>
      </c>
      <c r="AF597" s="48" t="str">
        <f t="shared" si="66"/>
        <v>-</v>
      </c>
      <c r="AG597" s="48" t="str">
        <f t="shared" si="66"/>
        <v>-</v>
      </c>
      <c r="AH597" s="48" t="str">
        <f t="shared" si="66"/>
        <v>-</v>
      </c>
      <c r="AI597" s="48" t="str">
        <f t="shared" si="66"/>
        <v>-</v>
      </c>
      <c r="AJ597" s="48" t="str">
        <f t="shared" si="66"/>
        <v>-</v>
      </c>
      <c r="AK597" s="48" t="str">
        <f t="shared" si="66"/>
        <v>-</v>
      </c>
    </row>
    <row r="598" spans="2:37" x14ac:dyDescent="0.3">
      <c r="B598" s="48" t="str">
        <f>D598&amp;COUNTIF($D$3:D598,D598)</f>
        <v>Braga158</v>
      </c>
      <c r="C598" t="s">
        <v>155</v>
      </c>
      <c r="D598" t="s">
        <v>37</v>
      </c>
      <c r="E598" t="s">
        <v>2905</v>
      </c>
      <c r="F598" t="s">
        <v>2906</v>
      </c>
      <c r="G598" t="s">
        <v>2907</v>
      </c>
      <c r="H598" t="s">
        <v>2908</v>
      </c>
      <c r="I598" s="50" t="s">
        <v>2909</v>
      </c>
      <c r="M598">
        <v>596</v>
      </c>
      <c r="N598" s="48" t="str">
        <f t="shared" si="70"/>
        <v>-</v>
      </c>
      <c r="O598" s="48" t="str">
        <f t="shared" si="70"/>
        <v>-</v>
      </c>
      <c r="P598" s="48" t="str">
        <f t="shared" si="70"/>
        <v>-</v>
      </c>
      <c r="Q598" s="48" t="str">
        <f t="shared" si="70"/>
        <v>-</v>
      </c>
      <c r="R598" s="48" t="str">
        <f t="shared" si="70"/>
        <v>-</v>
      </c>
      <c r="S598" s="48" t="str">
        <f t="shared" si="70"/>
        <v>-</v>
      </c>
      <c r="T598" s="48" t="str">
        <f t="shared" si="70"/>
        <v>-</v>
      </c>
      <c r="U598" s="48" t="str">
        <f t="shared" si="70"/>
        <v>-</v>
      </c>
      <c r="V598" s="48" t="str">
        <f t="shared" si="70"/>
        <v>-</v>
      </c>
      <c r="W598" s="48" t="str">
        <f t="shared" si="69"/>
        <v>-</v>
      </c>
      <c r="X598" s="48" t="str">
        <f t="shared" si="69"/>
        <v>-</v>
      </c>
      <c r="Y598" s="48" t="str">
        <f t="shared" si="69"/>
        <v>-</v>
      </c>
      <c r="Z598" s="48" t="str">
        <f t="shared" si="69"/>
        <v>-</v>
      </c>
      <c r="AA598" s="48" t="str">
        <f t="shared" si="69"/>
        <v>-</v>
      </c>
      <c r="AB598" s="48" t="str">
        <f t="shared" si="69"/>
        <v>-</v>
      </c>
      <c r="AC598" s="48" t="str">
        <f t="shared" si="69"/>
        <v>-</v>
      </c>
      <c r="AD598" s="48" t="str">
        <f t="shared" si="66"/>
        <v>-</v>
      </c>
      <c r="AE598" s="48" t="str">
        <f t="shared" si="66"/>
        <v>-</v>
      </c>
      <c r="AF598" s="48" t="str">
        <f t="shared" si="66"/>
        <v>-</v>
      </c>
      <c r="AG598" s="48" t="str">
        <f t="shared" si="66"/>
        <v>-</v>
      </c>
      <c r="AH598" s="48" t="str">
        <f t="shared" si="66"/>
        <v>-</v>
      </c>
      <c r="AI598" s="48" t="str">
        <f t="shared" si="66"/>
        <v>-</v>
      </c>
      <c r="AJ598" s="48" t="str">
        <f t="shared" si="66"/>
        <v>-</v>
      </c>
      <c r="AK598" s="48" t="str">
        <f t="shared" si="66"/>
        <v>-</v>
      </c>
    </row>
    <row r="599" spans="2:37" x14ac:dyDescent="0.3">
      <c r="B599" s="48" t="str">
        <f>D599&amp;COUNTIF($D$3:D599,D599)</f>
        <v>Braga159</v>
      </c>
      <c r="C599" t="s">
        <v>155</v>
      </c>
      <c r="D599" t="s">
        <v>37</v>
      </c>
      <c r="E599" t="s">
        <v>2910</v>
      </c>
      <c r="F599" t="s">
        <v>2911</v>
      </c>
      <c r="G599" t="s">
        <v>2912</v>
      </c>
      <c r="H599" t="s">
        <v>2913</v>
      </c>
      <c r="I599" s="50" t="s">
        <v>2914</v>
      </c>
      <c r="M599">
        <v>597</v>
      </c>
      <c r="N599" s="48" t="str">
        <f t="shared" si="70"/>
        <v>-</v>
      </c>
      <c r="O599" s="48" t="str">
        <f t="shared" si="70"/>
        <v>-</v>
      </c>
      <c r="P599" s="48" t="str">
        <f t="shared" si="70"/>
        <v>-</v>
      </c>
      <c r="Q599" s="48" t="str">
        <f t="shared" si="70"/>
        <v>-</v>
      </c>
      <c r="R599" s="48" t="str">
        <f t="shared" si="70"/>
        <v>-</v>
      </c>
      <c r="S599" s="48" t="str">
        <f t="shared" si="70"/>
        <v>-</v>
      </c>
      <c r="T599" s="48" t="str">
        <f t="shared" si="70"/>
        <v>-</v>
      </c>
      <c r="U599" s="48" t="str">
        <f t="shared" si="70"/>
        <v>-</v>
      </c>
      <c r="V599" s="48" t="str">
        <f t="shared" si="70"/>
        <v>-</v>
      </c>
      <c r="W599" s="48" t="str">
        <f t="shared" si="69"/>
        <v>-</v>
      </c>
      <c r="X599" s="48" t="str">
        <f t="shared" si="69"/>
        <v>-</v>
      </c>
      <c r="Y599" s="48" t="str">
        <f t="shared" si="69"/>
        <v>-</v>
      </c>
      <c r="Z599" s="48" t="str">
        <f t="shared" si="69"/>
        <v>-</v>
      </c>
      <c r="AA599" s="48" t="str">
        <f t="shared" si="69"/>
        <v>-</v>
      </c>
      <c r="AB599" s="48" t="str">
        <f t="shared" si="69"/>
        <v>-</v>
      </c>
      <c r="AC599" s="48" t="str">
        <f t="shared" si="69"/>
        <v>-</v>
      </c>
      <c r="AD599" s="48" t="str">
        <f t="shared" si="66"/>
        <v>-</v>
      </c>
      <c r="AE599" s="48" t="str">
        <f t="shared" si="66"/>
        <v>-</v>
      </c>
      <c r="AF599" s="48" t="str">
        <f t="shared" si="66"/>
        <v>-</v>
      </c>
      <c r="AG599" s="48" t="str">
        <f t="shared" si="66"/>
        <v>-</v>
      </c>
      <c r="AH599" s="48" t="str">
        <f t="shared" si="66"/>
        <v>-</v>
      </c>
      <c r="AI599" s="48" t="str">
        <f t="shared" si="66"/>
        <v>-</v>
      </c>
      <c r="AJ599" s="48" t="str">
        <f t="shared" si="66"/>
        <v>-</v>
      </c>
      <c r="AK599" s="48" t="str">
        <f t="shared" si="66"/>
        <v>-</v>
      </c>
    </row>
    <row r="600" spans="2:37" x14ac:dyDescent="0.3">
      <c r="B600" s="48" t="str">
        <f>D600&amp;COUNTIF($D$3:D600,D600)</f>
        <v>Braga160</v>
      </c>
      <c r="C600" t="s">
        <v>155</v>
      </c>
      <c r="D600" t="s">
        <v>37</v>
      </c>
      <c r="E600" t="s">
        <v>2915</v>
      </c>
      <c r="F600" t="s">
        <v>2911</v>
      </c>
      <c r="G600" t="s">
        <v>2916</v>
      </c>
      <c r="H600" t="s">
        <v>2917</v>
      </c>
      <c r="I600" s="50" t="s">
        <v>2918</v>
      </c>
      <c r="M600">
        <v>598</v>
      </c>
      <c r="N600" s="48" t="str">
        <f t="shared" si="70"/>
        <v>-</v>
      </c>
      <c r="O600" s="48" t="str">
        <f t="shared" si="70"/>
        <v>-</v>
      </c>
      <c r="P600" s="48" t="str">
        <f t="shared" si="70"/>
        <v>-</v>
      </c>
      <c r="Q600" s="48" t="str">
        <f t="shared" si="70"/>
        <v>-</v>
      </c>
      <c r="R600" s="48" t="str">
        <f t="shared" si="70"/>
        <v>-</v>
      </c>
      <c r="S600" s="48" t="str">
        <f t="shared" si="70"/>
        <v>-</v>
      </c>
      <c r="T600" s="48" t="str">
        <f t="shared" si="70"/>
        <v>-</v>
      </c>
      <c r="U600" s="48" t="str">
        <f t="shared" si="70"/>
        <v>-</v>
      </c>
      <c r="V600" s="48" t="str">
        <f t="shared" si="70"/>
        <v>-</v>
      </c>
      <c r="W600" s="48" t="str">
        <f t="shared" si="69"/>
        <v>-</v>
      </c>
      <c r="X600" s="48" t="str">
        <f t="shared" si="69"/>
        <v>-</v>
      </c>
      <c r="Y600" s="48" t="str">
        <f t="shared" si="69"/>
        <v>-</v>
      </c>
      <c r="Z600" s="48" t="str">
        <f t="shared" si="69"/>
        <v>-</v>
      </c>
      <c r="AA600" s="48" t="str">
        <f t="shared" si="69"/>
        <v>-</v>
      </c>
      <c r="AB600" s="48" t="str">
        <f t="shared" si="69"/>
        <v>-</v>
      </c>
      <c r="AC600" s="48" t="str">
        <f t="shared" si="69"/>
        <v>-</v>
      </c>
      <c r="AD600" s="48" t="str">
        <f t="shared" si="66"/>
        <v>-</v>
      </c>
      <c r="AE600" s="48" t="str">
        <f t="shared" si="66"/>
        <v>-</v>
      </c>
      <c r="AF600" s="48" t="str">
        <f t="shared" si="66"/>
        <v>-</v>
      </c>
      <c r="AG600" s="48" t="str">
        <f t="shared" si="66"/>
        <v>-</v>
      </c>
      <c r="AH600" s="48" t="str">
        <f t="shared" si="66"/>
        <v>-</v>
      </c>
      <c r="AI600" s="48" t="str">
        <f t="shared" si="66"/>
        <v>-</v>
      </c>
      <c r="AJ600" s="48" t="str">
        <f t="shared" si="66"/>
        <v>-</v>
      </c>
      <c r="AK600" s="48" t="str">
        <f t="shared" si="66"/>
        <v>-</v>
      </c>
    </row>
    <row r="601" spans="2:37" x14ac:dyDescent="0.3">
      <c r="B601" s="48" t="str">
        <f>D601&amp;COUNTIF($D$3:D601,D601)</f>
        <v>Braga161</v>
      </c>
      <c r="C601" t="s">
        <v>155</v>
      </c>
      <c r="D601" t="s">
        <v>37</v>
      </c>
      <c r="E601" t="s">
        <v>2919</v>
      </c>
      <c r="F601" t="s">
        <v>2920</v>
      </c>
      <c r="G601" t="s">
        <v>2921</v>
      </c>
      <c r="H601" t="s">
        <v>2922</v>
      </c>
      <c r="I601" s="50" t="s">
        <v>2923</v>
      </c>
      <c r="M601">
        <v>599</v>
      </c>
      <c r="N601" s="48" t="str">
        <f t="shared" si="70"/>
        <v>-</v>
      </c>
      <c r="O601" s="48" t="str">
        <f t="shared" si="70"/>
        <v>-</v>
      </c>
      <c r="P601" s="48" t="str">
        <f t="shared" si="70"/>
        <v>-</v>
      </c>
      <c r="Q601" s="48" t="str">
        <f t="shared" si="70"/>
        <v>-</v>
      </c>
      <c r="R601" s="48" t="str">
        <f t="shared" si="70"/>
        <v>-</v>
      </c>
      <c r="S601" s="48" t="str">
        <f t="shared" si="70"/>
        <v>-</v>
      </c>
      <c r="T601" s="48" t="str">
        <f t="shared" si="70"/>
        <v>-</v>
      </c>
      <c r="U601" s="48" t="str">
        <f t="shared" si="70"/>
        <v>-</v>
      </c>
      <c r="V601" s="48" t="str">
        <f t="shared" si="70"/>
        <v>-</v>
      </c>
      <c r="W601" s="48" t="str">
        <f t="shared" si="69"/>
        <v>-</v>
      </c>
      <c r="X601" s="48" t="str">
        <f t="shared" si="69"/>
        <v>-</v>
      </c>
      <c r="Y601" s="48" t="str">
        <f t="shared" si="69"/>
        <v>-</v>
      </c>
      <c r="Z601" s="48" t="str">
        <f t="shared" si="69"/>
        <v>-</v>
      </c>
      <c r="AA601" s="48" t="str">
        <f t="shared" si="69"/>
        <v>-</v>
      </c>
      <c r="AB601" s="48" t="str">
        <f t="shared" si="69"/>
        <v>-</v>
      </c>
      <c r="AC601" s="48" t="str">
        <f t="shared" si="69"/>
        <v>-</v>
      </c>
      <c r="AD601" s="48" t="str">
        <f t="shared" si="66"/>
        <v>-</v>
      </c>
      <c r="AE601" s="48" t="str">
        <f t="shared" si="66"/>
        <v>-</v>
      </c>
      <c r="AF601" s="48" t="str">
        <f t="shared" si="66"/>
        <v>-</v>
      </c>
      <c r="AG601" s="48" t="str">
        <f t="shared" si="66"/>
        <v>-</v>
      </c>
      <c r="AH601" s="48" t="str">
        <f t="shared" si="66"/>
        <v>-</v>
      </c>
      <c r="AI601" s="48" t="str">
        <f t="shared" si="66"/>
        <v>-</v>
      </c>
      <c r="AJ601" s="48" t="str">
        <f t="shared" si="66"/>
        <v>-</v>
      </c>
      <c r="AK601" s="48" t="str">
        <f t="shared" si="66"/>
        <v>-</v>
      </c>
    </row>
    <row r="602" spans="2:37" x14ac:dyDescent="0.3">
      <c r="B602" s="48" t="str">
        <f>D602&amp;COUNTIF($D$3:D602,D602)</f>
        <v>Braga162</v>
      </c>
      <c r="C602" t="s">
        <v>155</v>
      </c>
      <c r="D602" t="s">
        <v>37</v>
      </c>
      <c r="E602" t="s">
        <v>2924</v>
      </c>
      <c r="F602" t="s">
        <v>2925</v>
      </c>
      <c r="G602" t="s">
        <v>2926</v>
      </c>
      <c r="H602" t="s">
        <v>2927</v>
      </c>
      <c r="I602" s="50" t="s">
        <v>2928</v>
      </c>
      <c r="M602">
        <v>600</v>
      </c>
      <c r="N602" s="48" t="str">
        <f t="shared" si="70"/>
        <v>-</v>
      </c>
      <c r="O602" s="48" t="str">
        <f t="shared" si="70"/>
        <v>-</v>
      </c>
      <c r="P602" s="48" t="str">
        <f t="shared" si="70"/>
        <v>-</v>
      </c>
      <c r="Q602" s="48" t="str">
        <f t="shared" si="70"/>
        <v>-</v>
      </c>
      <c r="R602" s="48" t="str">
        <f t="shared" si="70"/>
        <v>-</v>
      </c>
      <c r="S602" s="48" t="str">
        <f t="shared" si="70"/>
        <v>-</v>
      </c>
      <c r="T602" s="48" t="str">
        <f t="shared" si="70"/>
        <v>-</v>
      </c>
      <c r="U602" s="48" t="str">
        <f t="shared" si="70"/>
        <v>-</v>
      </c>
      <c r="V602" s="48" t="str">
        <f t="shared" si="70"/>
        <v>-</v>
      </c>
      <c r="W602" s="48" t="str">
        <f t="shared" si="69"/>
        <v>-</v>
      </c>
      <c r="X602" s="48" t="str">
        <f t="shared" si="69"/>
        <v>-</v>
      </c>
      <c r="Y602" s="48" t="str">
        <f t="shared" si="69"/>
        <v>-</v>
      </c>
      <c r="Z602" s="48" t="str">
        <f t="shared" si="69"/>
        <v>-</v>
      </c>
      <c r="AA602" s="48" t="str">
        <f t="shared" si="69"/>
        <v>-</v>
      </c>
      <c r="AB602" s="48" t="str">
        <f t="shared" si="69"/>
        <v>-</v>
      </c>
      <c r="AC602" s="48" t="str">
        <f t="shared" si="69"/>
        <v>-</v>
      </c>
      <c r="AD602" s="48" t="str">
        <f t="shared" si="66"/>
        <v>-</v>
      </c>
      <c r="AE602" s="48" t="str">
        <f t="shared" si="66"/>
        <v>-</v>
      </c>
      <c r="AF602" s="48" t="str">
        <f t="shared" si="66"/>
        <v>-</v>
      </c>
      <c r="AG602" s="48" t="str">
        <f t="shared" si="66"/>
        <v>-</v>
      </c>
      <c r="AH602" s="48" t="str">
        <f t="shared" si="66"/>
        <v>-</v>
      </c>
      <c r="AI602" s="48" t="str">
        <f t="shared" si="66"/>
        <v>-</v>
      </c>
      <c r="AJ602" s="48" t="str">
        <f t="shared" si="66"/>
        <v>-</v>
      </c>
      <c r="AK602" s="48" t="str">
        <f t="shared" si="66"/>
        <v>-</v>
      </c>
    </row>
    <row r="603" spans="2:37" x14ac:dyDescent="0.3">
      <c r="B603" s="48" t="str">
        <f>D603&amp;COUNTIF($D$3:D603,D603)</f>
        <v>Braga163</v>
      </c>
      <c r="C603" t="s">
        <v>155</v>
      </c>
      <c r="D603" t="s">
        <v>37</v>
      </c>
      <c r="E603" t="s">
        <v>2929</v>
      </c>
      <c r="F603" t="s">
        <v>2930</v>
      </c>
      <c r="G603" t="s">
        <v>2931</v>
      </c>
      <c r="H603" t="s">
        <v>2932</v>
      </c>
      <c r="I603" s="50" t="s">
        <v>2933</v>
      </c>
      <c r="M603">
        <v>601</v>
      </c>
      <c r="N603" s="48" t="str">
        <f t="shared" si="70"/>
        <v>-</v>
      </c>
      <c r="O603" s="48" t="str">
        <f t="shared" si="70"/>
        <v>-</v>
      </c>
      <c r="P603" s="48" t="str">
        <f t="shared" si="70"/>
        <v>-</v>
      </c>
      <c r="Q603" s="48" t="str">
        <f t="shared" si="70"/>
        <v>-</v>
      </c>
      <c r="R603" s="48" t="str">
        <f t="shared" si="70"/>
        <v>-</v>
      </c>
      <c r="S603" s="48" t="str">
        <f t="shared" si="70"/>
        <v>-</v>
      </c>
      <c r="T603" s="48" t="str">
        <f t="shared" si="70"/>
        <v>-</v>
      </c>
      <c r="U603" s="48" t="str">
        <f t="shared" si="70"/>
        <v>-</v>
      </c>
      <c r="V603" s="48" t="str">
        <f t="shared" si="70"/>
        <v>-</v>
      </c>
      <c r="W603" s="48" t="str">
        <f t="shared" si="69"/>
        <v>-</v>
      </c>
      <c r="X603" s="48" t="str">
        <f t="shared" si="69"/>
        <v>-</v>
      </c>
      <c r="Y603" s="48" t="str">
        <f t="shared" si="69"/>
        <v>-</v>
      </c>
      <c r="Z603" s="48" t="str">
        <f t="shared" si="69"/>
        <v>-</v>
      </c>
      <c r="AA603" s="48" t="str">
        <f t="shared" si="69"/>
        <v>-</v>
      </c>
      <c r="AB603" s="48" t="str">
        <f t="shared" si="69"/>
        <v>-</v>
      </c>
      <c r="AC603" s="48" t="str">
        <f t="shared" si="69"/>
        <v>-</v>
      </c>
      <c r="AD603" s="48" t="str">
        <f t="shared" si="66"/>
        <v>-</v>
      </c>
      <c r="AE603" s="48" t="str">
        <f t="shared" si="66"/>
        <v>-</v>
      </c>
      <c r="AF603" s="48" t="str">
        <f t="shared" si="66"/>
        <v>-</v>
      </c>
      <c r="AG603" s="48" t="str">
        <f t="shared" si="66"/>
        <v>-</v>
      </c>
      <c r="AH603" s="48" t="str">
        <f t="shared" si="66"/>
        <v>-</v>
      </c>
      <c r="AI603" s="48" t="str">
        <f t="shared" si="66"/>
        <v>-</v>
      </c>
      <c r="AJ603" s="48" t="str">
        <f t="shared" si="66"/>
        <v>-</v>
      </c>
      <c r="AK603" s="48" t="str">
        <f t="shared" si="66"/>
        <v>-</v>
      </c>
    </row>
    <row r="604" spans="2:37" x14ac:dyDescent="0.3">
      <c r="B604" s="48" t="str">
        <f>D604&amp;COUNTIF($D$3:D604,D604)</f>
        <v>Braga164</v>
      </c>
      <c r="C604" t="s">
        <v>155</v>
      </c>
      <c r="D604" t="s">
        <v>37</v>
      </c>
      <c r="E604" t="s">
        <v>2934</v>
      </c>
      <c r="F604" t="s">
        <v>2935</v>
      </c>
      <c r="G604" t="s">
        <v>2936</v>
      </c>
      <c r="H604" t="s">
        <v>2937</v>
      </c>
      <c r="I604" s="50" t="s">
        <v>2938</v>
      </c>
      <c r="M604">
        <v>602</v>
      </c>
      <c r="N604" s="48" t="str">
        <f t="shared" si="70"/>
        <v>-</v>
      </c>
      <c r="O604" s="48" t="str">
        <f t="shared" si="70"/>
        <v>-</v>
      </c>
      <c r="P604" s="48" t="str">
        <f t="shared" si="70"/>
        <v>-</v>
      </c>
      <c r="Q604" s="48" t="str">
        <f t="shared" si="70"/>
        <v>-</v>
      </c>
      <c r="R604" s="48" t="str">
        <f t="shared" si="70"/>
        <v>-</v>
      </c>
      <c r="S604" s="48" t="str">
        <f t="shared" si="70"/>
        <v>-</v>
      </c>
      <c r="T604" s="48" t="str">
        <f t="shared" si="70"/>
        <v>-</v>
      </c>
      <c r="U604" s="48" t="str">
        <f t="shared" si="70"/>
        <v>-</v>
      </c>
      <c r="V604" s="48" t="str">
        <f t="shared" si="70"/>
        <v>-</v>
      </c>
      <c r="W604" s="48" t="str">
        <f t="shared" si="69"/>
        <v>-</v>
      </c>
      <c r="X604" s="48" t="str">
        <f t="shared" si="69"/>
        <v>-</v>
      </c>
      <c r="Y604" s="48" t="str">
        <f t="shared" si="69"/>
        <v>-</v>
      </c>
      <c r="Z604" s="48" t="str">
        <f t="shared" si="69"/>
        <v>-</v>
      </c>
      <c r="AA604" s="48" t="str">
        <f t="shared" si="69"/>
        <v>-</v>
      </c>
      <c r="AB604" s="48" t="str">
        <f t="shared" si="69"/>
        <v>-</v>
      </c>
      <c r="AC604" s="48" t="str">
        <f t="shared" si="69"/>
        <v>-</v>
      </c>
      <c r="AD604" s="48" t="str">
        <f t="shared" si="66"/>
        <v>-</v>
      </c>
      <c r="AE604" s="48" t="str">
        <f t="shared" si="66"/>
        <v>-</v>
      </c>
      <c r="AF604" s="48" t="str">
        <f t="shared" si="66"/>
        <v>-</v>
      </c>
      <c r="AG604" s="48" t="str">
        <f t="shared" si="66"/>
        <v>-</v>
      </c>
      <c r="AH604" s="48" t="str">
        <f t="shared" si="66"/>
        <v>-</v>
      </c>
      <c r="AI604" s="48" t="str">
        <f t="shared" si="66"/>
        <v>-</v>
      </c>
      <c r="AJ604" s="48" t="str">
        <f t="shared" si="66"/>
        <v>-</v>
      </c>
      <c r="AK604" s="48" t="str">
        <f t="shared" si="66"/>
        <v>-</v>
      </c>
    </row>
    <row r="605" spans="2:37" x14ac:dyDescent="0.3">
      <c r="B605" s="48" t="str">
        <f>D605&amp;COUNTIF($D$3:D605,D605)</f>
        <v>Braga165</v>
      </c>
      <c r="C605" t="s">
        <v>155</v>
      </c>
      <c r="D605" t="s">
        <v>37</v>
      </c>
      <c r="E605" t="s">
        <v>2939</v>
      </c>
      <c r="F605" t="s">
        <v>2940</v>
      </c>
      <c r="G605" t="s">
        <v>2941</v>
      </c>
      <c r="H605" t="s">
        <v>2942</v>
      </c>
      <c r="I605" s="50" t="s">
        <v>2943</v>
      </c>
      <c r="M605">
        <v>603</v>
      </c>
      <c r="N605" s="48" t="str">
        <f t="shared" si="70"/>
        <v>-</v>
      </c>
      <c r="O605" s="48" t="str">
        <f t="shared" si="70"/>
        <v>-</v>
      </c>
      <c r="P605" s="48" t="str">
        <f t="shared" si="70"/>
        <v>-</v>
      </c>
      <c r="Q605" s="48" t="str">
        <f t="shared" si="70"/>
        <v>-</v>
      </c>
      <c r="R605" s="48" t="str">
        <f t="shared" si="70"/>
        <v>-</v>
      </c>
      <c r="S605" s="48" t="str">
        <f t="shared" si="70"/>
        <v>-</v>
      </c>
      <c r="T605" s="48" t="str">
        <f t="shared" si="70"/>
        <v>-</v>
      </c>
      <c r="U605" s="48" t="str">
        <f t="shared" si="70"/>
        <v>-</v>
      </c>
      <c r="V605" s="48" t="str">
        <f t="shared" si="70"/>
        <v>-</v>
      </c>
      <c r="W605" s="48" t="str">
        <f t="shared" si="69"/>
        <v>-</v>
      </c>
      <c r="X605" s="48" t="str">
        <f t="shared" si="69"/>
        <v>-</v>
      </c>
      <c r="Y605" s="48" t="str">
        <f t="shared" si="69"/>
        <v>-</v>
      </c>
      <c r="Z605" s="48" t="str">
        <f t="shared" si="69"/>
        <v>-</v>
      </c>
      <c r="AA605" s="48" t="str">
        <f t="shared" si="69"/>
        <v>-</v>
      </c>
      <c r="AB605" s="48" t="str">
        <f t="shared" si="69"/>
        <v>-</v>
      </c>
      <c r="AC605" s="48" t="str">
        <f t="shared" si="69"/>
        <v>-</v>
      </c>
      <c r="AD605" s="48" t="str">
        <f t="shared" si="66"/>
        <v>-</v>
      </c>
      <c r="AE605" s="48" t="str">
        <f t="shared" si="66"/>
        <v>-</v>
      </c>
      <c r="AF605" s="48" t="str">
        <f t="shared" si="66"/>
        <v>-</v>
      </c>
      <c r="AG605" s="48" t="str">
        <f t="shared" si="66"/>
        <v>-</v>
      </c>
      <c r="AH605" s="48" t="str">
        <f t="shared" si="66"/>
        <v>-</v>
      </c>
      <c r="AI605" s="48" t="str">
        <f t="shared" si="66"/>
        <v>-</v>
      </c>
      <c r="AJ605" s="48" t="str">
        <f t="shared" si="66"/>
        <v>-</v>
      </c>
      <c r="AK605" s="48" t="str">
        <f t="shared" si="66"/>
        <v>-</v>
      </c>
    </row>
    <row r="606" spans="2:37" x14ac:dyDescent="0.3">
      <c r="B606" s="48" t="str">
        <f>D606&amp;COUNTIF($D$3:D606,D606)</f>
        <v>Braga166</v>
      </c>
      <c r="C606" t="s">
        <v>155</v>
      </c>
      <c r="D606" t="s">
        <v>37</v>
      </c>
      <c r="E606" t="s">
        <v>2944</v>
      </c>
      <c r="F606" t="s">
        <v>2911</v>
      </c>
      <c r="G606" t="s">
        <v>2945</v>
      </c>
      <c r="H606" t="s">
        <v>2946</v>
      </c>
      <c r="I606" s="50" t="s">
        <v>2947</v>
      </c>
      <c r="M606">
        <v>604</v>
      </c>
      <c r="N606" s="48" t="str">
        <f t="shared" si="70"/>
        <v>-</v>
      </c>
      <c r="O606" s="48" t="str">
        <f t="shared" si="70"/>
        <v>-</v>
      </c>
      <c r="P606" s="48" t="str">
        <f t="shared" si="70"/>
        <v>-</v>
      </c>
      <c r="Q606" s="48" t="str">
        <f t="shared" si="70"/>
        <v>-</v>
      </c>
      <c r="R606" s="48" t="str">
        <f t="shared" si="70"/>
        <v>-</v>
      </c>
      <c r="S606" s="48" t="str">
        <f t="shared" si="70"/>
        <v>-</v>
      </c>
      <c r="T606" s="48" t="str">
        <f t="shared" si="70"/>
        <v>-</v>
      </c>
      <c r="U606" s="48" t="str">
        <f t="shared" si="70"/>
        <v>-</v>
      </c>
      <c r="V606" s="48" t="str">
        <f t="shared" si="70"/>
        <v>-</v>
      </c>
      <c r="W606" s="48" t="str">
        <f t="shared" si="69"/>
        <v>-</v>
      </c>
      <c r="X606" s="48" t="str">
        <f t="shared" si="69"/>
        <v>-</v>
      </c>
      <c r="Y606" s="48" t="str">
        <f t="shared" si="69"/>
        <v>-</v>
      </c>
      <c r="Z606" s="48" t="str">
        <f t="shared" si="69"/>
        <v>-</v>
      </c>
      <c r="AA606" s="48" t="str">
        <f t="shared" si="69"/>
        <v>-</v>
      </c>
      <c r="AB606" s="48" t="str">
        <f t="shared" si="69"/>
        <v>-</v>
      </c>
      <c r="AC606" s="48" t="str">
        <f t="shared" si="69"/>
        <v>-</v>
      </c>
      <c r="AD606" s="48" t="str">
        <f t="shared" si="66"/>
        <v>-</v>
      </c>
      <c r="AE606" s="48" t="str">
        <f t="shared" si="66"/>
        <v>-</v>
      </c>
      <c r="AF606" s="48" t="str">
        <f t="shared" ref="AD606:AK666" si="71">IFERROR(INDEX($E$3:$E$5400,MATCH(AF$1&amp;$M606,$B$3:$B$5400,0)),"-")</f>
        <v>-</v>
      </c>
      <c r="AG606" s="48" t="str">
        <f t="shared" si="71"/>
        <v>-</v>
      </c>
      <c r="AH606" s="48" t="str">
        <f t="shared" si="71"/>
        <v>-</v>
      </c>
      <c r="AI606" s="48" t="str">
        <f t="shared" si="71"/>
        <v>-</v>
      </c>
      <c r="AJ606" s="48" t="str">
        <f t="shared" si="71"/>
        <v>-</v>
      </c>
      <c r="AK606" s="48" t="str">
        <f t="shared" si="71"/>
        <v>-</v>
      </c>
    </row>
    <row r="607" spans="2:37" x14ac:dyDescent="0.3">
      <c r="B607" s="48" t="str">
        <f>D607&amp;COUNTIF($D$3:D607,D607)</f>
        <v>Braga167</v>
      </c>
      <c r="C607" t="s">
        <v>155</v>
      </c>
      <c r="D607" t="s">
        <v>37</v>
      </c>
      <c r="E607" t="s">
        <v>2948</v>
      </c>
      <c r="F607" t="s">
        <v>2949</v>
      </c>
      <c r="G607" t="s">
        <v>2950</v>
      </c>
      <c r="H607" t="s">
        <v>2951</v>
      </c>
      <c r="I607" s="50" t="s">
        <v>2952</v>
      </c>
      <c r="M607">
        <v>605</v>
      </c>
      <c r="N607" s="48" t="str">
        <f t="shared" si="70"/>
        <v>-</v>
      </c>
      <c r="O607" s="48" t="str">
        <f t="shared" si="70"/>
        <v>-</v>
      </c>
      <c r="P607" s="48" t="str">
        <f t="shared" si="70"/>
        <v>-</v>
      </c>
      <c r="Q607" s="48" t="str">
        <f t="shared" si="70"/>
        <v>-</v>
      </c>
      <c r="R607" s="48" t="str">
        <f t="shared" si="70"/>
        <v>-</v>
      </c>
      <c r="S607" s="48" t="str">
        <f t="shared" si="70"/>
        <v>-</v>
      </c>
      <c r="T607" s="48" t="str">
        <f t="shared" si="70"/>
        <v>-</v>
      </c>
      <c r="U607" s="48" t="str">
        <f t="shared" si="70"/>
        <v>-</v>
      </c>
      <c r="V607" s="48" t="str">
        <f t="shared" si="70"/>
        <v>-</v>
      </c>
      <c r="W607" s="48" t="str">
        <f t="shared" si="69"/>
        <v>-</v>
      </c>
      <c r="X607" s="48" t="str">
        <f t="shared" si="69"/>
        <v>-</v>
      </c>
      <c r="Y607" s="48" t="str">
        <f t="shared" si="69"/>
        <v>-</v>
      </c>
      <c r="Z607" s="48" t="str">
        <f t="shared" si="69"/>
        <v>-</v>
      </c>
      <c r="AA607" s="48" t="str">
        <f t="shared" si="69"/>
        <v>-</v>
      </c>
      <c r="AB607" s="48" t="str">
        <f t="shared" si="69"/>
        <v>-</v>
      </c>
      <c r="AC607" s="48" t="str">
        <f t="shared" si="69"/>
        <v>-</v>
      </c>
      <c r="AD607" s="48" t="str">
        <f t="shared" si="71"/>
        <v>-</v>
      </c>
      <c r="AE607" s="48" t="str">
        <f t="shared" si="71"/>
        <v>-</v>
      </c>
      <c r="AF607" s="48" t="str">
        <f t="shared" si="71"/>
        <v>-</v>
      </c>
      <c r="AG607" s="48" t="str">
        <f t="shared" si="71"/>
        <v>-</v>
      </c>
      <c r="AH607" s="48" t="str">
        <f t="shared" si="71"/>
        <v>-</v>
      </c>
      <c r="AI607" s="48" t="str">
        <f t="shared" si="71"/>
        <v>-</v>
      </c>
      <c r="AJ607" s="48" t="str">
        <f t="shared" si="71"/>
        <v>-</v>
      </c>
      <c r="AK607" s="48" t="str">
        <f t="shared" si="71"/>
        <v>-</v>
      </c>
    </row>
    <row r="608" spans="2:37" x14ac:dyDescent="0.3">
      <c r="B608" s="48" t="str">
        <f>D608&amp;COUNTIF($D$3:D608,D608)</f>
        <v>Braga168</v>
      </c>
      <c r="C608" t="s">
        <v>155</v>
      </c>
      <c r="D608" t="s">
        <v>37</v>
      </c>
      <c r="E608" t="s">
        <v>2953</v>
      </c>
      <c r="F608" t="s">
        <v>2954</v>
      </c>
      <c r="G608" t="s">
        <v>2955</v>
      </c>
      <c r="H608" t="s">
        <v>2956</v>
      </c>
      <c r="I608" s="50" t="s">
        <v>2957</v>
      </c>
      <c r="M608">
        <v>606</v>
      </c>
      <c r="N608" s="48" t="str">
        <f t="shared" si="70"/>
        <v>-</v>
      </c>
      <c r="O608" s="48" t="str">
        <f t="shared" si="70"/>
        <v>-</v>
      </c>
      <c r="P608" s="48" t="str">
        <f t="shared" si="70"/>
        <v>-</v>
      </c>
      <c r="Q608" s="48" t="str">
        <f t="shared" si="70"/>
        <v>-</v>
      </c>
      <c r="R608" s="48" t="str">
        <f t="shared" si="70"/>
        <v>-</v>
      </c>
      <c r="S608" s="48" t="str">
        <f t="shared" si="70"/>
        <v>-</v>
      </c>
      <c r="T608" s="48" t="str">
        <f t="shared" si="70"/>
        <v>-</v>
      </c>
      <c r="U608" s="48" t="str">
        <f t="shared" si="70"/>
        <v>-</v>
      </c>
      <c r="V608" s="48" t="str">
        <f t="shared" si="70"/>
        <v>-</v>
      </c>
      <c r="W608" s="48" t="str">
        <f t="shared" si="69"/>
        <v>-</v>
      </c>
      <c r="X608" s="48" t="str">
        <f t="shared" si="69"/>
        <v>-</v>
      </c>
      <c r="Y608" s="48" t="str">
        <f t="shared" si="69"/>
        <v>-</v>
      </c>
      <c r="Z608" s="48" t="str">
        <f t="shared" si="69"/>
        <v>-</v>
      </c>
      <c r="AA608" s="48" t="str">
        <f t="shared" si="69"/>
        <v>-</v>
      </c>
      <c r="AB608" s="48" t="str">
        <f t="shared" si="69"/>
        <v>-</v>
      </c>
      <c r="AC608" s="48" t="str">
        <f t="shared" si="69"/>
        <v>-</v>
      </c>
      <c r="AD608" s="48" t="str">
        <f t="shared" si="71"/>
        <v>-</v>
      </c>
      <c r="AE608" s="48" t="str">
        <f t="shared" si="71"/>
        <v>-</v>
      </c>
      <c r="AF608" s="48" t="str">
        <f t="shared" si="71"/>
        <v>-</v>
      </c>
      <c r="AG608" s="48" t="str">
        <f t="shared" si="71"/>
        <v>-</v>
      </c>
      <c r="AH608" s="48" t="str">
        <f t="shared" si="71"/>
        <v>-</v>
      </c>
      <c r="AI608" s="48" t="str">
        <f t="shared" si="71"/>
        <v>-</v>
      </c>
      <c r="AJ608" s="48" t="str">
        <f t="shared" si="71"/>
        <v>-</v>
      </c>
      <c r="AK608" s="48" t="str">
        <f t="shared" si="71"/>
        <v>-</v>
      </c>
    </row>
    <row r="609" spans="2:37" x14ac:dyDescent="0.3">
      <c r="B609" s="48" t="str">
        <f>D609&amp;COUNTIF($D$3:D609,D609)</f>
        <v>Braga169</v>
      </c>
      <c r="C609" t="s">
        <v>155</v>
      </c>
      <c r="D609" t="s">
        <v>37</v>
      </c>
      <c r="E609" t="s">
        <v>2958</v>
      </c>
      <c r="F609" t="s">
        <v>2959</v>
      </c>
      <c r="G609" t="s">
        <v>2960</v>
      </c>
      <c r="H609" t="s">
        <v>2961</v>
      </c>
      <c r="I609" s="50" t="s">
        <v>2962</v>
      </c>
      <c r="M609">
        <v>607</v>
      </c>
      <c r="N609" s="48" t="str">
        <f t="shared" si="70"/>
        <v>-</v>
      </c>
      <c r="O609" s="48" t="str">
        <f t="shared" si="70"/>
        <v>-</v>
      </c>
      <c r="P609" s="48" t="str">
        <f t="shared" si="70"/>
        <v>-</v>
      </c>
      <c r="Q609" s="48" t="str">
        <f t="shared" si="70"/>
        <v>-</v>
      </c>
      <c r="R609" s="48" t="str">
        <f t="shared" si="70"/>
        <v>-</v>
      </c>
      <c r="S609" s="48" t="str">
        <f t="shared" si="70"/>
        <v>-</v>
      </c>
      <c r="T609" s="48" t="str">
        <f t="shared" si="70"/>
        <v>-</v>
      </c>
      <c r="U609" s="48" t="str">
        <f t="shared" si="70"/>
        <v>-</v>
      </c>
      <c r="V609" s="48" t="str">
        <f t="shared" si="70"/>
        <v>-</v>
      </c>
      <c r="W609" s="48" t="str">
        <f t="shared" si="69"/>
        <v>-</v>
      </c>
      <c r="X609" s="48" t="str">
        <f t="shared" si="69"/>
        <v>-</v>
      </c>
      <c r="Y609" s="48" t="str">
        <f t="shared" si="69"/>
        <v>-</v>
      </c>
      <c r="Z609" s="48" t="str">
        <f t="shared" si="69"/>
        <v>-</v>
      </c>
      <c r="AA609" s="48" t="str">
        <f t="shared" si="69"/>
        <v>-</v>
      </c>
      <c r="AB609" s="48" t="str">
        <f t="shared" si="69"/>
        <v>-</v>
      </c>
      <c r="AC609" s="48" t="str">
        <f t="shared" si="69"/>
        <v>-</v>
      </c>
      <c r="AD609" s="48" t="str">
        <f t="shared" si="71"/>
        <v>-</v>
      </c>
      <c r="AE609" s="48" t="str">
        <f t="shared" si="71"/>
        <v>-</v>
      </c>
      <c r="AF609" s="48" t="str">
        <f t="shared" si="71"/>
        <v>-</v>
      </c>
      <c r="AG609" s="48" t="str">
        <f t="shared" si="71"/>
        <v>-</v>
      </c>
      <c r="AH609" s="48" t="str">
        <f t="shared" si="71"/>
        <v>-</v>
      </c>
      <c r="AI609" s="48" t="str">
        <f t="shared" si="71"/>
        <v>-</v>
      </c>
      <c r="AJ609" s="48" t="str">
        <f t="shared" si="71"/>
        <v>-</v>
      </c>
      <c r="AK609" s="48" t="str">
        <f t="shared" si="71"/>
        <v>-</v>
      </c>
    </row>
    <row r="610" spans="2:37" x14ac:dyDescent="0.3">
      <c r="B610" s="48" t="str">
        <f>D610&amp;COUNTIF($D$3:D610,D610)</f>
        <v>Braga170</v>
      </c>
      <c r="C610" t="s">
        <v>155</v>
      </c>
      <c r="D610" t="s">
        <v>37</v>
      </c>
      <c r="E610" t="s">
        <v>2963</v>
      </c>
      <c r="F610" t="s">
        <v>2964</v>
      </c>
      <c r="G610" t="s">
        <v>2965</v>
      </c>
      <c r="H610" t="s">
        <v>2966</v>
      </c>
      <c r="I610" s="50" t="s">
        <v>2967</v>
      </c>
      <c r="M610">
        <v>608</v>
      </c>
      <c r="N610" s="48" t="str">
        <f t="shared" si="70"/>
        <v>-</v>
      </c>
      <c r="O610" s="48" t="str">
        <f t="shared" si="70"/>
        <v>-</v>
      </c>
      <c r="P610" s="48" t="str">
        <f t="shared" si="70"/>
        <v>-</v>
      </c>
      <c r="Q610" s="48" t="str">
        <f t="shared" si="70"/>
        <v>-</v>
      </c>
      <c r="R610" s="48" t="str">
        <f t="shared" si="70"/>
        <v>-</v>
      </c>
      <c r="S610" s="48" t="str">
        <f t="shared" si="70"/>
        <v>-</v>
      </c>
      <c r="T610" s="48" t="str">
        <f t="shared" si="70"/>
        <v>-</v>
      </c>
      <c r="U610" s="48" t="str">
        <f t="shared" si="70"/>
        <v>-</v>
      </c>
      <c r="V610" s="48" t="str">
        <f t="shared" si="70"/>
        <v>-</v>
      </c>
      <c r="W610" s="48" t="str">
        <f t="shared" si="69"/>
        <v>-</v>
      </c>
      <c r="X610" s="48" t="str">
        <f t="shared" si="69"/>
        <v>-</v>
      </c>
      <c r="Y610" s="48" t="str">
        <f t="shared" si="69"/>
        <v>-</v>
      </c>
      <c r="Z610" s="48" t="str">
        <f t="shared" si="69"/>
        <v>-</v>
      </c>
      <c r="AA610" s="48" t="str">
        <f t="shared" si="69"/>
        <v>-</v>
      </c>
      <c r="AB610" s="48" t="str">
        <f t="shared" si="69"/>
        <v>-</v>
      </c>
      <c r="AC610" s="48" t="str">
        <f t="shared" si="69"/>
        <v>-</v>
      </c>
      <c r="AD610" s="48" t="str">
        <f t="shared" si="69"/>
        <v>-</v>
      </c>
      <c r="AE610" s="48" t="str">
        <f t="shared" si="69"/>
        <v>-</v>
      </c>
      <c r="AF610" s="48" t="str">
        <f t="shared" si="69"/>
        <v>-</v>
      </c>
      <c r="AG610" s="48" t="str">
        <f t="shared" si="69"/>
        <v>-</v>
      </c>
      <c r="AH610" s="48" t="str">
        <f t="shared" si="71"/>
        <v>-</v>
      </c>
      <c r="AI610" s="48" t="str">
        <f t="shared" si="71"/>
        <v>-</v>
      </c>
      <c r="AJ610" s="48" t="str">
        <f t="shared" si="71"/>
        <v>-</v>
      </c>
      <c r="AK610" s="48" t="str">
        <f t="shared" si="71"/>
        <v>-</v>
      </c>
    </row>
    <row r="611" spans="2:37" x14ac:dyDescent="0.3">
      <c r="B611" s="48" t="str">
        <f>D611&amp;COUNTIF($D$3:D611,D611)</f>
        <v>Braga171</v>
      </c>
      <c r="C611" t="s">
        <v>155</v>
      </c>
      <c r="D611" t="s">
        <v>37</v>
      </c>
      <c r="E611" t="s">
        <v>2968</v>
      </c>
      <c r="F611" t="s">
        <v>2969</v>
      </c>
      <c r="G611" t="s">
        <v>2970</v>
      </c>
      <c r="H611" t="s">
        <v>2971</v>
      </c>
      <c r="I611" s="50" t="s">
        <v>2972</v>
      </c>
      <c r="M611">
        <v>609</v>
      </c>
      <c r="N611" s="48" t="str">
        <f t="shared" si="70"/>
        <v>-</v>
      </c>
      <c r="O611" s="48" t="str">
        <f t="shared" si="70"/>
        <v>-</v>
      </c>
      <c r="P611" s="48" t="str">
        <f t="shared" si="70"/>
        <v>-</v>
      </c>
      <c r="Q611" s="48" t="str">
        <f t="shared" si="70"/>
        <v>-</v>
      </c>
      <c r="R611" s="48" t="str">
        <f t="shared" si="70"/>
        <v>-</v>
      </c>
      <c r="S611" s="48" t="str">
        <f t="shared" si="70"/>
        <v>-</v>
      </c>
      <c r="T611" s="48" t="str">
        <f t="shared" si="70"/>
        <v>-</v>
      </c>
      <c r="U611" s="48" t="str">
        <f t="shared" si="70"/>
        <v>-</v>
      </c>
      <c r="V611" s="48" t="str">
        <f t="shared" si="70"/>
        <v>-</v>
      </c>
      <c r="W611" s="48" t="str">
        <f t="shared" si="69"/>
        <v>-</v>
      </c>
      <c r="X611" s="48" t="str">
        <f t="shared" si="69"/>
        <v>-</v>
      </c>
      <c r="Y611" s="48" t="str">
        <f t="shared" si="69"/>
        <v>-</v>
      </c>
      <c r="Z611" s="48" t="str">
        <f t="shared" si="69"/>
        <v>-</v>
      </c>
      <c r="AA611" s="48" t="str">
        <f t="shared" si="69"/>
        <v>-</v>
      </c>
      <c r="AB611" s="48" t="str">
        <f t="shared" si="69"/>
        <v>-</v>
      </c>
      <c r="AC611" s="48" t="str">
        <f t="shared" si="69"/>
        <v>-</v>
      </c>
      <c r="AD611" s="48" t="str">
        <f t="shared" si="69"/>
        <v>-</v>
      </c>
      <c r="AE611" s="48" t="str">
        <f t="shared" si="69"/>
        <v>-</v>
      </c>
      <c r="AF611" s="48" t="str">
        <f t="shared" si="69"/>
        <v>-</v>
      </c>
      <c r="AG611" s="48" t="str">
        <f t="shared" si="69"/>
        <v>-</v>
      </c>
      <c r="AH611" s="48" t="str">
        <f t="shared" si="71"/>
        <v>-</v>
      </c>
      <c r="AI611" s="48" t="str">
        <f t="shared" si="71"/>
        <v>-</v>
      </c>
      <c r="AJ611" s="48" t="str">
        <f t="shared" si="71"/>
        <v>-</v>
      </c>
      <c r="AK611" s="48" t="str">
        <f t="shared" si="71"/>
        <v>-</v>
      </c>
    </row>
    <row r="612" spans="2:37" x14ac:dyDescent="0.3">
      <c r="B612" s="48" t="str">
        <f>D612&amp;COUNTIF($D$3:D612,D612)</f>
        <v>Braga172</v>
      </c>
      <c r="C612" t="s">
        <v>155</v>
      </c>
      <c r="D612" t="s">
        <v>37</v>
      </c>
      <c r="E612" t="s">
        <v>2973</v>
      </c>
      <c r="F612" t="s">
        <v>2954</v>
      </c>
      <c r="G612" t="s">
        <v>2974</v>
      </c>
      <c r="H612" t="s">
        <v>2975</v>
      </c>
      <c r="I612" s="50" t="s">
        <v>2976</v>
      </c>
      <c r="M612">
        <v>610</v>
      </c>
      <c r="N612" s="48" t="str">
        <f t="shared" si="70"/>
        <v>-</v>
      </c>
      <c r="O612" s="48" t="str">
        <f t="shared" si="70"/>
        <v>-</v>
      </c>
      <c r="P612" s="48" t="str">
        <f t="shared" si="70"/>
        <v>-</v>
      </c>
      <c r="Q612" s="48" t="str">
        <f t="shared" si="70"/>
        <v>-</v>
      </c>
      <c r="R612" s="48" t="str">
        <f t="shared" si="70"/>
        <v>-</v>
      </c>
      <c r="S612" s="48" t="str">
        <f t="shared" si="70"/>
        <v>-</v>
      </c>
      <c r="T612" s="48" t="str">
        <f t="shared" si="70"/>
        <v>-</v>
      </c>
      <c r="U612" s="48" t="str">
        <f t="shared" si="70"/>
        <v>-</v>
      </c>
      <c r="V612" s="48" t="str">
        <f t="shared" si="70"/>
        <v>-</v>
      </c>
      <c r="W612" s="48" t="str">
        <f t="shared" si="69"/>
        <v>-</v>
      </c>
      <c r="X612" s="48" t="str">
        <f t="shared" si="69"/>
        <v>-</v>
      </c>
      <c r="Y612" s="48" t="str">
        <f t="shared" si="69"/>
        <v>-</v>
      </c>
      <c r="Z612" s="48" t="str">
        <f t="shared" si="69"/>
        <v>-</v>
      </c>
      <c r="AA612" s="48" t="str">
        <f t="shared" si="69"/>
        <v>-</v>
      </c>
      <c r="AB612" s="48" t="str">
        <f t="shared" si="69"/>
        <v>-</v>
      </c>
      <c r="AC612" s="48" t="str">
        <f t="shared" si="69"/>
        <v>-</v>
      </c>
      <c r="AD612" s="48" t="str">
        <f t="shared" si="69"/>
        <v>-</v>
      </c>
      <c r="AE612" s="48" t="str">
        <f t="shared" si="69"/>
        <v>-</v>
      </c>
      <c r="AF612" s="48" t="str">
        <f t="shared" si="69"/>
        <v>-</v>
      </c>
      <c r="AG612" s="48" t="str">
        <f t="shared" si="69"/>
        <v>-</v>
      </c>
      <c r="AH612" s="48" t="str">
        <f t="shared" si="71"/>
        <v>-</v>
      </c>
      <c r="AI612" s="48" t="str">
        <f t="shared" si="71"/>
        <v>-</v>
      </c>
      <c r="AJ612" s="48" t="str">
        <f t="shared" si="71"/>
        <v>-</v>
      </c>
      <c r="AK612" s="48" t="str">
        <f t="shared" si="71"/>
        <v>-</v>
      </c>
    </row>
    <row r="613" spans="2:37" x14ac:dyDescent="0.3">
      <c r="B613" s="48" t="str">
        <f>D613&amp;COUNTIF($D$3:D613,D613)</f>
        <v>Braga173</v>
      </c>
      <c r="C613" t="s">
        <v>155</v>
      </c>
      <c r="D613" t="s">
        <v>37</v>
      </c>
      <c r="E613" t="s">
        <v>2977</v>
      </c>
      <c r="F613" t="s">
        <v>2978</v>
      </c>
      <c r="G613" t="s">
        <v>2979</v>
      </c>
      <c r="H613" t="s">
        <v>2980</v>
      </c>
      <c r="I613" s="50" t="s">
        <v>2981</v>
      </c>
      <c r="M613">
        <v>611</v>
      </c>
      <c r="N613" s="48" t="str">
        <f t="shared" si="70"/>
        <v>-</v>
      </c>
      <c r="O613" s="48" t="str">
        <f t="shared" si="70"/>
        <v>-</v>
      </c>
      <c r="P613" s="48" t="str">
        <f t="shared" si="70"/>
        <v>-</v>
      </c>
      <c r="Q613" s="48" t="str">
        <f t="shared" si="70"/>
        <v>-</v>
      </c>
      <c r="R613" s="48" t="str">
        <f t="shared" si="70"/>
        <v>-</v>
      </c>
      <c r="S613" s="48" t="str">
        <f t="shared" si="70"/>
        <v>-</v>
      </c>
      <c r="T613" s="48" t="str">
        <f t="shared" si="70"/>
        <v>-</v>
      </c>
      <c r="U613" s="48" t="str">
        <f t="shared" si="70"/>
        <v>-</v>
      </c>
      <c r="V613" s="48" t="str">
        <f t="shared" si="70"/>
        <v>-</v>
      </c>
      <c r="W613" s="48" t="str">
        <f t="shared" si="69"/>
        <v>-</v>
      </c>
      <c r="X613" s="48" t="str">
        <f t="shared" si="69"/>
        <v>-</v>
      </c>
      <c r="Y613" s="48" t="str">
        <f t="shared" si="69"/>
        <v>-</v>
      </c>
      <c r="Z613" s="48" t="str">
        <f t="shared" si="69"/>
        <v>-</v>
      </c>
      <c r="AA613" s="48" t="str">
        <f t="shared" si="69"/>
        <v>-</v>
      </c>
      <c r="AB613" s="48" t="str">
        <f t="shared" si="69"/>
        <v>-</v>
      </c>
      <c r="AC613" s="48" t="str">
        <f t="shared" si="69"/>
        <v>-</v>
      </c>
      <c r="AD613" s="48" t="str">
        <f t="shared" si="69"/>
        <v>-</v>
      </c>
      <c r="AE613" s="48" t="str">
        <f t="shared" si="69"/>
        <v>-</v>
      </c>
      <c r="AF613" s="48" t="str">
        <f t="shared" si="69"/>
        <v>-</v>
      </c>
      <c r="AG613" s="48" t="str">
        <f t="shared" si="69"/>
        <v>-</v>
      </c>
      <c r="AH613" s="48" t="str">
        <f t="shared" si="71"/>
        <v>-</v>
      </c>
      <c r="AI613" s="48" t="str">
        <f t="shared" si="71"/>
        <v>-</v>
      </c>
      <c r="AJ613" s="48" t="str">
        <f t="shared" si="71"/>
        <v>-</v>
      </c>
      <c r="AK613" s="48" t="str">
        <f t="shared" si="71"/>
        <v>-</v>
      </c>
    </row>
    <row r="614" spans="2:37" x14ac:dyDescent="0.3">
      <c r="B614" s="48" t="str">
        <f>D614&amp;COUNTIF($D$3:D614,D614)</f>
        <v>Braga174</v>
      </c>
      <c r="C614" t="s">
        <v>155</v>
      </c>
      <c r="D614" t="s">
        <v>37</v>
      </c>
      <c r="E614" t="s">
        <v>2982</v>
      </c>
      <c r="F614" t="s">
        <v>2949</v>
      </c>
      <c r="G614" t="s">
        <v>2983</v>
      </c>
      <c r="H614" t="s">
        <v>2984</v>
      </c>
      <c r="I614" s="50" t="s">
        <v>2985</v>
      </c>
      <c r="M614">
        <v>612</v>
      </c>
      <c r="N614" s="48" t="str">
        <f t="shared" si="70"/>
        <v>-</v>
      </c>
      <c r="O614" s="48" t="str">
        <f t="shared" si="70"/>
        <v>-</v>
      </c>
      <c r="P614" s="48" t="str">
        <f t="shared" si="70"/>
        <v>-</v>
      </c>
      <c r="Q614" s="48" t="str">
        <f t="shared" si="70"/>
        <v>-</v>
      </c>
      <c r="R614" s="48" t="str">
        <f t="shared" si="70"/>
        <v>-</v>
      </c>
      <c r="S614" s="48" t="str">
        <f t="shared" si="70"/>
        <v>-</v>
      </c>
      <c r="T614" s="48" t="str">
        <f t="shared" si="70"/>
        <v>-</v>
      </c>
      <c r="U614" s="48" t="str">
        <f t="shared" si="70"/>
        <v>-</v>
      </c>
      <c r="V614" s="48" t="str">
        <f t="shared" si="70"/>
        <v>-</v>
      </c>
      <c r="W614" s="48" t="str">
        <f t="shared" si="69"/>
        <v>-</v>
      </c>
      <c r="X614" s="48" t="str">
        <f t="shared" si="69"/>
        <v>-</v>
      </c>
      <c r="Y614" s="48" t="str">
        <f t="shared" si="69"/>
        <v>-</v>
      </c>
      <c r="Z614" s="48" t="str">
        <f t="shared" si="69"/>
        <v>-</v>
      </c>
      <c r="AA614" s="48" t="str">
        <f t="shared" si="69"/>
        <v>-</v>
      </c>
      <c r="AB614" s="48" t="str">
        <f t="shared" si="69"/>
        <v>-</v>
      </c>
      <c r="AC614" s="48" t="str">
        <f t="shared" si="69"/>
        <v>-</v>
      </c>
      <c r="AD614" s="48" t="str">
        <f t="shared" si="69"/>
        <v>-</v>
      </c>
      <c r="AE614" s="48" t="str">
        <f t="shared" si="69"/>
        <v>-</v>
      </c>
      <c r="AF614" s="48" t="str">
        <f t="shared" si="69"/>
        <v>-</v>
      </c>
      <c r="AG614" s="48" t="str">
        <f t="shared" si="69"/>
        <v>-</v>
      </c>
      <c r="AH614" s="48" t="str">
        <f t="shared" si="71"/>
        <v>-</v>
      </c>
      <c r="AI614" s="48" t="str">
        <f t="shared" si="71"/>
        <v>-</v>
      </c>
      <c r="AJ614" s="48" t="str">
        <f t="shared" si="71"/>
        <v>-</v>
      </c>
      <c r="AK614" s="48" t="str">
        <f t="shared" si="71"/>
        <v>-</v>
      </c>
    </row>
    <row r="615" spans="2:37" x14ac:dyDescent="0.3">
      <c r="B615" s="48" t="str">
        <f>D615&amp;COUNTIF($D$3:D615,D615)</f>
        <v>Braga175</v>
      </c>
      <c r="C615" t="s">
        <v>155</v>
      </c>
      <c r="D615" t="s">
        <v>37</v>
      </c>
      <c r="E615" t="s">
        <v>2986</v>
      </c>
      <c r="F615" t="s">
        <v>2987</v>
      </c>
      <c r="G615" t="s">
        <v>2988</v>
      </c>
      <c r="H615" t="s">
        <v>2989</v>
      </c>
      <c r="I615" s="50" t="s">
        <v>2990</v>
      </c>
      <c r="M615">
        <v>613</v>
      </c>
      <c r="N615" s="48" t="str">
        <f t="shared" si="70"/>
        <v>-</v>
      </c>
      <c r="O615" s="48" t="str">
        <f t="shared" si="70"/>
        <v>-</v>
      </c>
      <c r="P615" s="48" t="str">
        <f t="shared" si="70"/>
        <v>-</v>
      </c>
      <c r="Q615" s="48" t="str">
        <f t="shared" si="70"/>
        <v>-</v>
      </c>
      <c r="R615" s="48" t="str">
        <f t="shared" si="70"/>
        <v>-</v>
      </c>
      <c r="S615" s="48" t="str">
        <f t="shared" si="70"/>
        <v>-</v>
      </c>
      <c r="T615" s="48" t="str">
        <f t="shared" si="70"/>
        <v>-</v>
      </c>
      <c r="U615" s="48" t="str">
        <f t="shared" si="70"/>
        <v>-</v>
      </c>
      <c r="V615" s="48" t="str">
        <f t="shared" si="70"/>
        <v>-</v>
      </c>
      <c r="W615" s="48" t="str">
        <f t="shared" si="69"/>
        <v>-</v>
      </c>
      <c r="X615" s="48" t="str">
        <f t="shared" si="69"/>
        <v>-</v>
      </c>
      <c r="Y615" s="48" t="str">
        <f t="shared" si="69"/>
        <v>-</v>
      </c>
      <c r="Z615" s="48" t="str">
        <f t="shared" si="69"/>
        <v>-</v>
      </c>
      <c r="AA615" s="48" t="str">
        <f t="shared" si="69"/>
        <v>-</v>
      </c>
      <c r="AB615" s="48" t="str">
        <f t="shared" si="69"/>
        <v>-</v>
      </c>
      <c r="AC615" s="48" t="str">
        <f t="shared" si="69"/>
        <v>-</v>
      </c>
      <c r="AD615" s="48" t="str">
        <f t="shared" si="69"/>
        <v>-</v>
      </c>
      <c r="AE615" s="48" t="str">
        <f t="shared" si="69"/>
        <v>-</v>
      </c>
      <c r="AF615" s="48" t="str">
        <f t="shared" si="69"/>
        <v>-</v>
      </c>
      <c r="AG615" s="48" t="str">
        <f t="shared" si="69"/>
        <v>-</v>
      </c>
      <c r="AH615" s="48" t="str">
        <f t="shared" si="71"/>
        <v>-</v>
      </c>
      <c r="AI615" s="48" t="str">
        <f t="shared" si="71"/>
        <v>-</v>
      </c>
      <c r="AJ615" s="48" t="str">
        <f t="shared" si="71"/>
        <v>-</v>
      </c>
      <c r="AK615" s="48" t="str">
        <f t="shared" si="71"/>
        <v>-</v>
      </c>
    </row>
    <row r="616" spans="2:37" x14ac:dyDescent="0.3">
      <c r="B616" s="48" t="str">
        <f>D616&amp;COUNTIF($D$3:D616,D616)</f>
        <v>Braga176</v>
      </c>
      <c r="C616" t="s">
        <v>155</v>
      </c>
      <c r="D616" t="s">
        <v>37</v>
      </c>
      <c r="E616" t="s">
        <v>2991</v>
      </c>
      <c r="F616" t="s">
        <v>2992</v>
      </c>
      <c r="G616" t="s">
        <v>2993</v>
      </c>
      <c r="H616" t="s">
        <v>2994</v>
      </c>
      <c r="I616" s="50" t="s">
        <v>2995</v>
      </c>
      <c r="M616">
        <v>614</v>
      </c>
      <c r="N616" s="48" t="str">
        <f t="shared" si="70"/>
        <v>-</v>
      </c>
      <c r="O616" s="48" t="str">
        <f t="shared" si="70"/>
        <v>-</v>
      </c>
      <c r="P616" s="48" t="str">
        <f t="shared" si="70"/>
        <v>-</v>
      </c>
      <c r="Q616" s="48" t="str">
        <f t="shared" si="70"/>
        <v>-</v>
      </c>
      <c r="R616" s="48" t="str">
        <f t="shared" si="70"/>
        <v>-</v>
      </c>
      <c r="S616" s="48" t="str">
        <f t="shared" si="70"/>
        <v>-</v>
      </c>
      <c r="T616" s="48" t="str">
        <f t="shared" si="70"/>
        <v>-</v>
      </c>
      <c r="U616" s="48" t="str">
        <f t="shared" si="70"/>
        <v>-</v>
      </c>
      <c r="V616" s="48" t="str">
        <f t="shared" si="70"/>
        <v>-</v>
      </c>
      <c r="W616" s="48" t="str">
        <f t="shared" si="69"/>
        <v>-</v>
      </c>
      <c r="X616" s="48" t="str">
        <f t="shared" si="69"/>
        <v>-</v>
      </c>
      <c r="Y616" s="48" t="str">
        <f t="shared" si="69"/>
        <v>-</v>
      </c>
      <c r="Z616" s="48" t="str">
        <f t="shared" si="69"/>
        <v>-</v>
      </c>
      <c r="AA616" s="48" t="str">
        <f t="shared" si="69"/>
        <v>-</v>
      </c>
      <c r="AB616" s="48" t="str">
        <f t="shared" si="69"/>
        <v>-</v>
      </c>
      <c r="AC616" s="48" t="str">
        <f t="shared" si="69"/>
        <v>-</v>
      </c>
      <c r="AD616" s="48" t="str">
        <f t="shared" si="69"/>
        <v>-</v>
      </c>
      <c r="AE616" s="48" t="str">
        <f t="shared" si="69"/>
        <v>-</v>
      </c>
      <c r="AF616" s="48" t="str">
        <f t="shared" si="69"/>
        <v>-</v>
      </c>
      <c r="AG616" s="48" t="str">
        <f t="shared" si="69"/>
        <v>-</v>
      </c>
      <c r="AH616" s="48" t="str">
        <f t="shared" si="71"/>
        <v>-</v>
      </c>
      <c r="AI616" s="48" t="str">
        <f t="shared" si="71"/>
        <v>-</v>
      </c>
      <c r="AJ616" s="48" t="str">
        <f t="shared" si="71"/>
        <v>-</v>
      </c>
      <c r="AK616" s="48" t="str">
        <f t="shared" si="71"/>
        <v>-</v>
      </c>
    </row>
    <row r="617" spans="2:37" x14ac:dyDescent="0.3">
      <c r="B617" s="48" t="str">
        <f>D617&amp;COUNTIF($D$3:D617,D617)</f>
        <v>Braga177</v>
      </c>
      <c r="C617" t="s">
        <v>155</v>
      </c>
      <c r="D617" t="s">
        <v>37</v>
      </c>
      <c r="E617" t="s">
        <v>2996</v>
      </c>
      <c r="F617" t="s">
        <v>2997</v>
      </c>
      <c r="G617" t="s">
        <v>2998</v>
      </c>
      <c r="H617" t="s">
        <v>2999</v>
      </c>
      <c r="I617" s="50" t="s">
        <v>3000</v>
      </c>
      <c r="M617">
        <v>615</v>
      </c>
      <c r="N617" s="48" t="str">
        <f t="shared" si="70"/>
        <v>-</v>
      </c>
      <c r="O617" s="48" t="str">
        <f t="shared" si="70"/>
        <v>-</v>
      </c>
      <c r="P617" s="48" t="str">
        <f t="shared" si="70"/>
        <v>-</v>
      </c>
      <c r="Q617" s="48" t="str">
        <f t="shared" si="70"/>
        <v>-</v>
      </c>
      <c r="R617" s="48" t="str">
        <f t="shared" si="70"/>
        <v>-</v>
      </c>
      <c r="S617" s="48" t="str">
        <f t="shared" si="70"/>
        <v>-</v>
      </c>
      <c r="T617" s="48" t="str">
        <f t="shared" si="70"/>
        <v>-</v>
      </c>
      <c r="U617" s="48" t="str">
        <f t="shared" si="70"/>
        <v>-</v>
      </c>
      <c r="V617" s="48" t="str">
        <f t="shared" si="70"/>
        <v>-</v>
      </c>
      <c r="W617" s="48" t="str">
        <f t="shared" si="69"/>
        <v>-</v>
      </c>
      <c r="X617" s="48" t="str">
        <f t="shared" si="69"/>
        <v>-</v>
      </c>
      <c r="Y617" s="48" t="str">
        <f t="shared" si="69"/>
        <v>-</v>
      </c>
      <c r="Z617" s="48" t="str">
        <f t="shared" si="69"/>
        <v>-</v>
      </c>
      <c r="AA617" s="48" t="str">
        <f t="shared" si="69"/>
        <v>-</v>
      </c>
      <c r="AB617" s="48" t="str">
        <f t="shared" si="69"/>
        <v>-</v>
      </c>
      <c r="AC617" s="48" t="str">
        <f t="shared" si="69"/>
        <v>-</v>
      </c>
      <c r="AD617" s="48" t="str">
        <f t="shared" si="69"/>
        <v>-</v>
      </c>
      <c r="AE617" s="48" t="str">
        <f t="shared" si="69"/>
        <v>-</v>
      </c>
      <c r="AF617" s="48" t="str">
        <f t="shared" si="69"/>
        <v>-</v>
      </c>
      <c r="AG617" s="48" t="str">
        <f t="shared" si="69"/>
        <v>-</v>
      </c>
      <c r="AH617" s="48" t="str">
        <f t="shared" si="71"/>
        <v>-</v>
      </c>
      <c r="AI617" s="48" t="str">
        <f t="shared" si="71"/>
        <v>-</v>
      </c>
      <c r="AJ617" s="48" t="str">
        <f t="shared" si="71"/>
        <v>-</v>
      </c>
      <c r="AK617" s="48" t="str">
        <f t="shared" si="71"/>
        <v>-</v>
      </c>
    </row>
    <row r="618" spans="2:37" x14ac:dyDescent="0.3">
      <c r="B618" s="48" t="str">
        <f>D618&amp;COUNTIF($D$3:D618,D618)</f>
        <v>Braga178</v>
      </c>
      <c r="C618" t="s">
        <v>155</v>
      </c>
      <c r="D618" t="s">
        <v>37</v>
      </c>
      <c r="E618" t="s">
        <v>3001</v>
      </c>
      <c r="F618" t="s">
        <v>3002</v>
      </c>
      <c r="G618" t="s">
        <v>3003</v>
      </c>
      <c r="H618" t="s">
        <v>3004</v>
      </c>
      <c r="I618" s="50" t="s">
        <v>3005</v>
      </c>
      <c r="M618">
        <v>616</v>
      </c>
      <c r="N618" s="48" t="str">
        <f t="shared" si="70"/>
        <v>-</v>
      </c>
      <c r="O618" s="48" t="str">
        <f t="shared" si="70"/>
        <v>-</v>
      </c>
      <c r="P618" s="48" t="str">
        <f t="shared" si="70"/>
        <v>-</v>
      </c>
      <c r="Q618" s="48" t="str">
        <f t="shared" si="70"/>
        <v>-</v>
      </c>
      <c r="R618" s="48" t="str">
        <f t="shared" si="70"/>
        <v>-</v>
      </c>
      <c r="S618" s="48" t="str">
        <f t="shared" si="70"/>
        <v>-</v>
      </c>
      <c r="T618" s="48" t="str">
        <f t="shared" si="70"/>
        <v>-</v>
      </c>
      <c r="U618" s="48" t="str">
        <f t="shared" si="70"/>
        <v>-</v>
      </c>
      <c r="V618" s="48" t="str">
        <f t="shared" si="70"/>
        <v>-</v>
      </c>
      <c r="W618" s="48" t="str">
        <f t="shared" si="69"/>
        <v>-</v>
      </c>
      <c r="X618" s="48" t="str">
        <f t="shared" si="69"/>
        <v>-</v>
      </c>
      <c r="Y618" s="48" t="str">
        <f t="shared" si="69"/>
        <v>-</v>
      </c>
      <c r="Z618" s="48" t="str">
        <f t="shared" si="69"/>
        <v>-</v>
      </c>
      <c r="AA618" s="48" t="str">
        <f t="shared" si="69"/>
        <v>-</v>
      </c>
      <c r="AB618" s="48" t="str">
        <f t="shared" si="69"/>
        <v>-</v>
      </c>
      <c r="AC618" s="48" t="str">
        <f t="shared" si="69"/>
        <v>-</v>
      </c>
      <c r="AD618" s="48" t="str">
        <f t="shared" si="69"/>
        <v>-</v>
      </c>
      <c r="AE618" s="48" t="str">
        <f t="shared" si="69"/>
        <v>-</v>
      </c>
      <c r="AF618" s="48" t="str">
        <f t="shared" si="69"/>
        <v>-</v>
      </c>
      <c r="AG618" s="48" t="str">
        <f t="shared" si="69"/>
        <v>-</v>
      </c>
      <c r="AH618" s="48" t="str">
        <f t="shared" si="71"/>
        <v>-</v>
      </c>
      <c r="AI618" s="48" t="str">
        <f t="shared" si="71"/>
        <v>-</v>
      </c>
      <c r="AJ618" s="48" t="str">
        <f t="shared" si="71"/>
        <v>-</v>
      </c>
      <c r="AK618" s="48" t="str">
        <f t="shared" si="71"/>
        <v>-</v>
      </c>
    </row>
    <row r="619" spans="2:37" x14ac:dyDescent="0.3">
      <c r="B619" s="48" t="str">
        <f>D619&amp;COUNTIF($D$3:D619,D619)</f>
        <v>Braga179</v>
      </c>
      <c r="C619" t="s">
        <v>155</v>
      </c>
      <c r="D619" t="s">
        <v>37</v>
      </c>
      <c r="E619" t="s">
        <v>3006</v>
      </c>
      <c r="F619" t="s">
        <v>3007</v>
      </c>
      <c r="G619" t="s">
        <v>3008</v>
      </c>
      <c r="H619" t="s">
        <v>3009</v>
      </c>
      <c r="I619" s="50" t="s">
        <v>3010</v>
      </c>
      <c r="M619">
        <v>617</v>
      </c>
      <c r="N619" s="48" t="str">
        <f t="shared" si="70"/>
        <v>-</v>
      </c>
      <c r="O619" s="48" t="str">
        <f t="shared" si="70"/>
        <v>-</v>
      </c>
      <c r="P619" s="48" t="str">
        <f t="shared" si="70"/>
        <v>-</v>
      </c>
      <c r="Q619" s="48" t="str">
        <f t="shared" si="70"/>
        <v>-</v>
      </c>
      <c r="R619" s="48" t="str">
        <f t="shared" si="70"/>
        <v>-</v>
      </c>
      <c r="S619" s="48" t="str">
        <f t="shared" si="70"/>
        <v>-</v>
      </c>
      <c r="T619" s="48" t="str">
        <f t="shared" si="70"/>
        <v>-</v>
      </c>
      <c r="U619" s="48" t="str">
        <f t="shared" si="70"/>
        <v>-</v>
      </c>
      <c r="V619" s="48" t="str">
        <f t="shared" si="70"/>
        <v>-</v>
      </c>
      <c r="W619" s="48" t="str">
        <f t="shared" si="69"/>
        <v>-</v>
      </c>
      <c r="X619" s="48" t="str">
        <f t="shared" si="69"/>
        <v>-</v>
      </c>
      <c r="Y619" s="48" t="str">
        <f t="shared" si="69"/>
        <v>-</v>
      </c>
      <c r="Z619" s="48" t="str">
        <f t="shared" si="69"/>
        <v>-</v>
      </c>
      <c r="AA619" s="48" t="str">
        <f t="shared" si="69"/>
        <v>-</v>
      </c>
      <c r="AB619" s="48" t="str">
        <f t="shared" si="69"/>
        <v>-</v>
      </c>
      <c r="AC619" s="48" t="str">
        <f t="shared" si="69"/>
        <v>-</v>
      </c>
      <c r="AD619" s="48" t="str">
        <f t="shared" si="69"/>
        <v>-</v>
      </c>
      <c r="AE619" s="48" t="str">
        <f t="shared" si="69"/>
        <v>-</v>
      </c>
      <c r="AF619" s="48" t="str">
        <f t="shared" si="69"/>
        <v>-</v>
      </c>
      <c r="AG619" s="48" t="str">
        <f t="shared" si="69"/>
        <v>-</v>
      </c>
      <c r="AH619" s="48" t="str">
        <f t="shared" si="71"/>
        <v>-</v>
      </c>
      <c r="AI619" s="48" t="str">
        <f t="shared" si="71"/>
        <v>-</v>
      </c>
      <c r="AJ619" s="48" t="str">
        <f t="shared" si="71"/>
        <v>-</v>
      </c>
      <c r="AK619" s="48" t="str">
        <f t="shared" si="71"/>
        <v>-</v>
      </c>
    </row>
    <row r="620" spans="2:37" x14ac:dyDescent="0.3">
      <c r="B620" s="48" t="str">
        <f>D620&amp;COUNTIF($D$3:D620,D620)</f>
        <v>Braga180</v>
      </c>
      <c r="C620" t="s">
        <v>155</v>
      </c>
      <c r="D620" t="s">
        <v>37</v>
      </c>
      <c r="E620" t="s">
        <v>3011</v>
      </c>
      <c r="F620" t="s">
        <v>3012</v>
      </c>
      <c r="G620" t="s">
        <v>3013</v>
      </c>
      <c r="H620" t="s">
        <v>3014</v>
      </c>
      <c r="I620" s="50" t="s">
        <v>3015</v>
      </c>
      <c r="M620">
        <v>618</v>
      </c>
      <c r="N620" s="48" t="str">
        <f t="shared" si="70"/>
        <v>-</v>
      </c>
      <c r="O620" s="48" t="str">
        <f t="shared" si="70"/>
        <v>-</v>
      </c>
      <c r="P620" s="48" t="str">
        <f t="shared" si="70"/>
        <v>-</v>
      </c>
      <c r="Q620" s="48" t="str">
        <f t="shared" si="70"/>
        <v>-</v>
      </c>
      <c r="R620" s="48" t="str">
        <f t="shared" si="70"/>
        <v>-</v>
      </c>
      <c r="S620" s="48" t="str">
        <f t="shared" si="70"/>
        <v>-</v>
      </c>
      <c r="T620" s="48" t="str">
        <f t="shared" si="70"/>
        <v>-</v>
      </c>
      <c r="U620" s="48" t="str">
        <f t="shared" si="70"/>
        <v>-</v>
      </c>
      <c r="V620" s="48" t="str">
        <f t="shared" si="70"/>
        <v>-</v>
      </c>
      <c r="W620" s="48" t="str">
        <f t="shared" si="69"/>
        <v>-</v>
      </c>
      <c r="X620" s="48" t="str">
        <f t="shared" si="69"/>
        <v>-</v>
      </c>
      <c r="Y620" s="48" t="str">
        <f t="shared" si="69"/>
        <v>-</v>
      </c>
      <c r="Z620" s="48" t="str">
        <f t="shared" si="69"/>
        <v>-</v>
      </c>
      <c r="AA620" s="48" t="str">
        <f t="shared" si="69"/>
        <v>-</v>
      </c>
      <c r="AB620" s="48" t="str">
        <f t="shared" si="69"/>
        <v>-</v>
      </c>
      <c r="AC620" s="48" t="str">
        <f t="shared" si="69"/>
        <v>-</v>
      </c>
      <c r="AD620" s="48" t="str">
        <f t="shared" si="69"/>
        <v>-</v>
      </c>
      <c r="AE620" s="48" t="str">
        <f t="shared" si="69"/>
        <v>-</v>
      </c>
      <c r="AF620" s="48" t="str">
        <f t="shared" si="69"/>
        <v>-</v>
      </c>
      <c r="AG620" s="48" t="str">
        <f t="shared" si="69"/>
        <v>-</v>
      </c>
      <c r="AH620" s="48" t="str">
        <f t="shared" si="71"/>
        <v>-</v>
      </c>
      <c r="AI620" s="48" t="str">
        <f t="shared" si="71"/>
        <v>-</v>
      </c>
      <c r="AJ620" s="48" t="str">
        <f t="shared" si="71"/>
        <v>-</v>
      </c>
      <c r="AK620" s="48" t="str">
        <f t="shared" si="71"/>
        <v>-</v>
      </c>
    </row>
    <row r="621" spans="2:37" x14ac:dyDescent="0.3">
      <c r="B621" s="48" t="str">
        <f>D621&amp;COUNTIF($D$3:D621,D621)</f>
        <v>Braga181</v>
      </c>
      <c r="C621" t="s">
        <v>155</v>
      </c>
      <c r="D621" t="s">
        <v>37</v>
      </c>
      <c r="E621" t="s">
        <v>3016</v>
      </c>
      <c r="F621" t="s">
        <v>3017</v>
      </c>
      <c r="G621" t="s">
        <v>3018</v>
      </c>
      <c r="H621" t="s">
        <v>3019</v>
      </c>
      <c r="I621" s="50" t="s">
        <v>3020</v>
      </c>
      <c r="M621">
        <v>619</v>
      </c>
      <c r="N621" s="48" t="str">
        <f t="shared" si="70"/>
        <v>-</v>
      </c>
      <c r="O621" s="48" t="str">
        <f t="shared" si="70"/>
        <v>-</v>
      </c>
      <c r="P621" s="48" t="str">
        <f t="shared" si="70"/>
        <v>-</v>
      </c>
      <c r="Q621" s="48" t="str">
        <f t="shared" si="70"/>
        <v>-</v>
      </c>
      <c r="R621" s="48" t="str">
        <f t="shared" si="70"/>
        <v>-</v>
      </c>
      <c r="S621" s="48" t="str">
        <f t="shared" si="70"/>
        <v>-</v>
      </c>
      <c r="T621" s="48" t="str">
        <f t="shared" si="70"/>
        <v>-</v>
      </c>
      <c r="U621" s="48" t="str">
        <f t="shared" si="70"/>
        <v>-</v>
      </c>
      <c r="V621" s="48" t="str">
        <f t="shared" si="70"/>
        <v>-</v>
      </c>
      <c r="W621" s="48" t="str">
        <f t="shared" si="69"/>
        <v>-</v>
      </c>
      <c r="X621" s="48" t="str">
        <f t="shared" si="69"/>
        <v>-</v>
      </c>
      <c r="Y621" s="48" t="str">
        <f t="shared" si="69"/>
        <v>-</v>
      </c>
      <c r="Z621" s="48" t="str">
        <f t="shared" si="69"/>
        <v>-</v>
      </c>
      <c r="AA621" s="48" t="str">
        <f t="shared" si="69"/>
        <v>-</v>
      </c>
      <c r="AB621" s="48" t="str">
        <f t="shared" si="69"/>
        <v>-</v>
      </c>
      <c r="AC621" s="48" t="str">
        <f t="shared" si="69"/>
        <v>-</v>
      </c>
      <c r="AD621" s="48" t="str">
        <f t="shared" si="69"/>
        <v>-</v>
      </c>
      <c r="AE621" s="48" t="str">
        <f t="shared" si="69"/>
        <v>-</v>
      </c>
      <c r="AF621" s="48" t="str">
        <f t="shared" si="69"/>
        <v>-</v>
      </c>
      <c r="AG621" s="48" t="str">
        <f t="shared" si="69"/>
        <v>-</v>
      </c>
      <c r="AH621" s="48" t="str">
        <f t="shared" si="71"/>
        <v>-</v>
      </c>
      <c r="AI621" s="48" t="str">
        <f t="shared" si="71"/>
        <v>-</v>
      </c>
      <c r="AJ621" s="48" t="str">
        <f t="shared" si="71"/>
        <v>-</v>
      </c>
      <c r="AK621" s="48" t="str">
        <f t="shared" si="71"/>
        <v>-</v>
      </c>
    </row>
    <row r="622" spans="2:37" x14ac:dyDescent="0.3">
      <c r="B622" s="48" t="str">
        <f>D622&amp;COUNTIF($D$3:D622,D622)</f>
        <v>Braga182</v>
      </c>
      <c r="C622" t="s">
        <v>155</v>
      </c>
      <c r="D622" t="s">
        <v>37</v>
      </c>
      <c r="E622" t="s">
        <v>3021</v>
      </c>
      <c r="F622" t="s">
        <v>3022</v>
      </c>
      <c r="G622" t="s">
        <v>3023</v>
      </c>
      <c r="H622" t="s">
        <v>3024</v>
      </c>
      <c r="I622" s="50" t="s">
        <v>3025</v>
      </c>
      <c r="M622">
        <v>620</v>
      </c>
      <c r="N622" s="48" t="str">
        <f t="shared" si="70"/>
        <v>-</v>
      </c>
      <c r="O622" s="48" t="str">
        <f t="shared" si="70"/>
        <v>-</v>
      </c>
      <c r="P622" s="48" t="str">
        <f t="shared" si="70"/>
        <v>-</v>
      </c>
      <c r="Q622" s="48" t="str">
        <f t="shared" si="70"/>
        <v>-</v>
      </c>
      <c r="R622" s="48" t="str">
        <f t="shared" si="70"/>
        <v>-</v>
      </c>
      <c r="S622" s="48" t="str">
        <f t="shared" si="70"/>
        <v>-</v>
      </c>
      <c r="T622" s="48" t="str">
        <f t="shared" si="70"/>
        <v>-</v>
      </c>
      <c r="U622" s="48" t="str">
        <f t="shared" si="70"/>
        <v>-</v>
      </c>
      <c r="V622" s="48" t="str">
        <f t="shared" si="70"/>
        <v>-</v>
      </c>
      <c r="W622" s="48" t="str">
        <f t="shared" si="70"/>
        <v>-</v>
      </c>
      <c r="X622" s="48" t="str">
        <f t="shared" si="70"/>
        <v>-</v>
      </c>
      <c r="Y622" s="48" t="str">
        <f t="shared" si="70"/>
        <v>-</v>
      </c>
      <c r="Z622" s="48" t="str">
        <f t="shared" si="70"/>
        <v>-</v>
      </c>
      <c r="AA622" s="48" t="str">
        <f t="shared" si="70"/>
        <v>-</v>
      </c>
      <c r="AB622" s="48" t="str">
        <f t="shared" si="70"/>
        <v>-</v>
      </c>
      <c r="AC622" s="48" t="str">
        <f t="shared" si="70"/>
        <v>-</v>
      </c>
      <c r="AD622" s="48" t="str">
        <f t="shared" si="69"/>
        <v>-</v>
      </c>
      <c r="AE622" s="48" t="str">
        <f t="shared" si="69"/>
        <v>-</v>
      </c>
      <c r="AF622" s="48" t="str">
        <f t="shared" si="69"/>
        <v>-</v>
      </c>
      <c r="AG622" s="48" t="str">
        <f t="shared" si="69"/>
        <v>-</v>
      </c>
      <c r="AH622" s="48" t="str">
        <f t="shared" si="71"/>
        <v>-</v>
      </c>
      <c r="AI622" s="48" t="str">
        <f t="shared" si="71"/>
        <v>-</v>
      </c>
      <c r="AJ622" s="48" t="str">
        <f t="shared" si="71"/>
        <v>-</v>
      </c>
      <c r="AK622" s="48" t="str">
        <f t="shared" si="71"/>
        <v>-</v>
      </c>
    </row>
    <row r="623" spans="2:37" x14ac:dyDescent="0.3">
      <c r="B623" s="48" t="str">
        <f>D623&amp;COUNTIF($D$3:D623,D623)</f>
        <v>Braga183</v>
      </c>
      <c r="C623" t="s">
        <v>155</v>
      </c>
      <c r="D623" t="s">
        <v>37</v>
      </c>
      <c r="E623" t="s">
        <v>3026</v>
      </c>
      <c r="F623" t="s">
        <v>3007</v>
      </c>
      <c r="G623" t="s">
        <v>3027</v>
      </c>
      <c r="H623" t="s">
        <v>3028</v>
      </c>
      <c r="I623" s="50" t="s">
        <v>3029</v>
      </c>
      <c r="M623">
        <v>621</v>
      </c>
      <c r="N623" s="48" t="str">
        <f t="shared" si="70"/>
        <v>-</v>
      </c>
      <c r="O623" s="48" t="str">
        <f t="shared" si="70"/>
        <v>-</v>
      </c>
      <c r="P623" s="48" t="str">
        <f t="shared" si="70"/>
        <v>-</v>
      </c>
      <c r="Q623" s="48" t="str">
        <f t="shared" si="70"/>
        <v>-</v>
      </c>
      <c r="R623" s="48" t="str">
        <f t="shared" si="70"/>
        <v>-</v>
      </c>
      <c r="S623" s="48" t="str">
        <f t="shared" si="70"/>
        <v>-</v>
      </c>
      <c r="T623" s="48" t="str">
        <f t="shared" si="70"/>
        <v>-</v>
      </c>
      <c r="U623" s="48" t="str">
        <f t="shared" si="70"/>
        <v>-</v>
      </c>
      <c r="V623" s="48" t="str">
        <f t="shared" si="70"/>
        <v>-</v>
      </c>
      <c r="W623" s="48" t="str">
        <f t="shared" si="70"/>
        <v>-</v>
      </c>
      <c r="X623" s="48" t="str">
        <f t="shared" si="70"/>
        <v>-</v>
      </c>
      <c r="Y623" s="48" t="str">
        <f t="shared" si="70"/>
        <v>-</v>
      </c>
      <c r="Z623" s="48" t="str">
        <f t="shared" si="70"/>
        <v>-</v>
      </c>
      <c r="AA623" s="48" t="str">
        <f t="shared" si="70"/>
        <v>-</v>
      </c>
      <c r="AB623" s="48" t="str">
        <f t="shared" si="69"/>
        <v>-</v>
      </c>
      <c r="AC623" s="48" t="str">
        <f t="shared" si="69"/>
        <v>-</v>
      </c>
      <c r="AD623" s="48" t="str">
        <f t="shared" si="69"/>
        <v>-</v>
      </c>
      <c r="AE623" s="48" t="str">
        <f t="shared" si="69"/>
        <v>-</v>
      </c>
      <c r="AF623" s="48" t="str">
        <f t="shared" si="69"/>
        <v>-</v>
      </c>
      <c r="AG623" s="48" t="str">
        <f t="shared" si="69"/>
        <v>-</v>
      </c>
      <c r="AH623" s="48" t="str">
        <f t="shared" si="71"/>
        <v>-</v>
      </c>
      <c r="AI623" s="48" t="str">
        <f t="shared" si="71"/>
        <v>-</v>
      </c>
      <c r="AJ623" s="48" t="str">
        <f t="shared" si="71"/>
        <v>-</v>
      </c>
      <c r="AK623" s="48" t="str">
        <f t="shared" si="71"/>
        <v>-</v>
      </c>
    </row>
    <row r="624" spans="2:37" x14ac:dyDescent="0.3">
      <c r="B624" s="48" t="str">
        <f>D624&amp;COUNTIF($D$3:D624,D624)</f>
        <v>Braga184</v>
      </c>
      <c r="C624" t="s">
        <v>155</v>
      </c>
      <c r="D624" t="s">
        <v>37</v>
      </c>
      <c r="E624" t="s">
        <v>3030</v>
      </c>
      <c r="F624" t="s">
        <v>3031</v>
      </c>
      <c r="G624" t="s">
        <v>3032</v>
      </c>
      <c r="H624" t="s">
        <v>3033</v>
      </c>
      <c r="I624" s="50" t="s">
        <v>3034</v>
      </c>
      <c r="M624">
        <v>622</v>
      </c>
      <c r="N624" s="48" t="str">
        <f t="shared" ref="N624:AA642" si="72">IFERROR(INDEX($E$3:$E$5400,MATCH(N$1&amp;$M624,$B$3:$B$5400,0)),"-")</f>
        <v>-</v>
      </c>
      <c r="O624" s="48" t="str">
        <f t="shared" si="72"/>
        <v>-</v>
      </c>
      <c r="P624" s="48" t="str">
        <f t="shared" si="72"/>
        <v>-</v>
      </c>
      <c r="Q624" s="48" t="str">
        <f t="shared" si="72"/>
        <v>-</v>
      </c>
      <c r="R624" s="48" t="str">
        <f t="shared" si="72"/>
        <v>-</v>
      </c>
      <c r="S624" s="48" t="str">
        <f t="shared" si="72"/>
        <v>-</v>
      </c>
      <c r="T624" s="48" t="str">
        <f t="shared" si="72"/>
        <v>-</v>
      </c>
      <c r="U624" s="48" t="str">
        <f t="shared" si="72"/>
        <v>-</v>
      </c>
      <c r="V624" s="48" t="str">
        <f t="shared" si="72"/>
        <v>-</v>
      </c>
      <c r="W624" s="48" t="str">
        <f t="shared" si="72"/>
        <v>-</v>
      </c>
      <c r="X624" s="48" t="str">
        <f t="shared" si="72"/>
        <v>-</v>
      </c>
      <c r="Y624" s="48" t="str">
        <f t="shared" si="72"/>
        <v>-</v>
      </c>
      <c r="Z624" s="48" t="str">
        <f t="shared" si="72"/>
        <v>-</v>
      </c>
      <c r="AA624" s="48" t="str">
        <f t="shared" si="72"/>
        <v>-</v>
      </c>
      <c r="AB624" s="48" t="str">
        <f t="shared" si="69"/>
        <v>-</v>
      </c>
      <c r="AC624" s="48" t="str">
        <f t="shared" si="69"/>
        <v>-</v>
      </c>
      <c r="AD624" s="48" t="str">
        <f t="shared" si="69"/>
        <v>-</v>
      </c>
      <c r="AE624" s="48" t="str">
        <f t="shared" si="69"/>
        <v>-</v>
      </c>
      <c r="AF624" s="48" t="str">
        <f t="shared" si="69"/>
        <v>-</v>
      </c>
      <c r="AG624" s="48" t="str">
        <f t="shared" si="69"/>
        <v>-</v>
      </c>
      <c r="AH624" s="48" t="str">
        <f t="shared" si="71"/>
        <v>-</v>
      </c>
      <c r="AI624" s="48" t="str">
        <f t="shared" si="71"/>
        <v>-</v>
      </c>
      <c r="AJ624" s="48" t="str">
        <f t="shared" si="71"/>
        <v>-</v>
      </c>
      <c r="AK624" s="48" t="str">
        <f t="shared" si="71"/>
        <v>-</v>
      </c>
    </row>
    <row r="625" spans="2:37" x14ac:dyDescent="0.3">
      <c r="B625" s="48" t="str">
        <f>D625&amp;COUNTIF($D$3:D625,D625)</f>
        <v>Braga185</v>
      </c>
      <c r="C625" t="s">
        <v>155</v>
      </c>
      <c r="D625" t="s">
        <v>37</v>
      </c>
      <c r="E625" t="s">
        <v>3035</v>
      </c>
      <c r="F625" t="s">
        <v>3036</v>
      </c>
      <c r="G625" t="s">
        <v>3037</v>
      </c>
      <c r="H625" t="s">
        <v>3038</v>
      </c>
      <c r="I625" s="50" t="s">
        <v>3039</v>
      </c>
      <c r="M625">
        <v>623</v>
      </c>
      <c r="N625" s="48" t="str">
        <f t="shared" si="72"/>
        <v>-</v>
      </c>
      <c r="O625" s="48" t="str">
        <f t="shared" si="72"/>
        <v>-</v>
      </c>
      <c r="P625" s="48" t="str">
        <f t="shared" si="72"/>
        <v>-</v>
      </c>
      <c r="Q625" s="48" t="str">
        <f t="shared" si="72"/>
        <v>-</v>
      </c>
      <c r="R625" s="48" t="str">
        <f t="shared" si="72"/>
        <v>-</v>
      </c>
      <c r="S625" s="48" t="str">
        <f t="shared" si="72"/>
        <v>-</v>
      </c>
      <c r="T625" s="48" t="str">
        <f t="shared" si="72"/>
        <v>-</v>
      </c>
      <c r="U625" s="48" t="str">
        <f t="shared" si="72"/>
        <v>-</v>
      </c>
      <c r="V625" s="48" t="str">
        <f t="shared" si="72"/>
        <v>-</v>
      </c>
      <c r="W625" s="48" t="str">
        <f t="shared" si="72"/>
        <v>-</v>
      </c>
      <c r="X625" s="48" t="str">
        <f t="shared" si="72"/>
        <v>-</v>
      </c>
      <c r="Y625" s="48" t="str">
        <f t="shared" si="72"/>
        <v>-</v>
      </c>
      <c r="Z625" s="48" t="str">
        <f t="shared" si="72"/>
        <v>-</v>
      </c>
      <c r="AA625" s="48" t="str">
        <f t="shared" si="72"/>
        <v>-</v>
      </c>
      <c r="AB625" s="48" t="str">
        <f t="shared" si="69"/>
        <v>-</v>
      </c>
      <c r="AC625" s="48" t="str">
        <f t="shared" si="69"/>
        <v>-</v>
      </c>
      <c r="AD625" s="48" t="str">
        <f t="shared" si="69"/>
        <v>-</v>
      </c>
      <c r="AE625" s="48" t="str">
        <f t="shared" si="69"/>
        <v>-</v>
      </c>
      <c r="AF625" s="48" t="str">
        <f t="shared" si="69"/>
        <v>-</v>
      </c>
      <c r="AG625" s="48" t="str">
        <f t="shared" si="69"/>
        <v>-</v>
      </c>
      <c r="AH625" s="48" t="str">
        <f t="shared" si="71"/>
        <v>-</v>
      </c>
      <c r="AI625" s="48" t="str">
        <f t="shared" si="71"/>
        <v>-</v>
      </c>
      <c r="AJ625" s="48" t="str">
        <f t="shared" si="71"/>
        <v>-</v>
      </c>
      <c r="AK625" s="48" t="str">
        <f t="shared" si="71"/>
        <v>-</v>
      </c>
    </row>
    <row r="626" spans="2:37" x14ac:dyDescent="0.3">
      <c r="B626" s="48" t="str">
        <f>D626&amp;COUNTIF($D$3:D626,D626)</f>
        <v>Braga186</v>
      </c>
      <c r="C626" t="s">
        <v>155</v>
      </c>
      <c r="D626" t="s">
        <v>37</v>
      </c>
      <c r="E626" t="s">
        <v>3040</v>
      </c>
      <c r="F626" t="s">
        <v>3041</v>
      </c>
      <c r="G626" t="s">
        <v>3042</v>
      </c>
      <c r="H626" t="s">
        <v>3043</v>
      </c>
      <c r="I626" s="50" t="s">
        <v>3044</v>
      </c>
      <c r="M626">
        <v>624</v>
      </c>
      <c r="N626" s="48" t="str">
        <f t="shared" si="72"/>
        <v>-</v>
      </c>
      <c r="O626" s="48" t="str">
        <f t="shared" si="72"/>
        <v>-</v>
      </c>
      <c r="P626" s="48" t="str">
        <f t="shared" si="72"/>
        <v>-</v>
      </c>
      <c r="Q626" s="48" t="str">
        <f t="shared" si="72"/>
        <v>-</v>
      </c>
      <c r="R626" s="48" t="str">
        <f t="shared" si="72"/>
        <v>-</v>
      </c>
      <c r="S626" s="48" t="str">
        <f t="shared" si="72"/>
        <v>-</v>
      </c>
      <c r="T626" s="48" t="str">
        <f t="shared" si="72"/>
        <v>-</v>
      </c>
      <c r="U626" s="48" t="str">
        <f t="shared" si="72"/>
        <v>-</v>
      </c>
      <c r="V626" s="48" t="str">
        <f t="shared" si="72"/>
        <v>-</v>
      </c>
      <c r="W626" s="48" t="str">
        <f t="shared" si="72"/>
        <v>-</v>
      </c>
      <c r="X626" s="48" t="str">
        <f t="shared" si="72"/>
        <v>-</v>
      </c>
      <c r="Y626" s="48" t="str">
        <f t="shared" si="72"/>
        <v>-</v>
      </c>
      <c r="Z626" s="48" t="str">
        <f t="shared" si="72"/>
        <v>-</v>
      </c>
      <c r="AA626" s="48" t="str">
        <f t="shared" si="72"/>
        <v>-</v>
      </c>
      <c r="AB626" s="48" t="str">
        <f t="shared" si="69"/>
        <v>-</v>
      </c>
      <c r="AC626" s="48" t="str">
        <f t="shared" si="69"/>
        <v>-</v>
      </c>
      <c r="AD626" s="48" t="str">
        <f t="shared" ref="AB626:AJ683" si="73">IFERROR(INDEX($E$3:$E$5400,MATCH(AD$1&amp;$M626,$B$3:$B$5400,0)),"-")</f>
        <v>-</v>
      </c>
      <c r="AE626" s="48" t="str">
        <f t="shared" si="73"/>
        <v>-</v>
      </c>
      <c r="AF626" s="48" t="str">
        <f t="shared" si="73"/>
        <v>-</v>
      </c>
      <c r="AG626" s="48" t="str">
        <f t="shared" si="73"/>
        <v>-</v>
      </c>
      <c r="AH626" s="48" t="str">
        <f t="shared" si="71"/>
        <v>-</v>
      </c>
      <c r="AI626" s="48" t="str">
        <f t="shared" si="71"/>
        <v>-</v>
      </c>
      <c r="AJ626" s="48" t="str">
        <f t="shared" si="71"/>
        <v>-</v>
      </c>
      <c r="AK626" s="48" t="str">
        <f t="shared" si="71"/>
        <v>-</v>
      </c>
    </row>
    <row r="627" spans="2:37" x14ac:dyDescent="0.3">
      <c r="B627" s="48" t="str">
        <f>D627&amp;COUNTIF($D$3:D627,D627)</f>
        <v>Braga187</v>
      </c>
      <c r="C627" t="s">
        <v>155</v>
      </c>
      <c r="D627" t="s">
        <v>37</v>
      </c>
      <c r="E627" t="s">
        <v>3045</v>
      </c>
      <c r="F627" t="s">
        <v>3046</v>
      </c>
      <c r="G627" t="s">
        <v>3047</v>
      </c>
      <c r="H627" t="s">
        <v>3048</v>
      </c>
      <c r="I627" s="50" t="s">
        <v>3049</v>
      </c>
      <c r="M627">
        <v>625</v>
      </c>
      <c r="N627" s="48" t="str">
        <f t="shared" si="72"/>
        <v>-</v>
      </c>
      <c r="O627" s="48" t="str">
        <f t="shared" si="72"/>
        <v>-</v>
      </c>
      <c r="P627" s="48" t="str">
        <f t="shared" si="72"/>
        <v>-</v>
      </c>
      <c r="Q627" s="48" t="str">
        <f t="shared" si="72"/>
        <v>-</v>
      </c>
      <c r="R627" s="48" t="str">
        <f t="shared" si="72"/>
        <v>-</v>
      </c>
      <c r="S627" s="48" t="str">
        <f t="shared" si="72"/>
        <v>-</v>
      </c>
      <c r="T627" s="48" t="str">
        <f t="shared" si="72"/>
        <v>-</v>
      </c>
      <c r="U627" s="48" t="str">
        <f t="shared" si="72"/>
        <v>-</v>
      </c>
      <c r="V627" s="48" t="str">
        <f t="shared" si="72"/>
        <v>-</v>
      </c>
      <c r="W627" s="48" t="str">
        <f t="shared" si="72"/>
        <v>-</v>
      </c>
      <c r="X627" s="48" t="str">
        <f t="shared" si="72"/>
        <v>-</v>
      </c>
      <c r="Y627" s="48" t="str">
        <f t="shared" si="72"/>
        <v>-</v>
      </c>
      <c r="Z627" s="48" t="str">
        <f t="shared" si="72"/>
        <v>-</v>
      </c>
      <c r="AA627" s="48" t="str">
        <f t="shared" si="72"/>
        <v>-</v>
      </c>
      <c r="AB627" s="48" t="str">
        <f t="shared" si="73"/>
        <v>-</v>
      </c>
      <c r="AC627" s="48" t="str">
        <f t="shared" si="73"/>
        <v>-</v>
      </c>
      <c r="AD627" s="48" t="str">
        <f t="shared" si="73"/>
        <v>-</v>
      </c>
      <c r="AE627" s="48" t="str">
        <f t="shared" si="73"/>
        <v>-</v>
      </c>
      <c r="AF627" s="48" t="str">
        <f t="shared" si="73"/>
        <v>-</v>
      </c>
      <c r="AG627" s="48" t="str">
        <f t="shared" si="73"/>
        <v>-</v>
      </c>
      <c r="AH627" s="48" t="str">
        <f t="shared" si="71"/>
        <v>-</v>
      </c>
      <c r="AI627" s="48" t="str">
        <f t="shared" si="71"/>
        <v>-</v>
      </c>
      <c r="AJ627" s="48" t="str">
        <f t="shared" si="71"/>
        <v>-</v>
      </c>
      <c r="AK627" s="48" t="str">
        <f t="shared" si="71"/>
        <v>-</v>
      </c>
    </row>
    <row r="628" spans="2:37" x14ac:dyDescent="0.3">
      <c r="B628" s="48" t="str">
        <f>D628&amp;COUNTIF($D$3:D628,D628)</f>
        <v>Braga188</v>
      </c>
      <c r="C628" t="s">
        <v>155</v>
      </c>
      <c r="D628" t="s">
        <v>37</v>
      </c>
      <c r="E628" t="s">
        <v>3050</v>
      </c>
      <c r="F628" t="s">
        <v>3031</v>
      </c>
      <c r="G628" t="s">
        <v>3051</v>
      </c>
      <c r="H628" t="s">
        <v>3052</v>
      </c>
      <c r="I628" s="50" t="s">
        <v>3053</v>
      </c>
      <c r="M628">
        <v>626</v>
      </c>
      <c r="N628" s="48" t="str">
        <f t="shared" si="72"/>
        <v>-</v>
      </c>
      <c r="O628" s="48" t="str">
        <f t="shared" si="72"/>
        <v>-</v>
      </c>
      <c r="P628" s="48" t="str">
        <f t="shared" si="72"/>
        <v>-</v>
      </c>
      <c r="Q628" s="48" t="str">
        <f t="shared" si="72"/>
        <v>-</v>
      </c>
      <c r="R628" s="48" t="str">
        <f t="shared" si="72"/>
        <v>-</v>
      </c>
      <c r="S628" s="48" t="str">
        <f t="shared" si="72"/>
        <v>-</v>
      </c>
      <c r="T628" s="48" t="str">
        <f t="shared" si="72"/>
        <v>-</v>
      </c>
      <c r="U628" s="48" t="str">
        <f t="shared" si="72"/>
        <v>-</v>
      </c>
      <c r="V628" s="48" t="str">
        <f t="shared" si="72"/>
        <v>-</v>
      </c>
      <c r="W628" s="48" t="str">
        <f t="shared" si="72"/>
        <v>-</v>
      </c>
      <c r="X628" s="48" t="str">
        <f t="shared" si="72"/>
        <v>-</v>
      </c>
      <c r="Y628" s="48" t="str">
        <f t="shared" si="72"/>
        <v>-</v>
      </c>
      <c r="Z628" s="48" t="str">
        <f t="shared" si="72"/>
        <v>-</v>
      </c>
      <c r="AA628" s="48" t="str">
        <f t="shared" si="72"/>
        <v>-</v>
      </c>
      <c r="AB628" s="48" t="str">
        <f t="shared" si="73"/>
        <v>-</v>
      </c>
      <c r="AC628" s="48" t="str">
        <f t="shared" si="73"/>
        <v>-</v>
      </c>
      <c r="AD628" s="48" t="str">
        <f t="shared" si="73"/>
        <v>-</v>
      </c>
      <c r="AE628" s="48" t="str">
        <f t="shared" si="73"/>
        <v>-</v>
      </c>
      <c r="AF628" s="48" t="str">
        <f t="shared" si="73"/>
        <v>-</v>
      </c>
      <c r="AG628" s="48" t="str">
        <f t="shared" si="73"/>
        <v>-</v>
      </c>
      <c r="AH628" s="48" t="str">
        <f t="shared" si="71"/>
        <v>-</v>
      </c>
      <c r="AI628" s="48" t="str">
        <f t="shared" si="71"/>
        <v>-</v>
      </c>
      <c r="AJ628" s="48" t="str">
        <f t="shared" si="71"/>
        <v>-</v>
      </c>
      <c r="AK628" s="48" t="str">
        <f t="shared" si="71"/>
        <v>-</v>
      </c>
    </row>
    <row r="629" spans="2:37" x14ac:dyDescent="0.3">
      <c r="B629" s="48" t="str">
        <f>D629&amp;COUNTIF($D$3:D629,D629)</f>
        <v>Braga189</v>
      </c>
      <c r="C629" t="s">
        <v>155</v>
      </c>
      <c r="D629" t="s">
        <v>37</v>
      </c>
      <c r="E629" t="s">
        <v>3054</v>
      </c>
      <c r="F629" t="s">
        <v>3007</v>
      </c>
      <c r="G629" t="s">
        <v>3055</v>
      </c>
      <c r="H629" t="s">
        <v>3056</v>
      </c>
      <c r="I629" s="50" t="s">
        <v>3057</v>
      </c>
      <c r="M629">
        <v>627</v>
      </c>
      <c r="N629" s="48" t="str">
        <f t="shared" si="72"/>
        <v>-</v>
      </c>
      <c r="O629" s="48" t="str">
        <f t="shared" si="72"/>
        <v>-</v>
      </c>
      <c r="P629" s="48" t="str">
        <f t="shared" si="72"/>
        <v>-</v>
      </c>
      <c r="Q629" s="48" t="str">
        <f t="shared" si="72"/>
        <v>-</v>
      </c>
      <c r="R629" s="48" t="str">
        <f t="shared" si="72"/>
        <v>-</v>
      </c>
      <c r="S629" s="48" t="str">
        <f t="shared" si="72"/>
        <v>-</v>
      </c>
      <c r="T629" s="48" t="str">
        <f t="shared" si="72"/>
        <v>-</v>
      </c>
      <c r="U629" s="48" t="str">
        <f t="shared" si="72"/>
        <v>-</v>
      </c>
      <c r="V629" s="48" t="str">
        <f t="shared" si="72"/>
        <v>-</v>
      </c>
      <c r="W629" s="48" t="str">
        <f t="shared" si="72"/>
        <v>-</v>
      </c>
      <c r="X629" s="48" t="str">
        <f t="shared" si="72"/>
        <v>-</v>
      </c>
      <c r="Y629" s="48" t="str">
        <f t="shared" si="72"/>
        <v>-</v>
      </c>
      <c r="Z629" s="48" t="str">
        <f t="shared" si="72"/>
        <v>-</v>
      </c>
      <c r="AA629" s="48" t="str">
        <f t="shared" si="72"/>
        <v>-</v>
      </c>
      <c r="AB629" s="48" t="str">
        <f t="shared" si="73"/>
        <v>-</v>
      </c>
      <c r="AC629" s="48" t="str">
        <f t="shared" si="73"/>
        <v>-</v>
      </c>
      <c r="AD629" s="48" t="str">
        <f t="shared" si="73"/>
        <v>-</v>
      </c>
      <c r="AE629" s="48" t="str">
        <f t="shared" si="73"/>
        <v>-</v>
      </c>
      <c r="AF629" s="48" t="str">
        <f t="shared" si="73"/>
        <v>-</v>
      </c>
      <c r="AG629" s="48" t="str">
        <f t="shared" si="73"/>
        <v>-</v>
      </c>
      <c r="AH629" s="48" t="str">
        <f t="shared" si="71"/>
        <v>-</v>
      </c>
      <c r="AI629" s="48" t="str">
        <f t="shared" si="71"/>
        <v>-</v>
      </c>
      <c r="AJ629" s="48" t="str">
        <f t="shared" si="71"/>
        <v>-</v>
      </c>
      <c r="AK629" s="48" t="str">
        <f t="shared" si="71"/>
        <v>-</v>
      </c>
    </row>
    <row r="630" spans="2:37" x14ac:dyDescent="0.3">
      <c r="B630" s="48" t="str">
        <f>D630&amp;COUNTIF($D$3:D630,D630)</f>
        <v>Braga190</v>
      </c>
      <c r="C630" t="s">
        <v>155</v>
      </c>
      <c r="D630" t="s">
        <v>37</v>
      </c>
      <c r="E630" t="s">
        <v>3058</v>
      </c>
      <c r="F630" t="s">
        <v>3007</v>
      </c>
      <c r="G630" t="s">
        <v>3059</v>
      </c>
      <c r="H630" t="s">
        <v>3060</v>
      </c>
      <c r="I630" s="50" t="s">
        <v>3061</v>
      </c>
      <c r="M630">
        <v>628</v>
      </c>
      <c r="N630" s="48" t="str">
        <f t="shared" si="72"/>
        <v>-</v>
      </c>
      <c r="O630" s="48" t="str">
        <f t="shared" si="72"/>
        <v>-</v>
      </c>
      <c r="P630" s="48" t="str">
        <f t="shared" si="72"/>
        <v>-</v>
      </c>
      <c r="Q630" s="48" t="str">
        <f t="shared" si="72"/>
        <v>-</v>
      </c>
      <c r="R630" s="48" t="str">
        <f t="shared" si="72"/>
        <v>-</v>
      </c>
      <c r="S630" s="48" t="str">
        <f t="shared" si="72"/>
        <v>-</v>
      </c>
      <c r="T630" s="48" t="str">
        <f t="shared" si="72"/>
        <v>-</v>
      </c>
      <c r="U630" s="48" t="str">
        <f t="shared" si="72"/>
        <v>-</v>
      </c>
      <c r="V630" s="48" t="str">
        <f t="shared" si="72"/>
        <v>-</v>
      </c>
      <c r="W630" s="48" t="str">
        <f t="shared" si="72"/>
        <v>-</v>
      </c>
      <c r="X630" s="48" t="str">
        <f t="shared" si="72"/>
        <v>-</v>
      </c>
      <c r="Y630" s="48" t="str">
        <f t="shared" si="72"/>
        <v>-</v>
      </c>
      <c r="Z630" s="48" t="str">
        <f t="shared" si="72"/>
        <v>-</v>
      </c>
      <c r="AA630" s="48" t="str">
        <f t="shared" si="72"/>
        <v>-</v>
      </c>
      <c r="AB630" s="48" t="str">
        <f t="shared" si="73"/>
        <v>-</v>
      </c>
      <c r="AC630" s="48" t="str">
        <f t="shared" si="73"/>
        <v>-</v>
      </c>
      <c r="AD630" s="48" t="str">
        <f t="shared" si="73"/>
        <v>-</v>
      </c>
      <c r="AE630" s="48" t="str">
        <f t="shared" si="73"/>
        <v>-</v>
      </c>
      <c r="AF630" s="48" t="str">
        <f t="shared" si="73"/>
        <v>-</v>
      </c>
      <c r="AG630" s="48" t="str">
        <f t="shared" si="73"/>
        <v>-</v>
      </c>
      <c r="AH630" s="48" t="str">
        <f t="shared" si="71"/>
        <v>-</v>
      </c>
      <c r="AI630" s="48" t="str">
        <f t="shared" si="71"/>
        <v>-</v>
      </c>
      <c r="AJ630" s="48" t="str">
        <f t="shared" si="71"/>
        <v>-</v>
      </c>
      <c r="AK630" s="48" t="str">
        <f t="shared" si="71"/>
        <v>-</v>
      </c>
    </row>
    <row r="631" spans="2:37" x14ac:dyDescent="0.3">
      <c r="B631" s="48" t="str">
        <f>D631&amp;COUNTIF($D$3:D631,D631)</f>
        <v>Braga191</v>
      </c>
      <c r="C631" t="s">
        <v>155</v>
      </c>
      <c r="D631" t="s">
        <v>37</v>
      </c>
      <c r="E631" t="s">
        <v>3062</v>
      </c>
      <c r="F631" t="s">
        <v>3063</v>
      </c>
      <c r="G631" t="s">
        <v>3064</v>
      </c>
      <c r="H631" t="s">
        <v>3065</v>
      </c>
      <c r="I631" s="50" t="s">
        <v>3066</v>
      </c>
      <c r="M631">
        <v>629</v>
      </c>
      <c r="N631" s="48" t="str">
        <f t="shared" si="72"/>
        <v>-</v>
      </c>
      <c r="O631" s="48" t="str">
        <f t="shared" si="72"/>
        <v>-</v>
      </c>
      <c r="P631" s="48" t="str">
        <f t="shared" si="72"/>
        <v>-</v>
      </c>
      <c r="Q631" s="48" t="str">
        <f t="shared" si="72"/>
        <v>-</v>
      </c>
      <c r="R631" s="48" t="str">
        <f t="shared" si="72"/>
        <v>-</v>
      </c>
      <c r="S631" s="48" t="str">
        <f t="shared" si="72"/>
        <v>-</v>
      </c>
      <c r="T631" s="48" t="str">
        <f t="shared" si="72"/>
        <v>-</v>
      </c>
      <c r="U631" s="48" t="str">
        <f t="shared" si="72"/>
        <v>-</v>
      </c>
      <c r="V631" s="48" t="str">
        <f t="shared" si="72"/>
        <v>-</v>
      </c>
      <c r="W631" s="48" t="str">
        <f t="shared" si="72"/>
        <v>-</v>
      </c>
      <c r="X631" s="48" t="str">
        <f t="shared" si="72"/>
        <v>-</v>
      </c>
      <c r="Y631" s="48" t="str">
        <f t="shared" si="72"/>
        <v>-</v>
      </c>
      <c r="Z631" s="48" t="str">
        <f t="shared" si="72"/>
        <v>-</v>
      </c>
      <c r="AA631" s="48" t="str">
        <f t="shared" si="72"/>
        <v>-</v>
      </c>
      <c r="AB631" s="48" t="str">
        <f t="shared" si="73"/>
        <v>-</v>
      </c>
      <c r="AC631" s="48" t="str">
        <f t="shared" si="73"/>
        <v>-</v>
      </c>
      <c r="AD631" s="48" t="str">
        <f t="shared" si="73"/>
        <v>-</v>
      </c>
      <c r="AE631" s="48" t="str">
        <f t="shared" si="73"/>
        <v>-</v>
      </c>
      <c r="AF631" s="48" t="str">
        <f t="shared" si="73"/>
        <v>-</v>
      </c>
      <c r="AG631" s="48" t="str">
        <f t="shared" si="73"/>
        <v>-</v>
      </c>
      <c r="AH631" s="48" t="str">
        <f t="shared" si="71"/>
        <v>-</v>
      </c>
      <c r="AI631" s="48" t="str">
        <f t="shared" si="71"/>
        <v>-</v>
      </c>
      <c r="AJ631" s="48" t="str">
        <f t="shared" si="71"/>
        <v>-</v>
      </c>
      <c r="AK631" s="48" t="str">
        <f t="shared" si="71"/>
        <v>-</v>
      </c>
    </row>
    <row r="632" spans="2:37" x14ac:dyDescent="0.3">
      <c r="B632" s="48" t="str">
        <f>D632&amp;COUNTIF($D$3:D632,D632)</f>
        <v>Braga192</v>
      </c>
      <c r="C632" t="s">
        <v>155</v>
      </c>
      <c r="D632" t="s">
        <v>37</v>
      </c>
      <c r="E632" t="s">
        <v>3067</v>
      </c>
      <c r="F632" t="s">
        <v>3068</v>
      </c>
      <c r="G632" t="s">
        <v>3069</v>
      </c>
      <c r="H632" t="s">
        <v>3070</v>
      </c>
      <c r="I632" s="50" t="s">
        <v>3071</v>
      </c>
      <c r="M632">
        <v>630</v>
      </c>
      <c r="N632" s="48" t="str">
        <f t="shared" si="72"/>
        <v>-</v>
      </c>
      <c r="O632" s="48" t="str">
        <f t="shared" si="72"/>
        <v>-</v>
      </c>
      <c r="P632" s="48" t="str">
        <f t="shared" si="72"/>
        <v>-</v>
      </c>
      <c r="Q632" s="48" t="str">
        <f t="shared" si="72"/>
        <v>-</v>
      </c>
      <c r="R632" s="48" t="str">
        <f t="shared" si="72"/>
        <v>-</v>
      </c>
      <c r="S632" s="48" t="str">
        <f t="shared" si="72"/>
        <v>-</v>
      </c>
      <c r="T632" s="48" t="str">
        <f t="shared" si="72"/>
        <v>-</v>
      </c>
      <c r="U632" s="48" t="str">
        <f t="shared" si="72"/>
        <v>-</v>
      </c>
      <c r="V632" s="48" t="str">
        <f t="shared" si="72"/>
        <v>-</v>
      </c>
      <c r="W632" s="48" t="str">
        <f t="shared" si="72"/>
        <v>-</v>
      </c>
      <c r="X632" s="48" t="str">
        <f t="shared" si="72"/>
        <v>-</v>
      </c>
      <c r="Y632" s="48" t="str">
        <f t="shared" si="72"/>
        <v>-</v>
      </c>
      <c r="Z632" s="48" t="str">
        <f t="shared" si="72"/>
        <v>-</v>
      </c>
      <c r="AA632" s="48" t="str">
        <f t="shared" si="72"/>
        <v>-</v>
      </c>
      <c r="AB632" s="48" t="str">
        <f t="shared" si="73"/>
        <v>-</v>
      </c>
      <c r="AC632" s="48" t="str">
        <f t="shared" si="73"/>
        <v>-</v>
      </c>
      <c r="AD632" s="48" t="str">
        <f t="shared" si="73"/>
        <v>-</v>
      </c>
      <c r="AE632" s="48" t="str">
        <f t="shared" si="73"/>
        <v>-</v>
      </c>
      <c r="AF632" s="48" t="str">
        <f t="shared" si="73"/>
        <v>-</v>
      </c>
      <c r="AG632" s="48" t="str">
        <f t="shared" si="73"/>
        <v>-</v>
      </c>
      <c r="AH632" s="48" t="str">
        <f t="shared" si="71"/>
        <v>-</v>
      </c>
      <c r="AI632" s="48" t="str">
        <f t="shared" si="71"/>
        <v>-</v>
      </c>
      <c r="AJ632" s="48" t="str">
        <f t="shared" si="71"/>
        <v>-</v>
      </c>
      <c r="AK632" s="48" t="str">
        <f t="shared" si="71"/>
        <v>-</v>
      </c>
    </row>
    <row r="633" spans="2:37" x14ac:dyDescent="0.3">
      <c r="B633" s="48" t="str">
        <f>D633&amp;COUNTIF($D$3:D633,D633)</f>
        <v>Braga193</v>
      </c>
      <c r="C633" t="s">
        <v>155</v>
      </c>
      <c r="D633" t="s">
        <v>37</v>
      </c>
      <c r="E633" t="s">
        <v>3072</v>
      </c>
      <c r="F633" t="s">
        <v>3063</v>
      </c>
      <c r="G633" t="s">
        <v>3073</v>
      </c>
      <c r="H633" t="s">
        <v>3074</v>
      </c>
      <c r="I633" s="50" t="s">
        <v>3075</v>
      </c>
      <c r="M633">
        <v>631</v>
      </c>
      <c r="N633" s="48" t="str">
        <f t="shared" si="72"/>
        <v>-</v>
      </c>
      <c r="O633" s="48" t="str">
        <f t="shared" si="72"/>
        <v>-</v>
      </c>
      <c r="P633" s="48" t="str">
        <f t="shared" si="72"/>
        <v>-</v>
      </c>
      <c r="Q633" s="48" t="str">
        <f t="shared" si="72"/>
        <v>-</v>
      </c>
      <c r="R633" s="48" t="str">
        <f t="shared" si="72"/>
        <v>-</v>
      </c>
      <c r="S633" s="48" t="str">
        <f t="shared" si="72"/>
        <v>-</v>
      </c>
      <c r="T633" s="48" t="str">
        <f t="shared" si="72"/>
        <v>-</v>
      </c>
      <c r="U633" s="48" t="str">
        <f t="shared" si="72"/>
        <v>-</v>
      </c>
      <c r="V633" s="48" t="str">
        <f t="shared" si="72"/>
        <v>-</v>
      </c>
      <c r="W633" s="48" t="str">
        <f t="shared" si="72"/>
        <v>-</v>
      </c>
      <c r="X633" s="48" t="str">
        <f t="shared" si="72"/>
        <v>-</v>
      </c>
      <c r="Y633" s="48" t="str">
        <f t="shared" si="72"/>
        <v>-</v>
      </c>
      <c r="Z633" s="48" t="str">
        <f t="shared" si="72"/>
        <v>-</v>
      </c>
      <c r="AA633" s="48" t="str">
        <f t="shared" si="72"/>
        <v>-</v>
      </c>
      <c r="AB633" s="48" t="str">
        <f t="shared" si="73"/>
        <v>-</v>
      </c>
      <c r="AC633" s="48" t="str">
        <f t="shared" si="73"/>
        <v>-</v>
      </c>
      <c r="AD633" s="48" t="str">
        <f t="shared" si="73"/>
        <v>-</v>
      </c>
      <c r="AE633" s="48" t="str">
        <f t="shared" si="73"/>
        <v>-</v>
      </c>
      <c r="AF633" s="48" t="str">
        <f t="shared" si="73"/>
        <v>-</v>
      </c>
      <c r="AG633" s="48" t="str">
        <f t="shared" si="73"/>
        <v>-</v>
      </c>
      <c r="AH633" s="48" t="str">
        <f t="shared" si="71"/>
        <v>-</v>
      </c>
      <c r="AI633" s="48" t="str">
        <f t="shared" si="71"/>
        <v>-</v>
      </c>
      <c r="AJ633" s="48" t="str">
        <f t="shared" si="71"/>
        <v>-</v>
      </c>
      <c r="AK633" s="48" t="str">
        <f t="shared" si="71"/>
        <v>-</v>
      </c>
    </row>
    <row r="634" spans="2:37" x14ac:dyDescent="0.3">
      <c r="B634" s="48" t="str">
        <f>D634&amp;COUNTIF($D$3:D634,D634)</f>
        <v>Braga194</v>
      </c>
      <c r="C634" t="s">
        <v>155</v>
      </c>
      <c r="D634" t="s">
        <v>37</v>
      </c>
      <c r="E634" t="s">
        <v>3076</v>
      </c>
      <c r="F634" t="s">
        <v>3063</v>
      </c>
      <c r="G634" t="s">
        <v>3077</v>
      </c>
      <c r="H634" t="s">
        <v>3078</v>
      </c>
      <c r="I634" s="50" t="s">
        <v>3079</v>
      </c>
      <c r="M634">
        <v>632</v>
      </c>
      <c r="N634" s="48" t="str">
        <f t="shared" si="72"/>
        <v>-</v>
      </c>
      <c r="O634" s="48" t="str">
        <f t="shared" si="72"/>
        <v>-</v>
      </c>
      <c r="P634" s="48" t="str">
        <f t="shared" si="72"/>
        <v>-</v>
      </c>
      <c r="Q634" s="48" t="str">
        <f t="shared" si="72"/>
        <v>-</v>
      </c>
      <c r="R634" s="48" t="str">
        <f t="shared" si="72"/>
        <v>-</v>
      </c>
      <c r="S634" s="48" t="str">
        <f t="shared" si="72"/>
        <v>-</v>
      </c>
      <c r="T634" s="48" t="str">
        <f t="shared" si="72"/>
        <v>-</v>
      </c>
      <c r="U634" s="48" t="str">
        <f t="shared" si="72"/>
        <v>-</v>
      </c>
      <c r="V634" s="48" t="str">
        <f t="shared" si="72"/>
        <v>-</v>
      </c>
      <c r="W634" s="48" t="str">
        <f t="shared" si="72"/>
        <v>-</v>
      </c>
      <c r="X634" s="48" t="str">
        <f t="shared" si="72"/>
        <v>-</v>
      </c>
      <c r="Y634" s="48" t="str">
        <f t="shared" si="72"/>
        <v>-</v>
      </c>
      <c r="Z634" s="48" t="str">
        <f t="shared" si="72"/>
        <v>-</v>
      </c>
      <c r="AA634" s="48" t="str">
        <f t="shared" si="72"/>
        <v>-</v>
      </c>
      <c r="AB634" s="48" t="str">
        <f t="shared" si="73"/>
        <v>-</v>
      </c>
      <c r="AC634" s="48" t="str">
        <f t="shared" si="73"/>
        <v>-</v>
      </c>
      <c r="AD634" s="48" t="str">
        <f t="shared" si="73"/>
        <v>-</v>
      </c>
      <c r="AE634" s="48" t="str">
        <f t="shared" si="73"/>
        <v>-</v>
      </c>
      <c r="AF634" s="48" t="str">
        <f t="shared" si="73"/>
        <v>-</v>
      </c>
      <c r="AG634" s="48" t="str">
        <f t="shared" si="73"/>
        <v>-</v>
      </c>
      <c r="AH634" s="48" t="str">
        <f t="shared" si="71"/>
        <v>-</v>
      </c>
      <c r="AI634" s="48" t="str">
        <f t="shared" si="71"/>
        <v>-</v>
      </c>
      <c r="AJ634" s="48" t="str">
        <f t="shared" si="71"/>
        <v>-</v>
      </c>
      <c r="AK634" s="48" t="str">
        <f t="shared" si="71"/>
        <v>-</v>
      </c>
    </row>
    <row r="635" spans="2:37" x14ac:dyDescent="0.3">
      <c r="B635" s="48" t="str">
        <f>D635&amp;COUNTIF($D$3:D635,D635)</f>
        <v>Braga195</v>
      </c>
      <c r="C635" t="s">
        <v>155</v>
      </c>
      <c r="D635" t="s">
        <v>37</v>
      </c>
      <c r="E635" t="s">
        <v>3080</v>
      </c>
      <c r="F635" t="s">
        <v>1667</v>
      </c>
      <c r="G635" t="s">
        <v>3081</v>
      </c>
      <c r="H635" t="s">
        <v>3082</v>
      </c>
      <c r="I635" s="50" t="s">
        <v>3083</v>
      </c>
      <c r="M635">
        <v>633</v>
      </c>
      <c r="N635" s="48" t="str">
        <f t="shared" si="72"/>
        <v>-</v>
      </c>
      <c r="O635" s="48" t="str">
        <f t="shared" si="72"/>
        <v>-</v>
      </c>
      <c r="P635" s="48" t="str">
        <f t="shared" si="72"/>
        <v>-</v>
      </c>
      <c r="Q635" s="48" t="str">
        <f t="shared" si="72"/>
        <v>-</v>
      </c>
      <c r="R635" s="48" t="str">
        <f t="shared" si="72"/>
        <v>-</v>
      </c>
      <c r="S635" s="48" t="str">
        <f t="shared" si="72"/>
        <v>-</v>
      </c>
      <c r="T635" s="48" t="str">
        <f t="shared" si="72"/>
        <v>-</v>
      </c>
      <c r="U635" s="48" t="str">
        <f t="shared" si="72"/>
        <v>-</v>
      </c>
      <c r="V635" s="48" t="str">
        <f t="shared" si="72"/>
        <v>-</v>
      </c>
      <c r="W635" s="48" t="str">
        <f t="shared" si="72"/>
        <v>-</v>
      </c>
      <c r="X635" s="48" t="str">
        <f t="shared" si="72"/>
        <v>-</v>
      </c>
      <c r="Y635" s="48" t="str">
        <f t="shared" si="72"/>
        <v>-</v>
      </c>
      <c r="Z635" s="48" t="str">
        <f t="shared" si="72"/>
        <v>-</v>
      </c>
      <c r="AA635" s="48" t="str">
        <f t="shared" si="72"/>
        <v>-</v>
      </c>
      <c r="AB635" s="48" t="str">
        <f t="shared" si="73"/>
        <v>-</v>
      </c>
      <c r="AC635" s="48" t="str">
        <f t="shared" si="73"/>
        <v>-</v>
      </c>
      <c r="AD635" s="48" t="str">
        <f t="shared" si="73"/>
        <v>-</v>
      </c>
      <c r="AE635" s="48" t="str">
        <f t="shared" si="73"/>
        <v>-</v>
      </c>
      <c r="AF635" s="48" t="str">
        <f t="shared" si="73"/>
        <v>-</v>
      </c>
      <c r="AG635" s="48" t="str">
        <f t="shared" si="73"/>
        <v>-</v>
      </c>
      <c r="AH635" s="48" t="str">
        <f t="shared" si="71"/>
        <v>-</v>
      </c>
      <c r="AI635" s="48" t="str">
        <f t="shared" si="71"/>
        <v>-</v>
      </c>
      <c r="AJ635" s="48" t="str">
        <f t="shared" si="71"/>
        <v>-</v>
      </c>
      <c r="AK635" s="48" t="str">
        <f t="shared" si="71"/>
        <v>-</v>
      </c>
    </row>
    <row r="636" spans="2:37" x14ac:dyDescent="0.3">
      <c r="B636" s="48" t="str">
        <f>D636&amp;COUNTIF($D$3:D636,D636)</f>
        <v>Braga196</v>
      </c>
      <c r="C636" t="s">
        <v>155</v>
      </c>
      <c r="D636" t="s">
        <v>37</v>
      </c>
      <c r="E636" t="s">
        <v>3084</v>
      </c>
      <c r="F636" t="s">
        <v>3031</v>
      </c>
      <c r="G636" t="s">
        <v>3085</v>
      </c>
      <c r="H636" t="s">
        <v>3086</v>
      </c>
      <c r="I636" s="50" t="s">
        <v>3087</v>
      </c>
      <c r="M636">
        <v>634</v>
      </c>
      <c r="N636" s="48" t="str">
        <f t="shared" si="72"/>
        <v>-</v>
      </c>
      <c r="O636" s="48" t="str">
        <f t="shared" si="72"/>
        <v>-</v>
      </c>
      <c r="P636" s="48" t="str">
        <f t="shared" si="72"/>
        <v>-</v>
      </c>
      <c r="Q636" s="48" t="str">
        <f t="shared" si="72"/>
        <v>-</v>
      </c>
      <c r="R636" s="48" t="str">
        <f t="shared" si="72"/>
        <v>-</v>
      </c>
      <c r="S636" s="48" t="str">
        <f t="shared" si="72"/>
        <v>-</v>
      </c>
      <c r="T636" s="48" t="str">
        <f t="shared" si="72"/>
        <v>-</v>
      </c>
      <c r="U636" s="48" t="str">
        <f t="shared" si="72"/>
        <v>-</v>
      </c>
      <c r="V636" s="48" t="str">
        <f t="shared" si="72"/>
        <v>-</v>
      </c>
      <c r="W636" s="48" t="str">
        <f t="shared" si="72"/>
        <v>-</v>
      </c>
      <c r="X636" s="48" t="str">
        <f t="shared" si="72"/>
        <v>-</v>
      </c>
      <c r="Y636" s="48" t="str">
        <f t="shared" si="72"/>
        <v>-</v>
      </c>
      <c r="Z636" s="48" t="str">
        <f t="shared" si="72"/>
        <v>-</v>
      </c>
      <c r="AA636" s="48" t="str">
        <f t="shared" si="72"/>
        <v>-</v>
      </c>
      <c r="AB636" s="48" t="str">
        <f t="shared" si="73"/>
        <v>-</v>
      </c>
      <c r="AC636" s="48" t="str">
        <f t="shared" si="73"/>
        <v>-</v>
      </c>
      <c r="AD636" s="48" t="str">
        <f t="shared" si="73"/>
        <v>-</v>
      </c>
      <c r="AE636" s="48" t="str">
        <f t="shared" si="73"/>
        <v>-</v>
      </c>
      <c r="AF636" s="48" t="str">
        <f t="shared" si="73"/>
        <v>-</v>
      </c>
      <c r="AG636" s="48" t="str">
        <f t="shared" si="73"/>
        <v>-</v>
      </c>
      <c r="AH636" s="48" t="str">
        <f t="shared" si="71"/>
        <v>-</v>
      </c>
      <c r="AI636" s="48" t="str">
        <f t="shared" si="71"/>
        <v>-</v>
      </c>
      <c r="AJ636" s="48" t="str">
        <f t="shared" si="71"/>
        <v>-</v>
      </c>
      <c r="AK636" s="48" t="str">
        <f t="shared" si="71"/>
        <v>-</v>
      </c>
    </row>
    <row r="637" spans="2:37" x14ac:dyDescent="0.3">
      <c r="B637" s="48" t="str">
        <f>D637&amp;COUNTIF($D$3:D637,D637)</f>
        <v>Braga197</v>
      </c>
      <c r="C637" t="s">
        <v>155</v>
      </c>
      <c r="D637" t="s">
        <v>37</v>
      </c>
      <c r="E637" t="s">
        <v>3088</v>
      </c>
      <c r="F637" t="s">
        <v>3089</v>
      </c>
      <c r="G637" t="s">
        <v>3090</v>
      </c>
      <c r="H637" t="s">
        <v>3091</v>
      </c>
      <c r="I637" s="50" t="s">
        <v>3092</v>
      </c>
      <c r="M637">
        <v>635</v>
      </c>
      <c r="N637" s="48" t="str">
        <f t="shared" si="72"/>
        <v>-</v>
      </c>
      <c r="O637" s="48" t="str">
        <f t="shared" si="72"/>
        <v>-</v>
      </c>
      <c r="P637" s="48" t="str">
        <f t="shared" si="72"/>
        <v>-</v>
      </c>
      <c r="Q637" s="48" t="str">
        <f t="shared" si="72"/>
        <v>-</v>
      </c>
      <c r="R637" s="48" t="str">
        <f t="shared" si="72"/>
        <v>-</v>
      </c>
      <c r="S637" s="48" t="str">
        <f t="shared" si="72"/>
        <v>-</v>
      </c>
      <c r="T637" s="48" t="str">
        <f t="shared" si="72"/>
        <v>-</v>
      </c>
      <c r="U637" s="48" t="str">
        <f t="shared" si="72"/>
        <v>-</v>
      </c>
      <c r="V637" s="48" t="str">
        <f t="shared" si="72"/>
        <v>-</v>
      </c>
      <c r="W637" s="48" t="str">
        <f t="shared" si="72"/>
        <v>-</v>
      </c>
      <c r="X637" s="48" t="str">
        <f t="shared" si="72"/>
        <v>-</v>
      </c>
      <c r="Y637" s="48" t="str">
        <f t="shared" si="72"/>
        <v>-</v>
      </c>
      <c r="Z637" s="48" t="str">
        <f t="shared" si="72"/>
        <v>-</v>
      </c>
      <c r="AA637" s="48" t="str">
        <f t="shared" si="72"/>
        <v>-</v>
      </c>
      <c r="AB637" s="48" t="str">
        <f t="shared" si="73"/>
        <v>-</v>
      </c>
      <c r="AC637" s="48" t="str">
        <f t="shared" si="73"/>
        <v>-</v>
      </c>
      <c r="AD637" s="48" t="str">
        <f t="shared" si="73"/>
        <v>-</v>
      </c>
      <c r="AE637" s="48" t="str">
        <f t="shared" si="73"/>
        <v>-</v>
      </c>
      <c r="AF637" s="48" t="str">
        <f t="shared" si="73"/>
        <v>-</v>
      </c>
      <c r="AG637" s="48" t="str">
        <f t="shared" si="73"/>
        <v>-</v>
      </c>
      <c r="AH637" s="48" t="str">
        <f t="shared" si="71"/>
        <v>-</v>
      </c>
      <c r="AI637" s="48" t="str">
        <f t="shared" si="71"/>
        <v>-</v>
      </c>
      <c r="AJ637" s="48" t="str">
        <f t="shared" si="71"/>
        <v>-</v>
      </c>
      <c r="AK637" s="48" t="str">
        <f t="shared" si="71"/>
        <v>-</v>
      </c>
    </row>
    <row r="638" spans="2:37" x14ac:dyDescent="0.3">
      <c r="B638" s="48" t="str">
        <f>D638&amp;COUNTIF($D$3:D638,D638)</f>
        <v>Braga198</v>
      </c>
      <c r="C638" t="s">
        <v>155</v>
      </c>
      <c r="D638" t="s">
        <v>37</v>
      </c>
      <c r="E638" t="s">
        <v>3093</v>
      </c>
      <c r="F638" t="s">
        <v>3094</v>
      </c>
      <c r="G638" t="s">
        <v>3095</v>
      </c>
      <c r="H638" t="s">
        <v>3096</v>
      </c>
      <c r="I638" s="50" t="s">
        <v>3097</v>
      </c>
      <c r="M638">
        <v>636</v>
      </c>
      <c r="N638" s="48" t="str">
        <f t="shared" si="72"/>
        <v>-</v>
      </c>
      <c r="O638" s="48" t="str">
        <f t="shared" si="72"/>
        <v>-</v>
      </c>
      <c r="P638" s="48" t="str">
        <f t="shared" si="72"/>
        <v>-</v>
      </c>
      <c r="Q638" s="48" t="str">
        <f t="shared" si="72"/>
        <v>-</v>
      </c>
      <c r="R638" s="48" t="str">
        <f t="shared" si="72"/>
        <v>-</v>
      </c>
      <c r="S638" s="48" t="str">
        <f t="shared" si="72"/>
        <v>-</v>
      </c>
      <c r="T638" s="48" t="str">
        <f t="shared" si="72"/>
        <v>-</v>
      </c>
      <c r="U638" s="48" t="str">
        <f t="shared" si="72"/>
        <v>-</v>
      </c>
      <c r="V638" s="48" t="str">
        <f t="shared" si="72"/>
        <v>-</v>
      </c>
      <c r="W638" s="48" t="str">
        <f t="shared" si="72"/>
        <v>-</v>
      </c>
      <c r="X638" s="48" t="str">
        <f t="shared" si="72"/>
        <v>-</v>
      </c>
      <c r="Y638" s="48" t="str">
        <f t="shared" si="72"/>
        <v>-</v>
      </c>
      <c r="Z638" s="48" t="str">
        <f t="shared" si="72"/>
        <v>-</v>
      </c>
      <c r="AA638" s="48" t="str">
        <f t="shared" si="72"/>
        <v>-</v>
      </c>
      <c r="AB638" s="48" t="str">
        <f t="shared" si="73"/>
        <v>-</v>
      </c>
      <c r="AC638" s="48" t="str">
        <f t="shared" si="73"/>
        <v>-</v>
      </c>
      <c r="AD638" s="48" t="str">
        <f t="shared" si="73"/>
        <v>-</v>
      </c>
      <c r="AE638" s="48" t="str">
        <f t="shared" si="73"/>
        <v>-</v>
      </c>
      <c r="AF638" s="48" t="str">
        <f t="shared" si="73"/>
        <v>-</v>
      </c>
      <c r="AG638" s="48" t="str">
        <f t="shared" si="73"/>
        <v>-</v>
      </c>
      <c r="AH638" s="48" t="str">
        <f t="shared" si="71"/>
        <v>-</v>
      </c>
      <c r="AI638" s="48" t="str">
        <f t="shared" si="71"/>
        <v>-</v>
      </c>
      <c r="AJ638" s="48" t="str">
        <f t="shared" si="71"/>
        <v>-</v>
      </c>
      <c r="AK638" s="48" t="str">
        <f t="shared" si="71"/>
        <v>-</v>
      </c>
    </row>
    <row r="639" spans="2:37" x14ac:dyDescent="0.3">
      <c r="B639" s="48" t="str">
        <f>D639&amp;COUNTIF($D$3:D639,D639)</f>
        <v>Braga199</v>
      </c>
      <c r="C639" t="s">
        <v>155</v>
      </c>
      <c r="D639" t="s">
        <v>37</v>
      </c>
      <c r="E639" t="s">
        <v>3098</v>
      </c>
      <c r="F639" t="s">
        <v>3099</v>
      </c>
      <c r="G639" t="s">
        <v>3100</v>
      </c>
      <c r="H639" t="s">
        <v>3101</v>
      </c>
      <c r="I639" s="50" t="s">
        <v>3102</v>
      </c>
      <c r="M639">
        <v>637</v>
      </c>
      <c r="N639" s="48" t="str">
        <f t="shared" si="72"/>
        <v>-</v>
      </c>
      <c r="O639" s="48" t="str">
        <f t="shared" si="72"/>
        <v>-</v>
      </c>
      <c r="P639" s="48" t="str">
        <f t="shared" si="72"/>
        <v>-</v>
      </c>
      <c r="Q639" s="48" t="str">
        <f t="shared" si="72"/>
        <v>-</v>
      </c>
      <c r="R639" s="48" t="str">
        <f t="shared" si="72"/>
        <v>-</v>
      </c>
      <c r="S639" s="48" t="str">
        <f t="shared" si="72"/>
        <v>-</v>
      </c>
      <c r="T639" s="48" t="str">
        <f t="shared" si="72"/>
        <v>-</v>
      </c>
      <c r="U639" s="48" t="str">
        <f t="shared" si="72"/>
        <v>-</v>
      </c>
      <c r="V639" s="48" t="str">
        <f t="shared" si="72"/>
        <v>-</v>
      </c>
      <c r="W639" s="48" t="str">
        <f t="shared" si="72"/>
        <v>-</v>
      </c>
      <c r="X639" s="48" t="str">
        <f t="shared" si="72"/>
        <v>-</v>
      </c>
      <c r="Y639" s="48" t="str">
        <f t="shared" si="72"/>
        <v>-</v>
      </c>
      <c r="Z639" s="48" t="str">
        <f t="shared" si="72"/>
        <v>-</v>
      </c>
      <c r="AA639" s="48" t="str">
        <f t="shared" si="72"/>
        <v>-</v>
      </c>
      <c r="AB639" s="48" t="str">
        <f t="shared" si="73"/>
        <v>-</v>
      </c>
      <c r="AC639" s="48" t="str">
        <f t="shared" si="73"/>
        <v>-</v>
      </c>
      <c r="AD639" s="48" t="str">
        <f t="shared" si="73"/>
        <v>-</v>
      </c>
      <c r="AE639" s="48" t="str">
        <f t="shared" si="73"/>
        <v>-</v>
      </c>
      <c r="AF639" s="48" t="str">
        <f t="shared" si="73"/>
        <v>-</v>
      </c>
      <c r="AG639" s="48" t="str">
        <f t="shared" si="73"/>
        <v>-</v>
      </c>
      <c r="AH639" s="48" t="str">
        <f t="shared" si="71"/>
        <v>-</v>
      </c>
      <c r="AI639" s="48" t="str">
        <f t="shared" si="71"/>
        <v>-</v>
      </c>
      <c r="AJ639" s="48" t="str">
        <f t="shared" si="71"/>
        <v>-</v>
      </c>
      <c r="AK639" s="48" t="str">
        <f t="shared" si="71"/>
        <v>-</v>
      </c>
    </row>
    <row r="640" spans="2:37" x14ac:dyDescent="0.3">
      <c r="B640" s="48" t="str">
        <f>D640&amp;COUNTIF($D$3:D640,D640)</f>
        <v>Braga200</v>
      </c>
      <c r="C640" t="s">
        <v>155</v>
      </c>
      <c r="D640" t="s">
        <v>37</v>
      </c>
      <c r="E640" t="s">
        <v>3103</v>
      </c>
      <c r="F640" t="s">
        <v>3104</v>
      </c>
      <c r="G640" t="s">
        <v>3105</v>
      </c>
      <c r="H640" t="s">
        <v>3106</v>
      </c>
      <c r="I640" s="50" t="s">
        <v>3107</v>
      </c>
      <c r="M640">
        <v>638</v>
      </c>
      <c r="N640" s="48" t="str">
        <f t="shared" si="72"/>
        <v>-</v>
      </c>
      <c r="O640" s="48" t="str">
        <f t="shared" si="72"/>
        <v>-</v>
      </c>
      <c r="P640" s="48" t="str">
        <f t="shared" si="72"/>
        <v>-</v>
      </c>
      <c r="Q640" s="48" t="str">
        <f t="shared" si="72"/>
        <v>-</v>
      </c>
      <c r="R640" s="48" t="str">
        <f t="shared" si="72"/>
        <v>-</v>
      </c>
      <c r="S640" s="48" t="str">
        <f t="shared" si="72"/>
        <v>-</v>
      </c>
      <c r="T640" s="48" t="str">
        <f t="shared" si="72"/>
        <v>-</v>
      </c>
      <c r="U640" s="48" t="str">
        <f t="shared" si="72"/>
        <v>-</v>
      </c>
      <c r="V640" s="48" t="str">
        <f t="shared" si="72"/>
        <v>-</v>
      </c>
      <c r="W640" s="48" t="str">
        <f t="shared" si="72"/>
        <v>-</v>
      </c>
      <c r="X640" s="48" t="str">
        <f t="shared" si="72"/>
        <v>-</v>
      </c>
      <c r="Y640" s="48" t="str">
        <f t="shared" si="72"/>
        <v>-</v>
      </c>
      <c r="Z640" s="48" t="str">
        <f t="shared" si="72"/>
        <v>-</v>
      </c>
      <c r="AA640" s="48" t="str">
        <f t="shared" si="72"/>
        <v>-</v>
      </c>
      <c r="AB640" s="48" t="str">
        <f t="shared" si="73"/>
        <v>-</v>
      </c>
      <c r="AC640" s="48" t="str">
        <f t="shared" si="73"/>
        <v>-</v>
      </c>
      <c r="AD640" s="48" t="str">
        <f t="shared" si="73"/>
        <v>-</v>
      </c>
      <c r="AE640" s="48" t="str">
        <f t="shared" si="73"/>
        <v>-</v>
      </c>
      <c r="AF640" s="48" t="str">
        <f t="shared" si="73"/>
        <v>-</v>
      </c>
      <c r="AG640" s="48" t="str">
        <f t="shared" si="73"/>
        <v>-</v>
      </c>
      <c r="AH640" s="48" t="str">
        <f t="shared" si="71"/>
        <v>-</v>
      </c>
      <c r="AI640" s="48" t="str">
        <f t="shared" si="71"/>
        <v>-</v>
      </c>
      <c r="AJ640" s="48" t="str">
        <f t="shared" si="71"/>
        <v>-</v>
      </c>
      <c r="AK640" s="48" t="str">
        <f t="shared" si="71"/>
        <v>-</v>
      </c>
    </row>
    <row r="641" spans="2:37" x14ac:dyDescent="0.3">
      <c r="B641" s="48" t="str">
        <f>D641&amp;COUNTIF($D$3:D641,D641)</f>
        <v>Braga201</v>
      </c>
      <c r="C641" t="s">
        <v>155</v>
      </c>
      <c r="D641" t="s">
        <v>37</v>
      </c>
      <c r="E641" t="s">
        <v>3108</v>
      </c>
      <c r="F641" t="s">
        <v>3099</v>
      </c>
      <c r="G641" t="s">
        <v>3109</v>
      </c>
      <c r="H641" t="s">
        <v>3110</v>
      </c>
      <c r="I641" s="50" t="s">
        <v>3111</v>
      </c>
      <c r="M641">
        <v>639</v>
      </c>
      <c r="N641" s="48" t="str">
        <f t="shared" si="72"/>
        <v>-</v>
      </c>
      <c r="O641" s="48" t="str">
        <f t="shared" si="72"/>
        <v>-</v>
      </c>
      <c r="P641" s="48" t="str">
        <f t="shared" si="72"/>
        <v>-</v>
      </c>
      <c r="Q641" s="48" t="str">
        <f t="shared" si="72"/>
        <v>-</v>
      </c>
      <c r="R641" s="48" t="str">
        <f t="shared" si="72"/>
        <v>-</v>
      </c>
      <c r="S641" s="48" t="str">
        <f t="shared" si="72"/>
        <v>-</v>
      </c>
      <c r="T641" s="48" t="str">
        <f t="shared" si="72"/>
        <v>-</v>
      </c>
      <c r="U641" s="48" t="str">
        <f t="shared" si="72"/>
        <v>-</v>
      </c>
      <c r="V641" s="48" t="str">
        <f t="shared" si="72"/>
        <v>-</v>
      </c>
      <c r="W641" s="48" t="str">
        <f t="shared" si="72"/>
        <v>-</v>
      </c>
      <c r="X641" s="48" t="str">
        <f t="shared" si="72"/>
        <v>-</v>
      </c>
      <c r="Y641" s="48" t="str">
        <f t="shared" si="72"/>
        <v>-</v>
      </c>
      <c r="Z641" s="48" t="str">
        <f t="shared" si="72"/>
        <v>-</v>
      </c>
      <c r="AA641" s="48" t="str">
        <f t="shared" si="72"/>
        <v>-</v>
      </c>
      <c r="AB641" s="48" t="str">
        <f t="shared" si="73"/>
        <v>-</v>
      </c>
      <c r="AC641" s="48" t="str">
        <f t="shared" si="73"/>
        <v>-</v>
      </c>
      <c r="AD641" s="48" t="str">
        <f t="shared" si="73"/>
        <v>-</v>
      </c>
      <c r="AE641" s="48" t="str">
        <f t="shared" si="73"/>
        <v>-</v>
      </c>
      <c r="AF641" s="48" t="str">
        <f t="shared" si="73"/>
        <v>-</v>
      </c>
      <c r="AG641" s="48" t="str">
        <f t="shared" si="73"/>
        <v>-</v>
      </c>
      <c r="AH641" s="48" t="str">
        <f t="shared" si="71"/>
        <v>-</v>
      </c>
      <c r="AI641" s="48" t="str">
        <f t="shared" si="71"/>
        <v>-</v>
      </c>
      <c r="AJ641" s="48" t="str">
        <f t="shared" si="71"/>
        <v>-</v>
      </c>
      <c r="AK641" s="48" t="str">
        <f t="shared" si="71"/>
        <v>-</v>
      </c>
    </row>
    <row r="642" spans="2:37" x14ac:dyDescent="0.3">
      <c r="B642" s="48" t="str">
        <f>D642&amp;COUNTIF($D$3:D642,D642)</f>
        <v>Braga202</v>
      </c>
      <c r="C642" t="s">
        <v>155</v>
      </c>
      <c r="D642" t="s">
        <v>37</v>
      </c>
      <c r="E642" t="s">
        <v>3112</v>
      </c>
      <c r="F642" t="s">
        <v>3113</v>
      </c>
      <c r="G642" t="s">
        <v>3114</v>
      </c>
      <c r="H642" t="s">
        <v>3115</v>
      </c>
      <c r="I642" s="50" t="s">
        <v>3116</v>
      </c>
      <c r="M642">
        <v>640</v>
      </c>
      <c r="N642" s="48" t="str">
        <f t="shared" si="72"/>
        <v>-</v>
      </c>
      <c r="O642" s="48" t="str">
        <f t="shared" si="72"/>
        <v>-</v>
      </c>
      <c r="P642" s="48" t="str">
        <f t="shared" si="72"/>
        <v>-</v>
      </c>
      <c r="Q642" s="48" t="str">
        <f t="shared" ref="Q642:AF684" si="74">IFERROR(INDEX($E$3:$E$5400,MATCH(Q$1&amp;$M642,$B$3:$B$5400,0)),"-")</f>
        <v>-</v>
      </c>
      <c r="R642" s="48" t="str">
        <f t="shared" si="74"/>
        <v>-</v>
      </c>
      <c r="S642" s="48" t="str">
        <f t="shared" si="74"/>
        <v>-</v>
      </c>
      <c r="T642" s="48" t="str">
        <f t="shared" si="74"/>
        <v>-</v>
      </c>
      <c r="U642" s="48" t="str">
        <f t="shared" si="74"/>
        <v>-</v>
      </c>
      <c r="V642" s="48" t="str">
        <f t="shared" si="74"/>
        <v>-</v>
      </c>
      <c r="W642" s="48" t="str">
        <f t="shared" si="74"/>
        <v>-</v>
      </c>
      <c r="X642" s="48" t="str">
        <f t="shared" si="74"/>
        <v>-</v>
      </c>
      <c r="Y642" s="48" t="str">
        <f t="shared" si="74"/>
        <v>-</v>
      </c>
      <c r="Z642" s="48" t="str">
        <f t="shared" si="74"/>
        <v>-</v>
      </c>
      <c r="AA642" s="48" t="str">
        <f t="shared" si="74"/>
        <v>-</v>
      </c>
      <c r="AB642" s="48" t="str">
        <f t="shared" si="73"/>
        <v>-</v>
      </c>
      <c r="AC642" s="48" t="str">
        <f t="shared" si="73"/>
        <v>-</v>
      </c>
      <c r="AD642" s="48" t="str">
        <f t="shared" si="73"/>
        <v>-</v>
      </c>
      <c r="AE642" s="48" t="str">
        <f t="shared" si="73"/>
        <v>-</v>
      </c>
      <c r="AF642" s="48" t="str">
        <f t="shared" si="73"/>
        <v>-</v>
      </c>
      <c r="AG642" s="48" t="str">
        <f t="shared" si="73"/>
        <v>-</v>
      </c>
      <c r="AH642" s="48" t="str">
        <f t="shared" si="71"/>
        <v>-</v>
      </c>
      <c r="AI642" s="48" t="str">
        <f t="shared" si="71"/>
        <v>-</v>
      </c>
      <c r="AJ642" s="48" t="str">
        <f t="shared" si="71"/>
        <v>-</v>
      </c>
      <c r="AK642" s="48" t="str">
        <f t="shared" si="71"/>
        <v>-</v>
      </c>
    </row>
    <row r="643" spans="2:37" x14ac:dyDescent="0.3">
      <c r="B643" s="48" t="str">
        <f>D643&amp;COUNTIF($D$3:D643,D643)</f>
        <v>Braga203</v>
      </c>
      <c r="C643" t="s">
        <v>155</v>
      </c>
      <c r="D643" t="s">
        <v>37</v>
      </c>
      <c r="E643" t="s">
        <v>3117</v>
      </c>
      <c r="F643" t="s">
        <v>3118</v>
      </c>
      <c r="G643" t="s">
        <v>3119</v>
      </c>
      <c r="H643" t="s">
        <v>3120</v>
      </c>
      <c r="I643" s="50" t="s">
        <v>3121</v>
      </c>
      <c r="M643">
        <v>641</v>
      </c>
      <c r="N643" s="48" t="str">
        <f t="shared" ref="N643:AC662" si="75">IFERROR(INDEX($E$3:$E$5400,MATCH(N$1&amp;$M643,$B$3:$B$5400,0)),"-")</f>
        <v>-</v>
      </c>
      <c r="O643" s="48" t="str">
        <f t="shared" si="75"/>
        <v>-</v>
      </c>
      <c r="P643" s="48" t="str">
        <f t="shared" si="75"/>
        <v>-</v>
      </c>
      <c r="Q643" s="48" t="str">
        <f t="shared" si="75"/>
        <v>-</v>
      </c>
      <c r="R643" s="48" t="str">
        <f t="shared" si="75"/>
        <v>-</v>
      </c>
      <c r="S643" s="48" t="str">
        <f t="shared" si="75"/>
        <v>-</v>
      </c>
      <c r="T643" s="48" t="str">
        <f t="shared" si="75"/>
        <v>-</v>
      </c>
      <c r="U643" s="48" t="str">
        <f t="shared" si="75"/>
        <v>-</v>
      </c>
      <c r="V643" s="48" t="str">
        <f t="shared" si="75"/>
        <v>-</v>
      </c>
      <c r="W643" s="48" t="str">
        <f t="shared" si="75"/>
        <v>-</v>
      </c>
      <c r="X643" s="48" t="str">
        <f t="shared" si="75"/>
        <v>-</v>
      </c>
      <c r="Y643" s="48" t="str">
        <f t="shared" si="75"/>
        <v>-</v>
      </c>
      <c r="Z643" s="48" t="str">
        <f t="shared" si="75"/>
        <v>-</v>
      </c>
      <c r="AA643" s="48" t="str">
        <f t="shared" si="74"/>
        <v>-</v>
      </c>
      <c r="AB643" s="48" t="str">
        <f t="shared" si="73"/>
        <v>-</v>
      </c>
      <c r="AC643" s="48" t="str">
        <f t="shared" si="73"/>
        <v>-</v>
      </c>
      <c r="AD643" s="48" t="str">
        <f t="shared" si="73"/>
        <v>-</v>
      </c>
      <c r="AE643" s="48" t="str">
        <f t="shared" si="73"/>
        <v>-</v>
      </c>
      <c r="AF643" s="48" t="str">
        <f t="shared" si="73"/>
        <v>-</v>
      </c>
      <c r="AG643" s="48" t="str">
        <f t="shared" si="73"/>
        <v>-</v>
      </c>
      <c r="AH643" s="48" t="str">
        <f t="shared" si="71"/>
        <v>-</v>
      </c>
      <c r="AI643" s="48" t="str">
        <f t="shared" si="71"/>
        <v>-</v>
      </c>
      <c r="AJ643" s="48" t="str">
        <f t="shared" si="71"/>
        <v>-</v>
      </c>
      <c r="AK643" s="48" t="str">
        <f t="shared" si="71"/>
        <v>-</v>
      </c>
    </row>
    <row r="644" spans="2:37" x14ac:dyDescent="0.3">
      <c r="B644" s="48" t="str">
        <f>D644&amp;COUNTIF($D$3:D644,D644)</f>
        <v>Braga204</v>
      </c>
      <c r="C644" t="s">
        <v>155</v>
      </c>
      <c r="D644" t="s">
        <v>37</v>
      </c>
      <c r="E644" t="s">
        <v>3122</v>
      </c>
      <c r="F644" t="s">
        <v>3123</v>
      </c>
      <c r="G644" t="s">
        <v>3124</v>
      </c>
      <c r="H644" t="s">
        <v>3125</v>
      </c>
      <c r="I644" s="50" t="s">
        <v>3126</v>
      </c>
      <c r="M644">
        <v>642</v>
      </c>
      <c r="N644" s="48" t="str">
        <f t="shared" si="75"/>
        <v>-</v>
      </c>
      <c r="O644" s="48" t="str">
        <f t="shared" si="75"/>
        <v>-</v>
      </c>
      <c r="P644" s="48" t="str">
        <f t="shared" si="75"/>
        <v>-</v>
      </c>
      <c r="Q644" s="48" t="str">
        <f t="shared" si="75"/>
        <v>-</v>
      </c>
      <c r="R644" s="48" t="str">
        <f t="shared" si="75"/>
        <v>-</v>
      </c>
      <c r="S644" s="48" t="str">
        <f t="shared" si="75"/>
        <v>-</v>
      </c>
      <c r="T644" s="48" t="str">
        <f t="shared" si="75"/>
        <v>-</v>
      </c>
      <c r="U644" s="48" t="str">
        <f t="shared" si="75"/>
        <v>-</v>
      </c>
      <c r="V644" s="48" t="str">
        <f t="shared" si="75"/>
        <v>-</v>
      </c>
      <c r="W644" s="48" t="str">
        <f t="shared" si="75"/>
        <v>-</v>
      </c>
      <c r="X644" s="48" t="str">
        <f t="shared" si="75"/>
        <v>-</v>
      </c>
      <c r="Y644" s="48" t="str">
        <f t="shared" si="75"/>
        <v>-</v>
      </c>
      <c r="Z644" s="48" t="str">
        <f t="shared" si="75"/>
        <v>-</v>
      </c>
      <c r="AA644" s="48" t="str">
        <f t="shared" si="74"/>
        <v>-</v>
      </c>
      <c r="AB644" s="48" t="str">
        <f t="shared" si="73"/>
        <v>-</v>
      </c>
      <c r="AC644" s="48" t="str">
        <f t="shared" si="73"/>
        <v>-</v>
      </c>
      <c r="AD644" s="48" t="str">
        <f t="shared" si="73"/>
        <v>-</v>
      </c>
      <c r="AE644" s="48" t="str">
        <f t="shared" si="73"/>
        <v>-</v>
      </c>
      <c r="AF644" s="48" t="str">
        <f t="shared" si="73"/>
        <v>-</v>
      </c>
      <c r="AG644" s="48" t="str">
        <f t="shared" si="73"/>
        <v>-</v>
      </c>
      <c r="AH644" s="48" t="str">
        <f t="shared" si="71"/>
        <v>-</v>
      </c>
      <c r="AI644" s="48" t="str">
        <f t="shared" si="71"/>
        <v>-</v>
      </c>
      <c r="AJ644" s="48" t="str">
        <f t="shared" si="71"/>
        <v>-</v>
      </c>
      <c r="AK644" s="48" t="str">
        <f t="shared" si="71"/>
        <v>-</v>
      </c>
    </row>
    <row r="645" spans="2:37" x14ac:dyDescent="0.3">
      <c r="B645" s="48" t="str">
        <f>D645&amp;COUNTIF($D$3:D645,D645)</f>
        <v>Braga205</v>
      </c>
      <c r="C645" t="s">
        <v>155</v>
      </c>
      <c r="D645" t="s">
        <v>37</v>
      </c>
      <c r="E645" t="s">
        <v>3127</v>
      </c>
      <c r="F645" t="s">
        <v>3128</v>
      </c>
      <c r="G645" t="s">
        <v>3129</v>
      </c>
      <c r="H645" t="s">
        <v>3130</v>
      </c>
      <c r="I645" s="50" t="s">
        <v>3131</v>
      </c>
      <c r="M645">
        <v>643</v>
      </c>
      <c r="N645" s="48" t="str">
        <f t="shared" si="75"/>
        <v>-</v>
      </c>
      <c r="O645" s="48" t="str">
        <f t="shared" si="75"/>
        <v>-</v>
      </c>
      <c r="P645" s="48" t="str">
        <f t="shared" si="75"/>
        <v>-</v>
      </c>
      <c r="Q645" s="48" t="str">
        <f t="shared" si="75"/>
        <v>-</v>
      </c>
      <c r="R645" s="48" t="str">
        <f t="shared" si="75"/>
        <v>-</v>
      </c>
      <c r="S645" s="48" t="str">
        <f t="shared" si="75"/>
        <v>-</v>
      </c>
      <c r="T645" s="48" t="str">
        <f t="shared" si="75"/>
        <v>-</v>
      </c>
      <c r="U645" s="48" t="str">
        <f t="shared" si="75"/>
        <v>-</v>
      </c>
      <c r="V645" s="48" t="str">
        <f t="shared" si="75"/>
        <v>-</v>
      </c>
      <c r="W645" s="48" t="str">
        <f t="shared" si="75"/>
        <v>-</v>
      </c>
      <c r="X645" s="48" t="str">
        <f t="shared" si="75"/>
        <v>-</v>
      </c>
      <c r="Y645" s="48" t="str">
        <f t="shared" si="75"/>
        <v>-</v>
      </c>
      <c r="Z645" s="48" t="str">
        <f t="shared" si="75"/>
        <v>-</v>
      </c>
      <c r="AA645" s="48" t="str">
        <f t="shared" si="74"/>
        <v>-</v>
      </c>
      <c r="AB645" s="48" t="str">
        <f t="shared" si="73"/>
        <v>-</v>
      </c>
      <c r="AC645" s="48" t="str">
        <f t="shared" si="73"/>
        <v>-</v>
      </c>
      <c r="AD645" s="48" t="str">
        <f t="shared" si="73"/>
        <v>-</v>
      </c>
      <c r="AE645" s="48" t="str">
        <f t="shared" si="73"/>
        <v>-</v>
      </c>
      <c r="AF645" s="48" t="str">
        <f t="shared" si="73"/>
        <v>-</v>
      </c>
      <c r="AG645" s="48" t="str">
        <f t="shared" si="73"/>
        <v>-</v>
      </c>
      <c r="AH645" s="48" t="str">
        <f t="shared" si="71"/>
        <v>-</v>
      </c>
      <c r="AI645" s="48" t="str">
        <f t="shared" si="71"/>
        <v>-</v>
      </c>
      <c r="AJ645" s="48" t="str">
        <f t="shared" si="71"/>
        <v>-</v>
      </c>
      <c r="AK645" s="48" t="str">
        <f t="shared" si="71"/>
        <v>-</v>
      </c>
    </row>
    <row r="646" spans="2:37" x14ac:dyDescent="0.3">
      <c r="B646" s="48" t="str">
        <f>D646&amp;COUNTIF($D$3:D646,D646)</f>
        <v>Braga206</v>
      </c>
      <c r="C646" t="s">
        <v>155</v>
      </c>
      <c r="D646" t="s">
        <v>37</v>
      </c>
      <c r="E646" t="s">
        <v>3132</v>
      </c>
      <c r="F646" t="s">
        <v>3123</v>
      </c>
      <c r="G646" t="s">
        <v>3133</v>
      </c>
      <c r="H646" t="s">
        <v>3134</v>
      </c>
      <c r="I646" s="50" t="s">
        <v>3135</v>
      </c>
      <c r="M646">
        <v>644</v>
      </c>
      <c r="N646" s="48" t="str">
        <f t="shared" si="75"/>
        <v>-</v>
      </c>
      <c r="O646" s="48" t="str">
        <f t="shared" si="75"/>
        <v>-</v>
      </c>
      <c r="P646" s="48" t="str">
        <f t="shared" si="75"/>
        <v>-</v>
      </c>
      <c r="Q646" s="48" t="str">
        <f t="shared" si="75"/>
        <v>-</v>
      </c>
      <c r="R646" s="48" t="str">
        <f t="shared" si="75"/>
        <v>-</v>
      </c>
      <c r="S646" s="48" t="str">
        <f t="shared" si="75"/>
        <v>-</v>
      </c>
      <c r="T646" s="48" t="str">
        <f t="shared" si="75"/>
        <v>-</v>
      </c>
      <c r="U646" s="48" t="str">
        <f t="shared" si="75"/>
        <v>-</v>
      </c>
      <c r="V646" s="48" t="str">
        <f t="shared" si="75"/>
        <v>-</v>
      </c>
      <c r="W646" s="48" t="str">
        <f t="shared" si="75"/>
        <v>-</v>
      </c>
      <c r="X646" s="48" t="str">
        <f t="shared" si="75"/>
        <v>-</v>
      </c>
      <c r="Y646" s="48" t="str">
        <f t="shared" si="75"/>
        <v>-</v>
      </c>
      <c r="Z646" s="48" t="str">
        <f t="shared" si="75"/>
        <v>-</v>
      </c>
      <c r="AA646" s="48" t="str">
        <f t="shared" si="74"/>
        <v>-</v>
      </c>
      <c r="AB646" s="48" t="str">
        <f t="shared" si="73"/>
        <v>-</v>
      </c>
      <c r="AC646" s="48" t="str">
        <f t="shared" si="73"/>
        <v>-</v>
      </c>
      <c r="AD646" s="48" t="str">
        <f t="shared" si="73"/>
        <v>-</v>
      </c>
      <c r="AE646" s="48" t="str">
        <f t="shared" si="73"/>
        <v>-</v>
      </c>
      <c r="AF646" s="48" t="str">
        <f t="shared" si="73"/>
        <v>-</v>
      </c>
      <c r="AG646" s="48" t="str">
        <f t="shared" si="73"/>
        <v>-</v>
      </c>
      <c r="AH646" s="48" t="str">
        <f t="shared" si="71"/>
        <v>-</v>
      </c>
      <c r="AI646" s="48" t="str">
        <f t="shared" si="71"/>
        <v>-</v>
      </c>
      <c r="AJ646" s="48" t="str">
        <f t="shared" si="71"/>
        <v>-</v>
      </c>
      <c r="AK646" s="48" t="str">
        <f t="shared" si="71"/>
        <v>-</v>
      </c>
    </row>
    <row r="647" spans="2:37" x14ac:dyDescent="0.3">
      <c r="B647" s="48" t="str">
        <f>D647&amp;COUNTIF($D$3:D647,D647)</f>
        <v>Braga207</v>
      </c>
      <c r="C647" t="s">
        <v>155</v>
      </c>
      <c r="D647" t="s">
        <v>37</v>
      </c>
      <c r="E647" t="s">
        <v>3136</v>
      </c>
      <c r="F647" t="s">
        <v>3123</v>
      </c>
      <c r="G647" t="s">
        <v>3137</v>
      </c>
      <c r="H647" t="s">
        <v>3138</v>
      </c>
      <c r="I647" s="50" t="s">
        <v>3139</v>
      </c>
      <c r="M647">
        <v>645</v>
      </c>
      <c r="N647" s="48" t="str">
        <f t="shared" si="75"/>
        <v>-</v>
      </c>
      <c r="O647" s="48" t="str">
        <f t="shared" si="75"/>
        <v>-</v>
      </c>
      <c r="P647" s="48" t="str">
        <f t="shared" si="75"/>
        <v>-</v>
      </c>
      <c r="Q647" s="48" t="str">
        <f t="shared" si="75"/>
        <v>-</v>
      </c>
      <c r="R647" s="48" t="str">
        <f t="shared" si="75"/>
        <v>-</v>
      </c>
      <c r="S647" s="48" t="str">
        <f t="shared" si="75"/>
        <v>-</v>
      </c>
      <c r="T647" s="48" t="str">
        <f t="shared" si="75"/>
        <v>-</v>
      </c>
      <c r="U647" s="48" t="str">
        <f t="shared" si="75"/>
        <v>-</v>
      </c>
      <c r="V647" s="48" t="str">
        <f t="shared" si="75"/>
        <v>-</v>
      </c>
      <c r="W647" s="48" t="str">
        <f t="shared" si="75"/>
        <v>-</v>
      </c>
      <c r="X647" s="48" t="str">
        <f t="shared" si="75"/>
        <v>-</v>
      </c>
      <c r="Y647" s="48" t="str">
        <f t="shared" si="75"/>
        <v>-</v>
      </c>
      <c r="Z647" s="48" t="str">
        <f t="shared" si="75"/>
        <v>-</v>
      </c>
      <c r="AA647" s="48" t="str">
        <f t="shared" si="74"/>
        <v>-</v>
      </c>
      <c r="AB647" s="48" t="str">
        <f t="shared" si="73"/>
        <v>-</v>
      </c>
      <c r="AC647" s="48" t="str">
        <f t="shared" si="73"/>
        <v>-</v>
      </c>
      <c r="AD647" s="48" t="str">
        <f t="shared" si="73"/>
        <v>-</v>
      </c>
      <c r="AE647" s="48" t="str">
        <f t="shared" si="73"/>
        <v>-</v>
      </c>
      <c r="AF647" s="48" t="str">
        <f t="shared" si="73"/>
        <v>-</v>
      </c>
      <c r="AG647" s="48" t="str">
        <f t="shared" si="73"/>
        <v>-</v>
      </c>
      <c r="AH647" s="48" t="str">
        <f t="shared" si="71"/>
        <v>-</v>
      </c>
      <c r="AI647" s="48" t="str">
        <f t="shared" si="71"/>
        <v>-</v>
      </c>
      <c r="AJ647" s="48" t="str">
        <f t="shared" si="71"/>
        <v>-</v>
      </c>
      <c r="AK647" s="48" t="str">
        <f t="shared" si="71"/>
        <v>-</v>
      </c>
    </row>
    <row r="648" spans="2:37" x14ac:dyDescent="0.3">
      <c r="B648" s="48" t="str">
        <f>D648&amp;COUNTIF($D$3:D648,D648)</f>
        <v>Braga208</v>
      </c>
      <c r="C648" t="s">
        <v>155</v>
      </c>
      <c r="D648" t="s">
        <v>37</v>
      </c>
      <c r="E648" t="s">
        <v>3140</v>
      </c>
      <c r="F648" t="s">
        <v>3141</v>
      </c>
      <c r="G648" t="s">
        <v>3142</v>
      </c>
      <c r="H648" t="s">
        <v>3143</v>
      </c>
      <c r="I648" s="50" t="s">
        <v>3144</v>
      </c>
      <c r="M648">
        <v>646</v>
      </c>
      <c r="N648" s="48" t="str">
        <f t="shared" si="75"/>
        <v>-</v>
      </c>
      <c r="O648" s="48" t="str">
        <f t="shared" si="75"/>
        <v>-</v>
      </c>
      <c r="P648" s="48" t="str">
        <f t="shared" si="75"/>
        <v>-</v>
      </c>
      <c r="Q648" s="48" t="str">
        <f t="shared" si="75"/>
        <v>-</v>
      </c>
      <c r="R648" s="48" t="str">
        <f t="shared" si="75"/>
        <v>-</v>
      </c>
      <c r="S648" s="48" t="str">
        <f t="shared" si="75"/>
        <v>-</v>
      </c>
      <c r="T648" s="48" t="str">
        <f t="shared" si="75"/>
        <v>-</v>
      </c>
      <c r="U648" s="48" t="str">
        <f t="shared" si="75"/>
        <v>-</v>
      </c>
      <c r="V648" s="48" t="str">
        <f t="shared" si="75"/>
        <v>-</v>
      </c>
      <c r="W648" s="48" t="str">
        <f t="shared" si="75"/>
        <v>-</v>
      </c>
      <c r="X648" s="48" t="str">
        <f t="shared" si="75"/>
        <v>-</v>
      </c>
      <c r="Y648" s="48" t="str">
        <f t="shared" si="75"/>
        <v>-</v>
      </c>
      <c r="Z648" s="48" t="str">
        <f t="shared" si="75"/>
        <v>-</v>
      </c>
      <c r="AA648" s="48" t="str">
        <f t="shared" si="74"/>
        <v>-</v>
      </c>
      <c r="AB648" s="48" t="str">
        <f t="shared" si="73"/>
        <v>-</v>
      </c>
      <c r="AC648" s="48" t="str">
        <f t="shared" si="73"/>
        <v>-</v>
      </c>
      <c r="AD648" s="48" t="str">
        <f t="shared" si="73"/>
        <v>-</v>
      </c>
      <c r="AE648" s="48" t="str">
        <f t="shared" si="73"/>
        <v>-</v>
      </c>
      <c r="AF648" s="48" t="str">
        <f t="shared" si="73"/>
        <v>-</v>
      </c>
      <c r="AG648" s="48" t="str">
        <f t="shared" si="73"/>
        <v>-</v>
      </c>
      <c r="AH648" s="48" t="str">
        <f t="shared" si="71"/>
        <v>-</v>
      </c>
      <c r="AI648" s="48" t="str">
        <f t="shared" si="71"/>
        <v>-</v>
      </c>
      <c r="AJ648" s="48" t="str">
        <f t="shared" si="71"/>
        <v>-</v>
      </c>
      <c r="AK648" s="48" t="str">
        <f t="shared" si="71"/>
        <v>-</v>
      </c>
    </row>
    <row r="649" spans="2:37" x14ac:dyDescent="0.3">
      <c r="B649" s="48" t="str">
        <f>D649&amp;COUNTIF($D$3:D649,D649)</f>
        <v>Braga209</v>
      </c>
      <c r="C649" t="s">
        <v>155</v>
      </c>
      <c r="D649" t="s">
        <v>37</v>
      </c>
      <c r="E649" t="s">
        <v>3145</v>
      </c>
      <c r="F649" t="s">
        <v>3146</v>
      </c>
      <c r="G649" t="s">
        <v>3147</v>
      </c>
      <c r="H649" t="s">
        <v>3148</v>
      </c>
      <c r="I649" s="50" t="s">
        <v>3149</v>
      </c>
      <c r="M649">
        <v>647</v>
      </c>
      <c r="N649" s="48" t="str">
        <f t="shared" si="75"/>
        <v>-</v>
      </c>
      <c r="O649" s="48" t="str">
        <f t="shared" si="75"/>
        <v>-</v>
      </c>
      <c r="P649" s="48" t="str">
        <f t="shared" si="75"/>
        <v>-</v>
      </c>
      <c r="Q649" s="48" t="str">
        <f t="shared" si="75"/>
        <v>-</v>
      </c>
      <c r="R649" s="48" t="str">
        <f t="shared" si="75"/>
        <v>-</v>
      </c>
      <c r="S649" s="48" t="str">
        <f t="shared" si="75"/>
        <v>-</v>
      </c>
      <c r="T649" s="48" t="str">
        <f t="shared" si="75"/>
        <v>-</v>
      </c>
      <c r="U649" s="48" t="str">
        <f t="shared" si="75"/>
        <v>-</v>
      </c>
      <c r="V649" s="48" t="str">
        <f t="shared" si="75"/>
        <v>-</v>
      </c>
      <c r="W649" s="48" t="str">
        <f t="shared" si="75"/>
        <v>-</v>
      </c>
      <c r="X649" s="48" t="str">
        <f t="shared" si="75"/>
        <v>-</v>
      </c>
      <c r="Y649" s="48" t="str">
        <f t="shared" si="75"/>
        <v>-</v>
      </c>
      <c r="Z649" s="48" t="str">
        <f t="shared" si="75"/>
        <v>-</v>
      </c>
      <c r="AA649" s="48" t="str">
        <f t="shared" si="74"/>
        <v>-</v>
      </c>
      <c r="AB649" s="48" t="str">
        <f t="shared" si="74"/>
        <v>-</v>
      </c>
      <c r="AC649" s="48" t="str">
        <f t="shared" si="74"/>
        <v>-</v>
      </c>
      <c r="AD649" s="48" t="str">
        <f t="shared" si="74"/>
        <v>-</v>
      </c>
      <c r="AE649" s="48" t="str">
        <f t="shared" si="74"/>
        <v>-</v>
      </c>
      <c r="AF649" s="48" t="str">
        <f t="shared" si="74"/>
        <v>-</v>
      </c>
      <c r="AG649" s="48" t="str">
        <f t="shared" si="73"/>
        <v>-</v>
      </c>
      <c r="AH649" s="48" t="str">
        <f t="shared" si="71"/>
        <v>-</v>
      </c>
      <c r="AI649" s="48" t="str">
        <f t="shared" si="71"/>
        <v>-</v>
      </c>
      <c r="AJ649" s="48" t="str">
        <f t="shared" si="71"/>
        <v>-</v>
      </c>
      <c r="AK649" s="48" t="str">
        <f t="shared" si="71"/>
        <v>-</v>
      </c>
    </row>
    <row r="650" spans="2:37" x14ac:dyDescent="0.3">
      <c r="B650" s="48" t="str">
        <f>D650&amp;COUNTIF($D$3:D650,D650)</f>
        <v>Braga210</v>
      </c>
      <c r="C650" t="s">
        <v>155</v>
      </c>
      <c r="D650" t="s">
        <v>37</v>
      </c>
      <c r="E650" t="s">
        <v>3150</v>
      </c>
      <c r="F650" t="s">
        <v>3151</v>
      </c>
      <c r="G650" t="s">
        <v>3152</v>
      </c>
      <c r="H650" t="s">
        <v>3153</v>
      </c>
      <c r="I650" s="50" t="s">
        <v>3154</v>
      </c>
      <c r="M650">
        <v>648</v>
      </c>
      <c r="N650" s="48" t="str">
        <f t="shared" si="75"/>
        <v>-</v>
      </c>
      <c r="O650" s="48" t="str">
        <f t="shared" si="75"/>
        <v>-</v>
      </c>
      <c r="P650" s="48" t="str">
        <f t="shared" si="75"/>
        <v>-</v>
      </c>
      <c r="Q650" s="48" t="str">
        <f t="shared" si="75"/>
        <v>-</v>
      </c>
      <c r="R650" s="48" t="str">
        <f t="shared" si="75"/>
        <v>-</v>
      </c>
      <c r="S650" s="48" t="str">
        <f t="shared" si="75"/>
        <v>-</v>
      </c>
      <c r="T650" s="48" t="str">
        <f t="shared" si="75"/>
        <v>-</v>
      </c>
      <c r="U650" s="48" t="str">
        <f t="shared" si="75"/>
        <v>-</v>
      </c>
      <c r="V650" s="48" t="str">
        <f t="shared" si="75"/>
        <v>-</v>
      </c>
      <c r="W650" s="48" t="str">
        <f t="shared" si="75"/>
        <v>-</v>
      </c>
      <c r="X650" s="48" t="str">
        <f t="shared" si="75"/>
        <v>-</v>
      </c>
      <c r="Y650" s="48" t="str">
        <f t="shared" si="75"/>
        <v>-</v>
      </c>
      <c r="Z650" s="48" t="str">
        <f t="shared" si="75"/>
        <v>-</v>
      </c>
      <c r="AA650" s="48" t="str">
        <f t="shared" si="74"/>
        <v>-</v>
      </c>
      <c r="AB650" s="48" t="str">
        <f t="shared" si="74"/>
        <v>-</v>
      </c>
      <c r="AC650" s="48" t="str">
        <f t="shared" si="74"/>
        <v>-</v>
      </c>
      <c r="AD650" s="48" t="str">
        <f t="shared" si="74"/>
        <v>-</v>
      </c>
      <c r="AE650" s="48" t="str">
        <f t="shared" si="74"/>
        <v>-</v>
      </c>
      <c r="AF650" s="48" t="str">
        <f t="shared" si="74"/>
        <v>-</v>
      </c>
      <c r="AG650" s="48" t="str">
        <f t="shared" si="73"/>
        <v>-</v>
      </c>
      <c r="AH650" s="48" t="str">
        <f t="shared" si="71"/>
        <v>-</v>
      </c>
      <c r="AI650" s="48" t="str">
        <f t="shared" si="71"/>
        <v>-</v>
      </c>
      <c r="AJ650" s="48" t="str">
        <f t="shared" si="71"/>
        <v>-</v>
      </c>
      <c r="AK650" s="48" t="str">
        <f t="shared" si="71"/>
        <v>-</v>
      </c>
    </row>
    <row r="651" spans="2:37" x14ac:dyDescent="0.3">
      <c r="B651" s="48" t="str">
        <f>D651&amp;COUNTIF($D$3:D651,D651)</f>
        <v>Braga211</v>
      </c>
      <c r="C651" t="s">
        <v>155</v>
      </c>
      <c r="D651" t="s">
        <v>37</v>
      </c>
      <c r="E651" t="s">
        <v>3155</v>
      </c>
      <c r="F651" t="s">
        <v>3156</v>
      </c>
      <c r="G651" t="s">
        <v>3157</v>
      </c>
      <c r="H651" t="s">
        <v>3158</v>
      </c>
      <c r="I651" s="50" t="s">
        <v>3159</v>
      </c>
      <c r="M651">
        <v>649</v>
      </c>
      <c r="N651" s="48" t="str">
        <f t="shared" si="75"/>
        <v>-</v>
      </c>
      <c r="O651" s="48" t="str">
        <f t="shared" si="75"/>
        <v>-</v>
      </c>
      <c r="P651" s="48" t="str">
        <f t="shared" si="75"/>
        <v>-</v>
      </c>
      <c r="Q651" s="48" t="str">
        <f t="shared" si="75"/>
        <v>-</v>
      </c>
      <c r="R651" s="48" t="str">
        <f t="shared" si="75"/>
        <v>-</v>
      </c>
      <c r="S651" s="48" t="str">
        <f t="shared" si="75"/>
        <v>-</v>
      </c>
      <c r="T651" s="48" t="str">
        <f t="shared" si="75"/>
        <v>-</v>
      </c>
      <c r="U651" s="48" t="str">
        <f t="shared" si="75"/>
        <v>-</v>
      </c>
      <c r="V651" s="48" t="str">
        <f t="shared" si="75"/>
        <v>-</v>
      </c>
      <c r="W651" s="48" t="str">
        <f t="shared" si="75"/>
        <v>-</v>
      </c>
      <c r="X651" s="48" t="str">
        <f t="shared" si="75"/>
        <v>-</v>
      </c>
      <c r="Y651" s="48" t="str">
        <f t="shared" si="75"/>
        <v>-</v>
      </c>
      <c r="Z651" s="48" t="str">
        <f t="shared" si="75"/>
        <v>-</v>
      </c>
      <c r="AA651" s="48" t="str">
        <f t="shared" si="74"/>
        <v>-</v>
      </c>
      <c r="AB651" s="48" t="str">
        <f t="shared" si="74"/>
        <v>-</v>
      </c>
      <c r="AC651" s="48" t="str">
        <f t="shared" si="74"/>
        <v>-</v>
      </c>
      <c r="AD651" s="48" t="str">
        <f t="shared" si="74"/>
        <v>-</v>
      </c>
      <c r="AE651" s="48" t="str">
        <f t="shared" si="74"/>
        <v>-</v>
      </c>
      <c r="AF651" s="48" t="str">
        <f t="shared" si="74"/>
        <v>-</v>
      </c>
      <c r="AG651" s="48" t="str">
        <f t="shared" si="73"/>
        <v>-</v>
      </c>
      <c r="AH651" s="48" t="str">
        <f t="shared" si="71"/>
        <v>-</v>
      </c>
      <c r="AI651" s="48" t="str">
        <f t="shared" si="71"/>
        <v>-</v>
      </c>
      <c r="AJ651" s="48" t="str">
        <f t="shared" si="71"/>
        <v>-</v>
      </c>
      <c r="AK651" s="48" t="str">
        <f t="shared" si="71"/>
        <v>-</v>
      </c>
    </row>
    <row r="652" spans="2:37" x14ac:dyDescent="0.3">
      <c r="B652" s="48" t="str">
        <f>D652&amp;COUNTIF($D$3:D652,D652)</f>
        <v>Braga212</v>
      </c>
      <c r="C652" t="s">
        <v>155</v>
      </c>
      <c r="D652" t="s">
        <v>37</v>
      </c>
      <c r="E652" t="s">
        <v>3160</v>
      </c>
      <c r="F652" t="s">
        <v>3161</v>
      </c>
      <c r="G652" t="s">
        <v>3162</v>
      </c>
      <c r="H652" t="s">
        <v>3163</v>
      </c>
      <c r="I652" s="50" t="s">
        <v>3164</v>
      </c>
      <c r="M652">
        <v>650</v>
      </c>
      <c r="N652" s="48" t="str">
        <f t="shared" si="75"/>
        <v>-</v>
      </c>
      <c r="O652" s="48" t="str">
        <f t="shared" si="75"/>
        <v>-</v>
      </c>
      <c r="P652" s="48" t="str">
        <f t="shared" si="75"/>
        <v>-</v>
      </c>
      <c r="Q652" s="48" t="str">
        <f t="shared" si="75"/>
        <v>-</v>
      </c>
      <c r="R652" s="48" t="str">
        <f t="shared" si="75"/>
        <v>-</v>
      </c>
      <c r="S652" s="48" t="str">
        <f t="shared" si="75"/>
        <v>-</v>
      </c>
      <c r="T652" s="48" t="str">
        <f t="shared" si="75"/>
        <v>-</v>
      </c>
      <c r="U652" s="48" t="str">
        <f t="shared" si="75"/>
        <v>-</v>
      </c>
      <c r="V652" s="48" t="str">
        <f t="shared" si="75"/>
        <v>-</v>
      </c>
      <c r="W652" s="48" t="str">
        <f t="shared" si="75"/>
        <v>-</v>
      </c>
      <c r="X652" s="48" t="str">
        <f t="shared" si="75"/>
        <v>-</v>
      </c>
      <c r="Y652" s="48" t="str">
        <f t="shared" si="75"/>
        <v>-</v>
      </c>
      <c r="Z652" s="48" t="str">
        <f t="shared" si="75"/>
        <v>-</v>
      </c>
      <c r="AA652" s="48" t="str">
        <f t="shared" si="74"/>
        <v>-</v>
      </c>
      <c r="AB652" s="48" t="str">
        <f t="shared" si="74"/>
        <v>-</v>
      </c>
      <c r="AC652" s="48" t="str">
        <f t="shared" si="74"/>
        <v>-</v>
      </c>
      <c r="AD652" s="48" t="str">
        <f t="shared" si="74"/>
        <v>-</v>
      </c>
      <c r="AE652" s="48" t="str">
        <f t="shared" si="74"/>
        <v>-</v>
      </c>
      <c r="AF652" s="48" t="str">
        <f t="shared" si="74"/>
        <v>-</v>
      </c>
      <c r="AG652" s="48" t="str">
        <f t="shared" si="73"/>
        <v>-</v>
      </c>
      <c r="AH652" s="48" t="str">
        <f t="shared" si="71"/>
        <v>-</v>
      </c>
      <c r="AI652" s="48" t="str">
        <f t="shared" si="71"/>
        <v>-</v>
      </c>
      <c r="AJ652" s="48" t="str">
        <f t="shared" si="71"/>
        <v>-</v>
      </c>
      <c r="AK652" s="48" t="str">
        <f t="shared" si="71"/>
        <v>-</v>
      </c>
    </row>
    <row r="653" spans="2:37" x14ac:dyDescent="0.3">
      <c r="B653" s="48" t="str">
        <f>D653&amp;COUNTIF($D$3:D653,D653)</f>
        <v>Braga213</v>
      </c>
      <c r="C653" t="s">
        <v>155</v>
      </c>
      <c r="D653" t="s">
        <v>37</v>
      </c>
      <c r="E653" t="s">
        <v>3165</v>
      </c>
      <c r="F653" t="s">
        <v>3166</v>
      </c>
      <c r="G653" t="s">
        <v>3167</v>
      </c>
      <c r="H653" t="s">
        <v>3168</v>
      </c>
      <c r="I653" s="50" t="s">
        <v>3169</v>
      </c>
      <c r="M653">
        <v>651</v>
      </c>
      <c r="N653" s="48" t="str">
        <f t="shared" si="75"/>
        <v>-</v>
      </c>
      <c r="O653" s="48" t="str">
        <f t="shared" si="75"/>
        <v>-</v>
      </c>
      <c r="P653" s="48" t="str">
        <f t="shared" si="75"/>
        <v>-</v>
      </c>
      <c r="Q653" s="48" t="str">
        <f t="shared" si="75"/>
        <v>-</v>
      </c>
      <c r="R653" s="48" t="str">
        <f t="shared" si="75"/>
        <v>-</v>
      </c>
      <c r="S653" s="48" t="str">
        <f t="shared" si="75"/>
        <v>-</v>
      </c>
      <c r="T653" s="48" t="str">
        <f t="shared" si="75"/>
        <v>-</v>
      </c>
      <c r="U653" s="48" t="str">
        <f t="shared" si="75"/>
        <v>-</v>
      </c>
      <c r="V653" s="48" t="str">
        <f t="shared" si="75"/>
        <v>-</v>
      </c>
      <c r="W653" s="48" t="str">
        <f t="shared" si="75"/>
        <v>-</v>
      </c>
      <c r="X653" s="48" t="str">
        <f t="shared" si="75"/>
        <v>-</v>
      </c>
      <c r="Y653" s="48" t="str">
        <f t="shared" si="75"/>
        <v>-</v>
      </c>
      <c r="Z653" s="48" t="str">
        <f t="shared" si="75"/>
        <v>-</v>
      </c>
      <c r="AA653" s="48" t="str">
        <f t="shared" si="74"/>
        <v>-</v>
      </c>
      <c r="AB653" s="48" t="str">
        <f t="shared" si="74"/>
        <v>-</v>
      </c>
      <c r="AC653" s="48" t="str">
        <f t="shared" si="74"/>
        <v>-</v>
      </c>
      <c r="AD653" s="48" t="str">
        <f t="shared" si="74"/>
        <v>-</v>
      </c>
      <c r="AE653" s="48" t="str">
        <f t="shared" si="74"/>
        <v>-</v>
      </c>
      <c r="AF653" s="48" t="str">
        <f t="shared" si="74"/>
        <v>-</v>
      </c>
      <c r="AG653" s="48" t="str">
        <f t="shared" si="73"/>
        <v>-</v>
      </c>
      <c r="AH653" s="48" t="str">
        <f t="shared" si="71"/>
        <v>-</v>
      </c>
      <c r="AI653" s="48" t="str">
        <f t="shared" si="71"/>
        <v>-</v>
      </c>
      <c r="AJ653" s="48" t="str">
        <f t="shared" si="71"/>
        <v>-</v>
      </c>
      <c r="AK653" s="48" t="str">
        <f t="shared" si="71"/>
        <v>-</v>
      </c>
    </row>
    <row r="654" spans="2:37" x14ac:dyDescent="0.3">
      <c r="B654" s="48" t="str">
        <f>D654&amp;COUNTIF($D$3:D654,D654)</f>
        <v>Braga214</v>
      </c>
      <c r="C654" t="s">
        <v>155</v>
      </c>
      <c r="D654" t="s">
        <v>37</v>
      </c>
      <c r="E654" t="s">
        <v>3170</v>
      </c>
      <c r="F654" t="s">
        <v>3171</v>
      </c>
      <c r="G654" t="s">
        <v>3172</v>
      </c>
      <c r="H654" t="s">
        <v>3173</v>
      </c>
      <c r="I654" s="50" t="s">
        <v>3174</v>
      </c>
      <c r="M654">
        <v>652</v>
      </c>
      <c r="N654" s="48" t="str">
        <f t="shared" si="75"/>
        <v>-</v>
      </c>
      <c r="O654" s="48" t="str">
        <f t="shared" si="75"/>
        <v>-</v>
      </c>
      <c r="P654" s="48" t="str">
        <f t="shared" si="75"/>
        <v>-</v>
      </c>
      <c r="Q654" s="48" t="str">
        <f t="shared" si="75"/>
        <v>-</v>
      </c>
      <c r="R654" s="48" t="str">
        <f t="shared" si="75"/>
        <v>-</v>
      </c>
      <c r="S654" s="48" t="str">
        <f t="shared" si="75"/>
        <v>-</v>
      </c>
      <c r="T654" s="48" t="str">
        <f t="shared" si="75"/>
        <v>-</v>
      </c>
      <c r="U654" s="48" t="str">
        <f t="shared" si="75"/>
        <v>-</v>
      </c>
      <c r="V654" s="48" t="str">
        <f t="shared" si="75"/>
        <v>-</v>
      </c>
      <c r="W654" s="48" t="str">
        <f t="shared" si="75"/>
        <v>-</v>
      </c>
      <c r="X654" s="48" t="str">
        <f t="shared" si="75"/>
        <v>-</v>
      </c>
      <c r="Y654" s="48" t="str">
        <f t="shared" si="75"/>
        <v>-</v>
      </c>
      <c r="Z654" s="48" t="str">
        <f t="shared" si="75"/>
        <v>-</v>
      </c>
      <c r="AA654" s="48" t="str">
        <f t="shared" si="75"/>
        <v>-</v>
      </c>
      <c r="AB654" s="48" t="str">
        <f t="shared" si="75"/>
        <v>-</v>
      </c>
      <c r="AC654" s="48" t="str">
        <f t="shared" si="75"/>
        <v>-</v>
      </c>
      <c r="AD654" s="48" t="str">
        <f t="shared" si="74"/>
        <v>-</v>
      </c>
      <c r="AE654" s="48" t="str">
        <f t="shared" si="74"/>
        <v>-</v>
      </c>
      <c r="AF654" s="48" t="str">
        <f t="shared" si="74"/>
        <v>-</v>
      </c>
      <c r="AG654" s="48" t="str">
        <f t="shared" si="73"/>
        <v>-</v>
      </c>
      <c r="AH654" s="48" t="str">
        <f t="shared" si="71"/>
        <v>-</v>
      </c>
      <c r="AI654" s="48" t="str">
        <f t="shared" si="71"/>
        <v>-</v>
      </c>
      <c r="AJ654" s="48" t="str">
        <f t="shared" si="71"/>
        <v>-</v>
      </c>
      <c r="AK654" s="48" t="str">
        <f t="shared" si="71"/>
        <v>-</v>
      </c>
    </row>
    <row r="655" spans="2:37" x14ac:dyDescent="0.3">
      <c r="B655" s="48" t="str">
        <f>D655&amp;COUNTIF($D$3:D655,D655)</f>
        <v>Braga215</v>
      </c>
      <c r="C655" t="s">
        <v>155</v>
      </c>
      <c r="D655" t="s">
        <v>37</v>
      </c>
      <c r="E655" t="s">
        <v>3175</v>
      </c>
      <c r="F655" t="s">
        <v>3176</v>
      </c>
      <c r="G655" t="s">
        <v>3177</v>
      </c>
      <c r="H655" t="s">
        <v>3178</v>
      </c>
      <c r="I655" s="50" t="s">
        <v>3179</v>
      </c>
      <c r="M655">
        <v>653</v>
      </c>
      <c r="N655" s="48" t="str">
        <f t="shared" si="75"/>
        <v>-</v>
      </c>
      <c r="O655" s="48" t="str">
        <f t="shared" si="75"/>
        <v>-</v>
      </c>
      <c r="P655" s="48" t="str">
        <f t="shared" si="75"/>
        <v>-</v>
      </c>
      <c r="Q655" s="48" t="str">
        <f t="shared" si="75"/>
        <v>-</v>
      </c>
      <c r="R655" s="48" t="str">
        <f t="shared" si="75"/>
        <v>-</v>
      </c>
      <c r="S655" s="48" t="str">
        <f t="shared" si="75"/>
        <v>-</v>
      </c>
      <c r="T655" s="48" t="str">
        <f t="shared" si="75"/>
        <v>-</v>
      </c>
      <c r="U655" s="48" t="str">
        <f t="shared" si="75"/>
        <v>-</v>
      </c>
      <c r="V655" s="48" t="str">
        <f t="shared" si="75"/>
        <v>-</v>
      </c>
      <c r="W655" s="48" t="str">
        <f t="shared" si="75"/>
        <v>-</v>
      </c>
      <c r="X655" s="48" t="str">
        <f t="shared" si="75"/>
        <v>-</v>
      </c>
      <c r="Y655" s="48" t="str">
        <f t="shared" si="75"/>
        <v>-</v>
      </c>
      <c r="Z655" s="48" t="str">
        <f t="shared" si="74"/>
        <v>-</v>
      </c>
      <c r="AA655" s="48" t="str">
        <f t="shared" si="74"/>
        <v>-</v>
      </c>
      <c r="AB655" s="48" t="str">
        <f t="shared" si="74"/>
        <v>-</v>
      </c>
      <c r="AC655" s="48" t="str">
        <f t="shared" si="74"/>
        <v>-</v>
      </c>
      <c r="AD655" s="48" t="str">
        <f t="shared" si="74"/>
        <v>-</v>
      </c>
      <c r="AE655" s="48" t="str">
        <f t="shared" si="74"/>
        <v>-</v>
      </c>
      <c r="AF655" s="48" t="str">
        <f t="shared" si="74"/>
        <v>-</v>
      </c>
      <c r="AG655" s="48" t="str">
        <f t="shared" si="73"/>
        <v>-</v>
      </c>
      <c r="AH655" s="48" t="str">
        <f t="shared" si="71"/>
        <v>-</v>
      </c>
      <c r="AI655" s="48" t="str">
        <f t="shared" si="71"/>
        <v>-</v>
      </c>
      <c r="AJ655" s="48" t="str">
        <f t="shared" si="71"/>
        <v>-</v>
      </c>
      <c r="AK655" s="48" t="str">
        <f t="shared" si="71"/>
        <v>-</v>
      </c>
    </row>
    <row r="656" spans="2:37" x14ac:dyDescent="0.3">
      <c r="B656" s="48" t="str">
        <f>D656&amp;COUNTIF($D$3:D656,D656)</f>
        <v>Braga216</v>
      </c>
      <c r="C656" t="s">
        <v>155</v>
      </c>
      <c r="D656" t="s">
        <v>37</v>
      </c>
      <c r="E656" t="s">
        <v>3180</v>
      </c>
      <c r="F656" t="s">
        <v>3181</v>
      </c>
      <c r="G656" t="s">
        <v>3182</v>
      </c>
      <c r="H656" t="s">
        <v>3183</v>
      </c>
      <c r="I656" s="50" t="s">
        <v>3184</v>
      </c>
      <c r="M656">
        <v>654</v>
      </c>
      <c r="N656" s="48" t="str">
        <f t="shared" si="75"/>
        <v>-</v>
      </c>
      <c r="O656" s="48" t="str">
        <f t="shared" si="75"/>
        <v>-</v>
      </c>
      <c r="P656" s="48" t="str">
        <f t="shared" si="75"/>
        <v>-</v>
      </c>
      <c r="Q656" s="48" t="str">
        <f t="shared" si="75"/>
        <v>-</v>
      </c>
      <c r="R656" s="48" t="str">
        <f t="shared" si="75"/>
        <v>-</v>
      </c>
      <c r="S656" s="48" t="str">
        <f t="shared" si="75"/>
        <v>-</v>
      </c>
      <c r="T656" s="48" t="str">
        <f t="shared" si="75"/>
        <v>-</v>
      </c>
      <c r="U656" s="48" t="str">
        <f t="shared" si="75"/>
        <v>-</v>
      </c>
      <c r="V656" s="48" t="str">
        <f t="shared" si="75"/>
        <v>-</v>
      </c>
      <c r="W656" s="48" t="str">
        <f t="shared" si="75"/>
        <v>-</v>
      </c>
      <c r="X656" s="48" t="str">
        <f t="shared" si="75"/>
        <v>-</v>
      </c>
      <c r="Y656" s="48" t="str">
        <f t="shared" si="75"/>
        <v>-</v>
      </c>
      <c r="Z656" s="48" t="str">
        <f t="shared" si="74"/>
        <v>-</v>
      </c>
      <c r="AA656" s="48" t="str">
        <f t="shared" si="74"/>
        <v>-</v>
      </c>
      <c r="AB656" s="48" t="str">
        <f t="shared" si="74"/>
        <v>-</v>
      </c>
      <c r="AC656" s="48" t="str">
        <f t="shared" si="74"/>
        <v>-</v>
      </c>
      <c r="AD656" s="48" t="str">
        <f t="shared" si="74"/>
        <v>-</v>
      </c>
      <c r="AE656" s="48" t="str">
        <f t="shared" si="74"/>
        <v>-</v>
      </c>
      <c r="AF656" s="48" t="str">
        <f t="shared" si="74"/>
        <v>-</v>
      </c>
      <c r="AG656" s="48" t="str">
        <f t="shared" si="73"/>
        <v>-</v>
      </c>
      <c r="AH656" s="48" t="str">
        <f t="shared" si="71"/>
        <v>-</v>
      </c>
      <c r="AI656" s="48" t="str">
        <f t="shared" si="71"/>
        <v>-</v>
      </c>
      <c r="AJ656" s="48" t="str">
        <f t="shared" si="71"/>
        <v>-</v>
      </c>
      <c r="AK656" s="48" t="str">
        <f t="shared" si="71"/>
        <v>-</v>
      </c>
    </row>
    <row r="657" spans="2:37" x14ac:dyDescent="0.3">
      <c r="B657" s="48" t="str">
        <f>D657&amp;COUNTIF($D$3:D657,D657)</f>
        <v>Braga217</v>
      </c>
      <c r="C657" t="s">
        <v>155</v>
      </c>
      <c r="D657" t="s">
        <v>37</v>
      </c>
      <c r="E657" t="s">
        <v>3185</v>
      </c>
      <c r="F657" t="s">
        <v>3186</v>
      </c>
      <c r="G657" t="s">
        <v>3187</v>
      </c>
      <c r="H657" t="s">
        <v>3188</v>
      </c>
      <c r="I657" s="50" t="s">
        <v>3189</v>
      </c>
      <c r="M657">
        <v>655</v>
      </c>
      <c r="N657" s="48" t="str">
        <f t="shared" si="75"/>
        <v>-</v>
      </c>
      <c r="O657" s="48" t="str">
        <f t="shared" si="75"/>
        <v>-</v>
      </c>
      <c r="P657" s="48" t="str">
        <f t="shared" si="75"/>
        <v>-</v>
      </c>
      <c r="Q657" s="48" t="str">
        <f t="shared" si="75"/>
        <v>-</v>
      </c>
      <c r="R657" s="48" t="str">
        <f t="shared" si="75"/>
        <v>-</v>
      </c>
      <c r="S657" s="48" t="str">
        <f t="shared" si="75"/>
        <v>-</v>
      </c>
      <c r="T657" s="48" t="str">
        <f t="shared" si="75"/>
        <v>-</v>
      </c>
      <c r="U657" s="48" t="str">
        <f t="shared" si="75"/>
        <v>-</v>
      </c>
      <c r="V657" s="48" t="str">
        <f t="shared" si="75"/>
        <v>-</v>
      </c>
      <c r="W657" s="48" t="str">
        <f t="shared" si="75"/>
        <v>-</v>
      </c>
      <c r="X657" s="48" t="str">
        <f t="shared" si="75"/>
        <v>-</v>
      </c>
      <c r="Y657" s="48" t="str">
        <f t="shared" si="75"/>
        <v>-</v>
      </c>
      <c r="Z657" s="48" t="str">
        <f t="shared" si="74"/>
        <v>-</v>
      </c>
      <c r="AA657" s="48" t="str">
        <f t="shared" si="74"/>
        <v>-</v>
      </c>
      <c r="AB657" s="48" t="str">
        <f t="shared" si="74"/>
        <v>-</v>
      </c>
      <c r="AC657" s="48" t="str">
        <f t="shared" si="74"/>
        <v>-</v>
      </c>
      <c r="AD657" s="48" t="str">
        <f t="shared" si="74"/>
        <v>-</v>
      </c>
      <c r="AE657" s="48" t="str">
        <f t="shared" si="74"/>
        <v>-</v>
      </c>
      <c r="AF657" s="48" t="str">
        <f t="shared" si="74"/>
        <v>-</v>
      </c>
      <c r="AG657" s="48" t="str">
        <f t="shared" si="73"/>
        <v>-</v>
      </c>
      <c r="AH657" s="48" t="str">
        <f t="shared" si="71"/>
        <v>-</v>
      </c>
      <c r="AI657" s="48" t="str">
        <f t="shared" si="71"/>
        <v>-</v>
      </c>
      <c r="AJ657" s="48" t="str">
        <f t="shared" si="71"/>
        <v>-</v>
      </c>
      <c r="AK657" s="48" t="str">
        <f t="shared" si="71"/>
        <v>-</v>
      </c>
    </row>
    <row r="658" spans="2:37" x14ac:dyDescent="0.3">
      <c r="B658" s="48" t="str">
        <f>D658&amp;COUNTIF($D$3:D658,D658)</f>
        <v>Braga218</v>
      </c>
      <c r="C658" t="s">
        <v>155</v>
      </c>
      <c r="D658" t="s">
        <v>37</v>
      </c>
      <c r="E658" t="s">
        <v>3190</v>
      </c>
      <c r="F658" t="s">
        <v>3123</v>
      </c>
      <c r="G658" t="s">
        <v>3191</v>
      </c>
      <c r="H658" t="s">
        <v>3192</v>
      </c>
      <c r="I658" s="50" t="s">
        <v>3193</v>
      </c>
      <c r="M658">
        <v>656</v>
      </c>
      <c r="N658" s="48" t="str">
        <f t="shared" si="75"/>
        <v>-</v>
      </c>
      <c r="O658" s="48" t="str">
        <f t="shared" si="75"/>
        <v>-</v>
      </c>
      <c r="P658" s="48" t="str">
        <f t="shared" si="75"/>
        <v>-</v>
      </c>
      <c r="Q658" s="48" t="str">
        <f t="shared" si="75"/>
        <v>-</v>
      </c>
      <c r="R658" s="48" t="str">
        <f t="shared" si="75"/>
        <v>-</v>
      </c>
      <c r="S658" s="48" t="str">
        <f t="shared" si="75"/>
        <v>-</v>
      </c>
      <c r="T658" s="48" t="str">
        <f t="shared" si="75"/>
        <v>-</v>
      </c>
      <c r="U658" s="48" t="str">
        <f t="shared" si="75"/>
        <v>-</v>
      </c>
      <c r="V658" s="48" t="str">
        <f t="shared" si="75"/>
        <v>-</v>
      </c>
      <c r="W658" s="48" t="str">
        <f t="shared" si="75"/>
        <v>-</v>
      </c>
      <c r="X658" s="48" t="str">
        <f t="shared" si="75"/>
        <v>-</v>
      </c>
      <c r="Y658" s="48" t="str">
        <f t="shared" si="75"/>
        <v>-</v>
      </c>
      <c r="Z658" s="48" t="str">
        <f t="shared" si="74"/>
        <v>-</v>
      </c>
      <c r="AA658" s="48" t="str">
        <f t="shared" si="74"/>
        <v>-</v>
      </c>
      <c r="AB658" s="48" t="str">
        <f t="shared" si="74"/>
        <v>-</v>
      </c>
      <c r="AC658" s="48" t="str">
        <f t="shared" si="74"/>
        <v>-</v>
      </c>
      <c r="AD658" s="48" t="str">
        <f t="shared" si="74"/>
        <v>-</v>
      </c>
      <c r="AE658" s="48" t="str">
        <f t="shared" si="74"/>
        <v>-</v>
      </c>
      <c r="AF658" s="48" t="str">
        <f t="shared" si="74"/>
        <v>-</v>
      </c>
      <c r="AG658" s="48" t="str">
        <f t="shared" si="73"/>
        <v>-</v>
      </c>
      <c r="AH658" s="48" t="str">
        <f t="shared" si="71"/>
        <v>-</v>
      </c>
      <c r="AI658" s="48" t="str">
        <f t="shared" si="71"/>
        <v>-</v>
      </c>
      <c r="AJ658" s="48" t="str">
        <f t="shared" si="71"/>
        <v>-</v>
      </c>
      <c r="AK658" s="48" t="str">
        <f t="shared" si="71"/>
        <v>-</v>
      </c>
    </row>
    <row r="659" spans="2:37" x14ac:dyDescent="0.3">
      <c r="B659" s="48" t="str">
        <f>D659&amp;COUNTIF($D$3:D659,D659)</f>
        <v>Braga219</v>
      </c>
      <c r="C659" t="s">
        <v>155</v>
      </c>
      <c r="D659" t="s">
        <v>37</v>
      </c>
      <c r="E659" t="s">
        <v>3194</v>
      </c>
      <c r="F659" t="s">
        <v>3195</v>
      </c>
      <c r="G659" t="s">
        <v>3196</v>
      </c>
      <c r="H659" t="s">
        <v>3197</v>
      </c>
      <c r="I659" s="50" t="s">
        <v>3198</v>
      </c>
      <c r="M659">
        <v>657</v>
      </c>
      <c r="N659" s="48" t="str">
        <f t="shared" si="75"/>
        <v>-</v>
      </c>
      <c r="O659" s="48" t="str">
        <f t="shared" si="75"/>
        <v>-</v>
      </c>
      <c r="P659" s="48" t="str">
        <f t="shared" si="75"/>
        <v>-</v>
      </c>
      <c r="Q659" s="48" t="str">
        <f t="shared" si="75"/>
        <v>-</v>
      </c>
      <c r="R659" s="48" t="str">
        <f t="shared" si="75"/>
        <v>-</v>
      </c>
      <c r="S659" s="48" t="str">
        <f t="shared" si="75"/>
        <v>-</v>
      </c>
      <c r="T659" s="48" t="str">
        <f t="shared" si="75"/>
        <v>-</v>
      </c>
      <c r="U659" s="48" t="str">
        <f t="shared" si="75"/>
        <v>-</v>
      </c>
      <c r="V659" s="48" t="str">
        <f t="shared" si="75"/>
        <v>-</v>
      </c>
      <c r="W659" s="48" t="str">
        <f t="shared" si="75"/>
        <v>-</v>
      </c>
      <c r="X659" s="48" t="str">
        <f t="shared" si="75"/>
        <v>-</v>
      </c>
      <c r="Y659" s="48" t="str">
        <f t="shared" si="75"/>
        <v>-</v>
      </c>
      <c r="Z659" s="48" t="str">
        <f t="shared" si="74"/>
        <v>-</v>
      </c>
      <c r="AA659" s="48" t="str">
        <f t="shared" si="74"/>
        <v>-</v>
      </c>
      <c r="AB659" s="48" t="str">
        <f t="shared" si="74"/>
        <v>-</v>
      </c>
      <c r="AC659" s="48" t="str">
        <f t="shared" si="74"/>
        <v>-</v>
      </c>
      <c r="AD659" s="48" t="str">
        <f t="shared" si="74"/>
        <v>-</v>
      </c>
      <c r="AE659" s="48" t="str">
        <f t="shared" si="74"/>
        <v>-</v>
      </c>
      <c r="AF659" s="48" t="str">
        <f t="shared" si="74"/>
        <v>-</v>
      </c>
      <c r="AG659" s="48" t="str">
        <f t="shared" si="73"/>
        <v>-</v>
      </c>
      <c r="AH659" s="48" t="str">
        <f t="shared" si="71"/>
        <v>-</v>
      </c>
      <c r="AI659" s="48" t="str">
        <f t="shared" si="71"/>
        <v>-</v>
      </c>
      <c r="AJ659" s="48" t="str">
        <f t="shared" si="71"/>
        <v>-</v>
      </c>
      <c r="AK659" s="48" t="str">
        <f t="shared" si="71"/>
        <v>-</v>
      </c>
    </row>
    <row r="660" spans="2:37" x14ac:dyDescent="0.3">
      <c r="B660" s="48" t="str">
        <f>D660&amp;COUNTIF($D$3:D660,D660)</f>
        <v>Braga220</v>
      </c>
      <c r="C660" t="s">
        <v>155</v>
      </c>
      <c r="D660" t="s">
        <v>37</v>
      </c>
      <c r="E660" t="s">
        <v>3199</v>
      </c>
      <c r="F660" t="s">
        <v>3200</v>
      </c>
      <c r="G660" t="s">
        <v>3201</v>
      </c>
      <c r="H660" t="s">
        <v>3202</v>
      </c>
      <c r="I660" s="50" t="s">
        <v>3203</v>
      </c>
      <c r="M660">
        <v>658</v>
      </c>
      <c r="N660" s="48" t="str">
        <f t="shared" si="75"/>
        <v>-</v>
      </c>
      <c r="O660" s="48" t="str">
        <f t="shared" si="75"/>
        <v>-</v>
      </c>
      <c r="P660" s="48" t="str">
        <f t="shared" si="75"/>
        <v>-</v>
      </c>
      <c r="Q660" s="48" t="str">
        <f t="shared" si="75"/>
        <v>-</v>
      </c>
      <c r="R660" s="48" t="str">
        <f t="shared" si="75"/>
        <v>-</v>
      </c>
      <c r="S660" s="48" t="str">
        <f t="shared" si="75"/>
        <v>-</v>
      </c>
      <c r="T660" s="48" t="str">
        <f t="shared" si="75"/>
        <v>-</v>
      </c>
      <c r="U660" s="48" t="str">
        <f t="shared" si="75"/>
        <v>-</v>
      </c>
      <c r="V660" s="48" t="str">
        <f t="shared" si="75"/>
        <v>-</v>
      </c>
      <c r="W660" s="48" t="str">
        <f t="shared" si="75"/>
        <v>-</v>
      </c>
      <c r="X660" s="48" t="str">
        <f t="shared" si="75"/>
        <v>-</v>
      </c>
      <c r="Y660" s="48" t="str">
        <f t="shared" si="75"/>
        <v>-</v>
      </c>
      <c r="Z660" s="48" t="str">
        <f t="shared" si="74"/>
        <v>-</v>
      </c>
      <c r="AA660" s="48" t="str">
        <f t="shared" si="74"/>
        <v>-</v>
      </c>
      <c r="AB660" s="48" t="str">
        <f t="shared" si="74"/>
        <v>-</v>
      </c>
      <c r="AC660" s="48" t="str">
        <f t="shared" si="74"/>
        <v>-</v>
      </c>
      <c r="AD660" s="48" t="str">
        <f t="shared" si="74"/>
        <v>-</v>
      </c>
      <c r="AE660" s="48" t="str">
        <f t="shared" si="74"/>
        <v>-</v>
      </c>
      <c r="AF660" s="48" t="str">
        <f t="shared" si="74"/>
        <v>-</v>
      </c>
      <c r="AG660" s="48" t="str">
        <f t="shared" si="73"/>
        <v>-</v>
      </c>
      <c r="AH660" s="48" t="str">
        <f t="shared" si="71"/>
        <v>-</v>
      </c>
      <c r="AI660" s="48" t="str">
        <f t="shared" si="71"/>
        <v>-</v>
      </c>
      <c r="AJ660" s="48" t="str">
        <f t="shared" si="71"/>
        <v>-</v>
      </c>
      <c r="AK660" s="48" t="str">
        <f t="shared" si="71"/>
        <v>-</v>
      </c>
    </row>
    <row r="661" spans="2:37" x14ac:dyDescent="0.3">
      <c r="B661" s="48" t="str">
        <f>D661&amp;COUNTIF($D$3:D661,D661)</f>
        <v>Braga221</v>
      </c>
      <c r="C661" t="s">
        <v>155</v>
      </c>
      <c r="D661" t="s">
        <v>37</v>
      </c>
      <c r="E661" t="s">
        <v>3204</v>
      </c>
      <c r="F661" t="s">
        <v>3205</v>
      </c>
      <c r="G661" t="s">
        <v>3206</v>
      </c>
      <c r="H661" t="s">
        <v>3207</v>
      </c>
      <c r="I661" s="50" t="s">
        <v>3208</v>
      </c>
      <c r="M661">
        <v>659</v>
      </c>
      <c r="N661" s="48" t="str">
        <f t="shared" si="75"/>
        <v>-</v>
      </c>
      <c r="O661" s="48" t="str">
        <f t="shared" si="75"/>
        <v>-</v>
      </c>
      <c r="P661" s="48" t="str">
        <f t="shared" si="75"/>
        <v>-</v>
      </c>
      <c r="Q661" s="48" t="str">
        <f t="shared" si="75"/>
        <v>-</v>
      </c>
      <c r="R661" s="48" t="str">
        <f t="shared" si="75"/>
        <v>-</v>
      </c>
      <c r="S661" s="48" t="str">
        <f t="shared" si="75"/>
        <v>-</v>
      </c>
      <c r="T661" s="48" t="str">
        <f t="shared" si="75"/>
        <v>-</v>
      </c>
      <c r="U661" s="48" t="str">
        <f t="shared" si="75"/>
        <v>-</v>
      </c>
      <c r="V661" s="48" t="str">
        <f t="shared" si="75"/>
        <v>-</v>
      </c>
      <c r="W661" s="48" t="str">
        <f t="shared" si="75"/>
        <v>-</v>
      </c>
      <c r="X661" s="48" t="str">
        <f t="shared" si="75"/>
        <v>-</v>
      </c>
      <c r="Y661" s="48" t="str">
        <f t="shared" si="75"/>
        <v>-</v>
      </c>
      <c r="Z661" s="48" t="str">
        <f t="shared" si="74"/>
        <v>-</v>
      </c>
      <c r="AA661" s="48" t="str">
        <f t="shared" si="74"/>
        <v>-</v>
      </c>
      <c r="AB661" s="48" t="str">
        <f t="shared" si="74"/>
        <v>-</v>
      </c>
      <c r="AC661" s="48" t="str">
        <f t="shared" si="74"/>
        <v>-</v>
      </c>
      <c r="AD661" s="48" t="str">
        <f t="shared" si="74"/>
        <v>-</v>
      </c>
      <c r="AE661" s="48" t="str">
        <f t="shared" si="74"/>
        <v>-</v>
      </c>
      <c r="AF661" s="48" t="str">
        <f t="shared" si="74"/>
        <v>-</v>
      </c>
      <c r="AG661" s="48" t="str">
        <f t="shared" si="73"/>
        <v>-</v>
      </c>
      <c r="AH661" s="48" t="str">
        <f t="shared" si="71"/>
        <v>-</v>
      </c>
      <c r="AI661" s="48" t="str">
        <f t="shared" si="71"/>
        <v>-</v>
      </c>
      <c r="AJ661" s="48" t="str">
        <f t="shared" si="71"/>
        <v>-</v>
      </c>
      <c r="AK661" s="48" t="str">
        <f t="shared" si="71"/>
        <v>-</v>
      </c>
    </row>
    <row r="662" spans="2:37" x14ac:dyDescent="0.3">
      <c r="B662" s="48" t="str">
        <f>D662&amp;COUNTIF($D$3:D662,D662)</f>
        <v>Braga222</v>
      </c>
      <c r="C662" t="s">
        <v>155</v>
      </c>
      <c r="D662" t="s">
        <v>37</v>
      </c>
      <c r="E662" t="s">
        <v>3209</v>
      </c>
      <c r="F662" t="s">
        <v>3210</v>
      </c>
      <c r="G662" t="s">
        <v>3211</v>
      </c>
      <c r="H662" t="s">
        <v>3212</v>
      </c>
      <c r="I662" s="50" t="s">
        <v>3213</v>
      </c>
      <c r="M662">
        <v>660</v>
      </c>
      <c r="N662" s="48" t="str">
        <f t="shared" si="75"/>
        <v>-</v>
      </c>
      <c r="O662" s="48" t="str">
        <f t="shared" si="75"/>
        <v>-</v>
      </c>
      <c r="P662" s="48" t="str">
        <f t="shared" si="75"/>
        <v>-</v>
      </c>
      <c r="Q662" s="48" t="str">
        <f t="shared" si="75"/>
        <v>-</v>
      </c>
      <c r="R662" s="48" t="str">
        <f t="shared" si="75"/>
        <v>-</v>
      </c>
      <c r="S662" s="48" t="str">
        <f t="shared" si="75"/>
        <v>-</v>
      </c>
      <c r="T662" s="48" t="str">
        <f t="shared" si="75"/>
        <v>-</v>
      </c>
      <c r="U662" s="48" t="str">
        <f t="shared" si="75"/>
        <v>-</v>
      </c>
      <c r="V662" s="48" t="str">
        <f t="shared" si="75"/>
        <v>-</v>
      </c>
      <c r="W662" s="48" t="str">
        <f t="shared" si="75"/>
        <v>-</v>
      </c>
      <c r="X662" s="48" t="str">
        <f t="shared" si="75"/>
        <v>-</v>
      </c>
      <c r="Y662" s="48" t="str">
        <f t="shared" si="75"/>
        <v>-</v>
      </c>
      <c r="Z662" s="48" t="str">
        <f t="shared" si="74"/>
        <v>-</v>
      </c>
      <c r="AA662" s="48" t="str">
        <f t="shared" si="74"/>
        <v>-</v>
      </c>
      <c r="AB662" s="48" t="str">
        <f t="shared" si="74"/>
        <v>-</v>
      </c>
      <c r="AC662" s="48" t="str">
        <f t="shared" si="74"/>
        <v>-</v>
      </c>
      <c r="AD662" s="48" t="str">
        <f t="shared" si="74"/>
        <v>-</v>
      </c>
      <c r="AE662" s="48" t="str">
        <f t="shared" si="74"/>
        <v>-</v>
      </c>
      <c r="AF662" s="48" t="str">
        <f t="shared" si="74"/>
        <v>-</v>
      </c>
      <c r="AG662" s="48" t="str">
        <f t="shared" si="73"/>
        <v>-</v>
      </c>
      <c r="AH662" s="48" t="str">
        <f t="shared" si="71"/>
        <v>-</v>
      </c>
      <c r="AI662" s="48" t="str">
        <f t="shared" si="71"/>
        <v>-</v>
      </c>
      <c r="AJ662" s="48" t="str">
        <f t="shared" si="71"/>
        <v>-</v>
      </c>
      <c r="AK662" s="48" t="str">
        <f t="shared" si="71"/>
        <v>-</v>
      </c>
    </row>
    <row r="663" spans="2:37" x14ac:dyDescent="0.3">
      <c r="B663" s="48" t="str">
        <f>D663&amp;COUNTIF($D$3:D663,D663)</f>
        <v>Braga223</v>
      </c>
      <c r="C663" t="s">
        <v>155</v>
      </c>
      <c r="D663" t="s">
        <v>37</v>
      </c>
      <c r="E663" t="s">
        <v>3214</v>
      </c>
      <c r="F663" t="s">
        <v>3215</v>
      </c>
      <c r="G663" t="s">
        <v>3216</v>
      </c>
      <c r="H663" t="s">
        <v>3217</v>
      </c>
      <c r="I663" s="50" t="s">
        <v>3218</v>
      </c>
      <c r="M663">
        <v>661</v>
      </c>
      <c r="N663" s="48" t="str">
        <f t="shared" ref="N663:Y684" si="76">IFERROR(INDEX($E$3:$E$5400,MATCH(N$1&amp;$M663,$B$3:$B$5400,0)),"-")</f>
        <v>-</v>
      </c>
      <c r="O663" s="48" t="str">
        <f t="shared" si="76"/>
        <v>-</v>
      </c>
      <c r="P663" s="48" t="str">
        <f t="shared" si="76"/>
        <v>-</v>
      </c>
      <c r="Q663" s="48" t="str">
        <f t="shared" si="76"/>
        <v>-</v>
      </c>
      <c r="R663" s="48" t="str">
        <f t="shared" si="76"/>
        <v>-</v>
      </c>
      <c r="S663" s="48" t="str">
        <f t="shared" si="76"/>
        <v>-</v>
      </c>
      <c r="T663" s="48" t="str">
        <f t="shared" si="76"/>
        <v>-</v>
      </c>
      <c r="U663" s="48" t="str">
        <f t="shared" si="76"/>
        <v>-</v>
      </c>
      <c r="V663" s="48" t="str">
        <f t="shared" si="76"/>
        <v>-</v>
      </c>
      <c r="W663" s="48" t="str">
        <f t="shared" si="76"/>
        <v>-</v>
      </c>
      <c r="X663" s="48" t="str">
        <f t="shared" si="76"/>
        <v>-</v>
      </c>
      <c r="Y663" s="48" t="str">
        <f t="shared" si="76"/>
        <v>-</v>
      </c>
      <c r="Z663" s="48" t="str">
        <f t="shared" si="74"/>
        <v>-</v>
      </c>
      <c r="AA663" s="48" t="str">
        <f t="shared" si="74"/>
        <v>-</v>
      </c>
      <c r="AB663" s="48" t="str">
        <f t="shared" si="74"/>
        <v>-</v>
      </c>
      <c r="AC663" s="48" t="str">
        <f t="shared" si="74"/>
        <v>-</v>
      </c>
      <c r="AD663" s="48" t="str">
        <f t="shared" si="74"/>
        <v>-</v>
      </c>
      <c r="AE663" s="48" t="str">
        <f t="shared" si="74"/>
        <v>-</v>
      </c>
      <c r="AF663" s="48" t="str">
        <f t="shared" si="74"/>
        <v>-</v>
      </c>
      <c r="AG663" s="48" t="str">
        <f t="shared" si="73"/>
        <v>-</v>
      </c>
      <c r="AH663" s="48" t="str">
        <f t="shared" si="71"/>
        <v>-</v>
      </c>
      <c r="AI663" s="48" t="str">
        <f t="shared" si="71"/>
        <v>-</v>
      </c>
      <c r="AJ663" s="48" t="str">
        <f t="shared" si="71"/>
        <v>-</v>
      </c>
      <c r="AK663" s="48" t="str">
        <f t="shared" si="71"/>
        <v>-</v>
      </c>
    </row>
    <row r="664" spans="2:37" x14ac:dyDescent="0.3">
      <c r="B664" s="48" t="str">
        <f>D664&amp;COUNTIF($D$3:D664,D664)</f>
        <v>Braga224</v>
      </c>
      <c r="C664" t="s">
        <v>155</v>
      </c>
      <c r="D664" t="s">
        <v>37</v>
      </c>
      <c r="E664" t="s">
        <v>3219</v>
      </c>
      <c r="F664" t="s">
        <v>2216</v>
      </c>
      <c r="G664" t="s">
        <v>3220</v>
      </c>
      <c r="H664" t="s">
        <v>3221</v>
      </c>
      <c r="I664" s="50" t="s">
        <v>3222</v>
      </c>
      <c r="M664">
        <v>662</v>
      </c>
      <c r="N664" s="48" t="str">
        <f t="shared" si="76"/>
        <v>-</v>
      </c>
      <c r="O664" s="48" t="str">
        <f t="shared" si="76"/>
        <v>-</v>
      </c>
      <c r="P664" s="48" t="str">
        <f t="shared" si="76"/>
        <v>-</v>
      </c>
      <c r="Q664" s="48" t="str">
        <f t="shared" si="76"/>
        <v>-</v>
      </c>
      <c r="R664" s="48" t="str">
        <f t="shared" si="76"/>
        <v>-</v>
      </c>
      <c r="S664" s="48" t="str">
        <f t="shared" si="76"/>
        <v>-</v>
      </c>
      <c r="T664" s="48" t="str">
        <f t="shared" si="76"/>
        <v>-</v>
      </c>
      <c r="U664" s="48" t="str">
        <f t="shared" si="76"/>
        <v>-</v>
      </c>
      <c r="V664" s="48" t="str">
        <f t="shared" si="76"/>
        <v>-</v>
      </c>
      <c r="W664" s="48" t="str">
        <f t="shared" si="76"/>
        <v>-</v>
      </c>
      <c r="X664" s="48" t="str">
        <f t="shared" si="76"/>
        <v>-</v>
      </c>
      <c r="Y664" s="48" t="str">
        <f t="shared" si="76"/>
        <v>-</v>
      </c>
      <c r="Z664" s="48" t="str">
        <f t="shared" si="74"/>
        <v>-</v>
      </c>
      <c r="AA664" s="48" t="str">
        <f t="shared" si="74"/>
        <v>-</v>
      </c>
      <c r="AB664" s="48" t="str">
        <f t="shared" si="74"/>
        <v>-</v>
      </c>
      <c r="AC664" s="48" t="str">
        <f t="shared" si="74"/>
        <v>-</v>
      </c>
      <c r="AD664" s="48" t="str">
        <f t="shared" si="74"/>
        <v>-</v>
      </c>
      <c r="AE664" s="48" t="str">
        <f t="shared" si="74"/>
        <v>-</v>
      </c>
      <c r="AF664" s="48" t="str">
        <f t="shared" si="74"/>
        <v>-</v>
      </c>
      <c r="AG664" s="48" t="str">
        <f t="shared" si="73"/>
        <v>-</v>
      </c>
      <c r="AH664" s="48" t="str">
        <f t="shared" si="71"/>
        <v>-</v>
      </c>
      <c r="AI664" s="48" t="str">
        <f t="shared" si="71"/>
        <v>-</v>
      </c>
      <c r="AJ664" s="48" t="str">
        <f t="shared" si="71"/>
        <v>-</v>
      </c>
      <c r="AK664" s="48" t="str">
        <f t="shared" si="71"/>
        <v>-</v>
      </c>
    </row>
    <row r="665" spans="2:37" x14ac:dyDescent="0.3">
      <c r="B665" s="48" t="str">
        <f>D665&amp;COUNTIF($D$3:D665,D665)</f>
        <v>Braga225</v>
      </c>
      <c r="C665" t="s">
        <v>155</v>
      </c>
      <c r="D665" t="s">
        <v>37</v>
      </c>
      <c r="E665" t="s">
        <v>3223</v>
      </c>
      <c r="F665" t="s">
        <v>3224</v>
      </c>
      <c r="G665" t="s">
        <v>3225</v>
      </c>
      <c r="H665" t="s">
        <v>3226</v>
      </c>
      <c r="I665" s="50" t="s">
        <v>3227</v>
      </c>
      <c r="M665">
        <v>663</v>
      </c>
      <c r="N665" s="48" t="str">
        <f t="shared" si="76"/>
        <v>-</v>
      </c>
      <c r="O665" s="48" t="str">
        <f t="shared" si="76"/>
        <v>-</v>
      </c>
      <c r="P665" s="48" t="str">
        <f t="shared" si="76"/>
        <v>-</v>
      </c>
      <c r="Q665" s="48" t="str">
        <f t="shared" si="76"/>
        <v>-</v>
      </c>
      <c r="R665" s="48" t="str">
        <f t="shared" si="76"/>
        <v>-</v>
      </c>
      <c r="S665" s="48" t="str">
        <f t="shared" si="76"/>
        <v>-</v>
      </c>
      <c r="T665" s="48" t="str">
        <f t="shared" si="76"/>
        <v>-</v>
      </c>
      <c r="U665" s="48" t="str">
        <f t="shared" si="76"/>
        <v>-</v>
      </c>
      <c r="V665" s="48" t="str">
        <f t="shared" si="76"/>
        <v>-</v>
      </c>
      <c r="W665" s="48" t="str">
        <f t="shared" si="76"/>
        <v>-</v>
      </c>
      <c r="X665" s="48" t="str">
        <f t="shared" si="76"/>
        <v>-</v>
      </c>
      <c r="Y665" s="48" t="str">
        <f t="shared" si="76"/>
        <v>-</v>
      </c>
      <c r="Z665" s="48" t="str">
        <f t="shared" si="74"/>
        <v>-</v>
      </c>
      <c r="AA665" s="48" t="str">
        <f t="shared" si="74"/>
        <v>-</v>
      </c>
      <c r="AB665" s="48" t="str">
        <f t="shared" si="74"/>
        <v>-</v>
      </c>
      <c r="AC665" s="48" t="str">
        <f t="shared" si="74"/>
        <v>-</v>
      </c>
      <c r="AD665" s="48" t="str">
        <f t="shared" si="74"/>
        <v>-</v>
      </c>
      <c r="AE665" s="48" t="str">
        <f t="shared" si="74"/>
        <v>-</v>
      </c>
      <c r="AF665" s="48" t="str">
        <f t="shared" si="74"/>
        <v>-</v>
      </c>
      <c r="AG665" s="48" t="str">
        <f t="shared" si="73"/>
        <v>-</v>
      </c>
      <c r="AH665" s="48" t="str">
        <f t="shared" si="71"/>
        <v>-</v>
      </c>
      <c r="AI665" s="48" t="str">
        <f t="shared" si="71"/>
        <v>-</v>
      </c>
      <c r="AJ665" s="48" t="str">
        <f t="shared" si="71"/>
        <v>-</v>
      </c>
      <c r="AK665" s="48" t="str">
        <f t="shared" si="71"/>
        <v>-</v>
      </c>
    </row>
    <row r="666" spans="2:37" x14ac:dyDescent="0.3">
      <c r="B666" s="48" t="str">
        <f>D666&amp;COUNTIF($D$3:D666,D666)</f>
        <v>Braga226</v>
      </c>
      <c r="C666" t="s">
        <v>155</v>
      </c>
      <c r="D666" t="s">
        <v>37</v>
      </c>
      <c r="E666" t="s">
        <v>3228</v>
      </c>
      <c r="F666" t="s">
        <v>3210</v>
      </c>
      <c r="G666" t="s">
        <v>3229</v>
      </c>
      <c r="H666" t="s">
        <v>3230</v>
      </c>
      <c r="I666" s="50" t="s">
        <v>3231</v>
      </c>
      <c r="M666">
        <v>664</v>
      </c>
      <c r="N666" s="48" t="str">
        <f t="shared" si="76"/>
        <v>-</v>
      </c>
      <c r="O666" s="48" t="str">
        <f t="shared" si="76"/>
        <v>-</v>
      </c>
      <c r="P666" s="48" t="str">
        <f t="shared" si="76"/>
        <v>-</v>
      </c>
      <c r="Q666" s="48" t="str">
        <f t="shared" si="76"/>
        <v>-</v>
      </c>
      <c r="R666" s="48" t="str">
        <f t="shared" si="76"/>
        <v>-</v>
      </c>
      <c r="S666" s="48" t="str">
        <f t="shared" si="76"/>
        <v>-</v>
      </c>
      <c r="T666" s="48" t="str">
        <f t="shared" si="76"/>
        <v>-</v>
      </c>
      <c r="U666" s="48" t="str">
        <f t="shared" si="76"/>
        <v>-</v>
      </c>
      <c r="V666" s="48" t="str">
        <f t="shared" si="76"/>
        <v>-</v>
      </c>
      <c r="W666" s="48" t="str">
        <f t="shared" si="76"/>
        <v>-</v>
      </c>
      <c r="X666" s="48" t="str">
        <f t="shared" si="76"/>
        <v>-</v>
      </c>
      <c r="Y666" s="48" t="str">
        <f t="shared" si="76"/>
        <v>-</v>
      </c>
      <c r="Z666" s="48" t="str">
        <f t="shared" si="74"/>
        <v>-</v>
      </c>
      <c r="AA666" s="48" t="str">
        <f t="shared" si="74"/>
        <v>-</v>
      </c>
      <c r="AB666" s="48" t="str">
        <f t="shared" si="74"/>
        <v>-</v>
      </c>
      <c r="AC666" s="48" t="str">
        <f t="shared" si="74"/>
        <v>-</v>
      </c>
      <c r="AD666" s="48" t="str">
        <f t="shared" si="74"/>
        <v>-</v>
      </c>
      <c r="AE666" s="48" t="str">
        <f t="shared" si="74"/>
        <v>-</v>
      </c>
      <c r="AF666" s="48" t="str">
        <f t="shared" si="74"/>
        <v>-</v>
      </c>
      <c r="AG666" s="48" t="str">
        <f t="shared" si="73"/>
        <v>-</v>
      </c>
      <c r="AH666" s="48" t="str">
        <f t="shared" si="71"/>
        <v>-</v>
      </c>
      <c r="AI666" s="48" t="str">
        <f t="shared" ref="AH666:AK729" si="77">IFERROR(INDEX($E$3:$E$5400,MATCH(AI$1&amp;$M666,$B$3:$B$5400,0)),"-")</f>
        <v>-</v>
      </c>
      <c r="AJ666" s="48" t="str">
        <f t="shared" si="77"/>
        <v>-</v>
      </c>
      <c r="AK666" s="48" t="str">
        <f t="shared" si="77"/>
        <v>-</v>
      </c>
    </row>
    <row r="667" spans="2:37" x14ac:dyDescent="0.3">
      <c r="B667" s="48" t="str">
        <f>D667&amp;COUNTIF($D$3:D667,D667)</f>
        <v>Braga227</v>
      </c>
      <c r="C667" t="s">
        <v>155</v>
      </c>
      <c r="D667" t="s">
        <v>37</v>
      </c>
      <c r="E667" t="s">
        <v>3232</v>
      </c>
      <c r="F667" t="s">
        <v>2177</v>
      </c>
      <c r="G667" t="s">
        <v>3233</v>
      </c>
      <c r="H667" t="s">
        <v>3234</v>
      </c>
      <c r="I667" s="50" t="s">
        <v>3235</v>
      </c>
      <c r="M667">
        <v>665</v>
      </c>
      <c r="N667" s="48" t="str">
        <f t="shared" si="76"/>
        <v>-</v>
      </c>
      <c r="O667" s="48" t="str">
        <f t="shared" si="76"/>
        <v>-</v>
      </c>
      <c r="P667" s="48" t="str">
        <f t="shared" si="76"/>
        <v>-</v>
      </c>
      <c r="Q667" s="48" t="str">
        <f t="shared" si="76"/>
        <v>-</v>
      </c>
      <c r="R667" s="48" t="str">
        <f t="shared" si="76"/>
        <v>-</v>
      </c>
      <c r="S667" s="48" t="str">
        <f t="shared" si="76"/>
        <v>-</v>
      </c>
      <c r="T667" s="48" t="str">
        <f t="shared" si="76"/>
        <v>-</v>
      </c>
      <c r="U667" s="48" t="str">
        <f t="shared" si="76"/>
        <v>-</v>
      </c>
      <c r="V667" s="48" t="str">
        <f t="shared" si="76"/>
        <v>-</v>
      </c>
      <c r="W667" s="48" t="str">
        <f t="shared" si="76"/>
        <v>-</v>
      </c>
      <c r="X667" s="48" t="str">
        <f t="shared" si="76"/>
        <v>-</v>
      </c>
      <c r="Y667" s="48" t="str">
        <f t="shared" si="76"/>
        <v>-</v>
      </c>
      <c r="Z667" s="48" t="str">
        <f t="shared" si="74"/>
        <v>-</v>
      </c>
      <c r="AA667" s="48" t="str">
        <f t="shared" si="74"/>
        <v>-</v>
      </c>
      <c r="AB667" s="48" t="str">
        <f t="shared" si="74"/>
        <v>-</v>
      </c>
      <c r="AC667" s="48" t="str">
        <f t="shared" si="74"/>
        <v>-</v>
      </c>
      <c r="AD667" s="48" t="str">
        <f t="shared" si="74"/>
        <v>-</v>
      </c>
      <c r="AE667" s="48" t="str">
        <f t="shared" si="74"/>
        <v>-</v>
      </c>
      <c r="AF667" s="48" t="str">
        <f t="shared" si="74"/>
        <v>-</v>
      </c>
      <c r="AG667" s="48" t="str">
        <f t="shared" si="73"/>
        <v>-</v>
      </c>
      <c r="AH667" s="48" t="str">
        <f t="shared" si="77"/>
        <v>-</v>
      </c>
      <c r="AI667" s="48" t="str">
        <f t="shared" si="77"/>
        <v>-</v>
      </c>
      <c r="AJ667" s="48" t="str">
        <f t="shared" si="77"/>
        <v>-</v>
      </c>
      <c r="AK667" s="48" t="str">
        <f t="shared" si="77"/>
        <v>-</v>
      </c>
    </row>
    <row r="668" spans="2:37" x14ac:dyDescent="0.3">
      <c r="B668" s="48" t="str">
        <f>D668&amp;COUNTIF($D$3:D668,D668)</f>
        <v>Braga228</v>
      </c>
      <c r="C668" t="s">
        <v>155</v>
      </c>
      <c r="D668" t="s">
        <v>37</v>
      </c>
      <c r="E668" t="s">
        <v>3236</v>
      </c>
      <c r="F668" t="s">
        <v>3237</v>
      </c>
      <c r="G668" t="s">
        <v>3238</v>
      </c>
      <c r="H668" t="s">
        <v>3239</v>
      </c>
      <c r="I668" s="50" t="s">
        <v>3240</v>
      </c>
      <c r="M668">
        <v>666</v>
      </c>
      <c r="N668" s="48" t="str">
        <f t="shared" si="76"/>
        <v>-</v>
      </c>
      <c r="O668" s="48" t="str">
        <f t="shared" si="76"/>
        <v>-</v>
      </c>
      <c r="P668" s="48" t="str">
        <f t="shared" si="76"/>
        <v>-</v>
      </c>
      <c r="Q668" s="48" t="str">
        <f t="shared" si="76"/>
        <v>-</v>
      </c>
      <c r="R668" s="48" t="str">
        <f t="shared" si="76"/>
        <v>-</v>
      </c>
      <c r="S668" s="48" t="str">
        <f t="shared" si="76"/>
        <v>-</v>
      </c>
      <c r="T668" s="48" t="str">
        <f t="shared" si="76"/>
        <v>-</v>
      </c>
      <c r="U668" s="48" t="str">
        <f t="shared" si="76"/>
        <v>-</v>
      </c>
      <c r="V668" s="48" t="str">
        <f t="shared" si="76"/>
        <v>-</v>
      </c>
      <c r="W668" s="48" t="str">
        <f t="shared" si="76"/>
        <v>-</v>
      </c>
      <c r="X668" s="48" t="str">
        <f t="shared" si="76"/>
        <v>-</v>
      </c>
      <c r="Y668" s="48" t="str">
        <f t="shared" si="76"/>
        <v>-</v>
      </c>
      <c r="Z668" s="48" t="str">
        <f t="shared" si="74"/>
        <v>-</v>
      </c>
      <c r="AA668" s="48" t="str">
        <f t="shared" si="74"/>
        <v>-</v>
      </c>
      <c r="AB668" s="48" t="str">
        <f t="shared" si="74"/>
        <v>-</v>
      </c>
      <c r="AC668" s="48" t="str">
        <f t="shared" si="74"/>
        <v>-</v>
      </c>
      <c r="AD668" s="48" t="str">
        <f t="shared" si="74"/>
        <v>-</v>
      </c>
      <c r="AE668" s="48" t="str">
        <f t="shared" si="74"/>
        <v>-</v>
      </c>
      <c r="AF668" s="48" t="str">
        <f t="shared" si="74"/>
        <v>-</v>
      </c>
      <c r="AG668" s="48" t="str">
        <f t="shared" si="73"/>
        <v>-</v>
      </c>
      <c r="AH668" s="48" t="str">
        <f t="shared" si="77"/>
        <v>-</v>
      </c>
      <c r="AI668" s="48" t="str">
        <f t="shared" si="77"/>
        <v>-</v>
      </c>
      <c r="AJ668" s="48" t="str">
        <f t="shared" si="77"/>
        <v>-</v>
      </c>
      <c r="AK668" s="48" t="str">
        <f t="shared" si="77"/>
        <v>-</v>
      </c>
    </row>
    <row r="669" spans="2:37" x14ac:dyDescent="0.3">
      <c r="B669" s="48" t="str">
        <f>D669&amp;COUNTIF($D$3:D669,D669)</f>
        <v>Braga229</v>
      </c>
      <c r="C669" t="s">
        <v>155</v>
      </c>
      <c r="D669" t="s">
        <v>37</v>
      </c>
      <c r="E669" t="s">
        <v>3241</v>
      </c>
      <c r="F669" t="s">
        <v>3242</v>
      </c>
      <c r="G669" t="s">
        <v>3243</v>
      </c>
      <c r="H669" t="s">
        <v>3244</v>
      </c>
      <c r="I669" s="50" t="s">
        <v>3245</v>
      </c>
      <c r="M669">
        <v>667</v>
      </c>
      <c r="N669" s="48" t="str">
        <f t="shared" si="76"/>
        <v>-</v>
      </c>
      <c r="O669" s="48" t="str">
        <f t="shared" si="76"/>
        <v>-</v>
      </c>
      <c r="P669" s="48" t="str">
        <f t="shared" si="76"/>
        <v>-</v>
      </c>
      <c r="Q669" s="48" t="str">
        <f t="shared" si="76"/>
        <v>-</v>
      </c>
      <c r="R669" s="48" t="str">
        <f t="shared" si="76"/>
        <v>-</v>
      </c>
      <c r="S669" s="48" t="str">
        <f t="shared" si="76"/>
        <v>-</v>
      </c>
      <c r="T669" s="48" t="str">
        <f t="shared" si="76"/>
        <v>-</v>
      </c>
      <c r="U669" s="48" t="str">
        <f t="shared" si="76"/>
        <v>-</v>
      </c>
      <c r="V669" s="48" t="str">
        <f t="shared" si="76"/>
        <v>-</v>
      </c>
      <c r="W669" s="48" t="str">
        <f t="shared" si="76"/>
        <v>-</v>
      </c>
      <c r="X669" s="48" t="str">
        <f t="shared" si="76"/>
        <v>-</v>
      </c>
      <c r="Y669" s="48" t="str">
        <f t="shared" si="76"/>
        <v>-</v>
      </c>
      <c r="Z669" s="48" t="str">
        <f t="shared" si="74"/>
        <v>-</v>
      </c>
      <c r="AA669" s="48" t="str">
        <f t="shared" si="74"/>
        <v>-</v>
      </c>
      <c r="AB669" s="48" t="str">
        <f t="shared" si="74"/>
        <v>-</v>
      </c>
      <c r="AC669" s="48" t="str">
        <f t="shared" si="74"/>
        <v>-</v>
      </c>
      <c r="AD669" s="48" t="str">
        <f t="shared" si="74"/>
        <v>-</v>
      </c>
      <c r="AE669" s="48" t="str">
        <f t="shared" si="74"/>
        <v>-</v>
      </c>
      <c r="AF669" s="48" t="str">
        <f t="shared" si="74"/>
        <v>-</v>
      </c>
      <c r="AG669" s="48" t="str">
        <f t="shared" si="73"/>
        <v>-</v>
      </c>
      <c r="AH669" s="48" t="str">
        <f t="shared" si="77"/>
        <v>-</v>
      </c>
      <c r="AI669" s="48" t="str">
        <f t="shared" si="77"/>
        <v>-</v>
      </c>
      <c r="AJ669" s="48" t="str">
        <f t="shared" si="77"/>
        <v>-</v>
      </c>
      <c r="AK669" s="48" t="str">
        <f t="shared" si="77"/>
        <v>-</v>
      </c>
    </row>
    <row r="670" spans="2:37" x14ac:dyDescent="0.3">
      <c r="B670" s="48" t="str">
        <f>D670&amp;COUNTIF($D$3:D670,D670)</f>
        <v>Braga230</v>
      </c>
      <c r="C670" t="s">
        <v>155</v>
      </c>
      <c r="D670" t="s">
        <v>37</v>
      </c>
      <c r="E670" t="s">
        <v>3246</v>
      </c>
      <c r="F670" t="s">
        <v>3247</v>
      </c>
      <c r="G670" t="s">
        <v>3248</v>
      </c>
      <c r="H670" t="s">
        <v>3249</v>
      </c>
      <c r="I670" s="50" t="s">
        <v>3250</v>
      </c>
      <c r="M670">
        <v>668</v>
      </c>
      <c r="N670" s="48" t="str">
        <f t="shared" si="76"/>
        <v>-</v>
      </c>
      <c r="O670" s="48" t="str">
        <f t="shared" si="76"/>
        <v>-</v>
      </c>
      <c r="P670" s="48" t="str">
        <f t="shared" si="76"/>
        <v>-</v>
      </c>
      <c r="Q670" s="48" t="str">
        <f t="shared" si="76"/>
        <v>-</v>
      </c>
      <c r="R670" s="48" t="str">
        <f t="shared" si="76"/>
        <v>-</v>
      </c>
      <c r="S670" s="48" t="str">
        <f t="shared" si="76"/>
        <v>-</v>
      </c>
      <c r="T670" s="48" t="str">
        <f t="shared" si="76"/>
        <v>-</v>
      </c>
      <c r="U670" s="48" t="str">
        <f t="shared" si="76"/>
        <v>-</v>
      </c>
      <c r="V670" s="48" t="str">
        <f t="shared" si="76"/>
        <v>-</v>
      </c>
      <c r="W670" s="48" t="str">
        <f t="shared" si="76"/>
        <v>-</v>
      </c>
      <c r="X670" s="48" t="str">
        <f t="shared" si="76"/>
        <v>-</v>
      </c>
      <c r="Y670" s="48" t="str">
        <f t="shared" si="76"/>
        <v>-</v>
      </c>
      <c r="Z670" s="48" t="str">
        <f t="shared" si="74"/>
        <v>-</v>
      </c>
      <c r="AA670" s="48" t="str">
        <f t="shared" si="74"/>
        <v>-</v>
      </c>
      <c r="AB670" s="48" t="str">
        <f t="shared" si="74"/>
        <v>-</v>
      </c>
      <c r="AC670" s="48" t="str">
        <f t="shared" si="74"/>
        <v>-</v>
      </c>
      <c r="AD670" s="48" t="str">
        <f t="shared" si="74"/>
        <v>-</v>
      </c>
      <c r="AE670" s="48" t="str">
        <f t="shared" si="74"/>
        <v>-</v>
      </c>
      <c r="AF670" s="48" t="str">
        <f t="shared" si="74"/>
        <v>-</v>
      </c>
      <c r="AG670" s="48" t="str">
        <f t="shared" si="73"/>
        <v>-</v>
      </c>
      <c r="AH670" s="48" t="str">
        <f t="shared" si="77"/>
        <v>-</v>
      </c>
      <c r="AI670" s="48" t="str">
        <f t="shared" si="77"/>
        <v>-</v>
      </c>
      <c r="AJ670" s="48" t="str">
        <f t="shared" si="77"/>
        <v>-</v>
      </c>
      <c r="AK670" s="48" t="str">
        <f t="shared" si="77"/>
        <v>-</v>
      </c>
    </row>
    <row r="671" spans="2:37" x14ac:dyDescent="0.3">
      <c r="B671" s="48" t="str">
        <f>D671&amp;COUNTIF($D$3:D671,D671)</f>
        <v>Braga231</v>
      </c>
      <c r="C671" t="s">
        <v>155</v>
      </c>
      <c r="D671" t="s">
        <v>37</v>
      </c>
      <c r="E671" t="s">
        <v>3251</v>
      </c>
      <c r="F671" t="s">
        <v>3252</v>
      </c>
      <c r="G671" t="s">
        <v>3253</v>
      </c>
      <c r="H671" t="s">
        <v>3254</v>
      </c>
      <c r="I671" s="50" t="s">
        <v>3255</v>
      </c>
      <c r="M671">
        <v>669</v>
      </c>
      <c r="N671" s="48" t="str">
        <f t="shared" si="76"/>
        <v>-</v>
      </c>
      <c r="O671" s="48" t="str">
        <f t="shared" si="76"/>
        <v>-</v>
      </c>
      <c r="P671" s="48" t="str">
        <f t="shared" si="76"/>
        <v>-</v>
      </c>
      <c r="Q671" s="48" t="str">
        <f t="shared" si="76"/>
        <v>-</v>
      </c>
      <c r="R671" s="48" t="str">
        <f t="shared" si="76"/>
        <v>-</v>
      </c>
      <c r="S671" s="48" t="str">
        <f t="shared" si="76"/>
        <v>-</v>
      </c>
      <c r="T671" s="48" t="str">
        <f t="shared" si="76"/>
        <v>-</v>
      </c>
      <c r="U671" s="48" t="str">
        <f t="shared" si="76"/>
        <v>-</v>
      </c>
      <c r="V671" s="48" t="str">
        <f t="shared" si="76"/>
        <v>-</v>
      </c>
      <c r="W671" s="48" t="str">
        <f t="shared" si="76"/>
        <v>-</v>
      </c>
      <c r="X671" s="48" t="str">
        <f t="shared" si="76"/>
        <v>-</v>
      </c>
      <c r="Y671" s="48" t="str">
        <f t="shared" si="76"/>
        <v>-</v>
      </c>
      <c r="Z671" s="48" t="str">
        <f t="shared" si="74"/>
        <v>-</v>
      </c>
      <c r="AA671" s="48" t="str">
        <f t="shared" si="74"/>
        <v>-</v>
      </c>
      <c r="AB671" s="48" t="str">
        <f t="shared" si="74"/>
        <v>-</v>
      </c>
      <c r="AC671" s="48" t="str">
        <f t="shared" si="74"/>
        <v>-</v>
      </c>
      <c r="AD671" s="48" t="str">
        <f t="shared" si="74"/>
        <v>-</v>
      </c>
      <c r="AE671" s="48" t="str">
        <f t="shared" si="74"/>
        <v>-</v>
      </c>
      <c r="AF671" s="48" t="str">
        <f t="shared" si="74"/>
        <v>-</v>
      </c>
      <c r="AG671" s="48" t="str">
        <f t="shared" si="73"/>
        <v>-</v>
      </c>
      <c r="AH671" s="48" t="str">
        <f t="shared" si="77"/>
        <v>-</v>
      </c>
      <c r="AI671" s="48" t="str">
        <f t="shared" si="77"/>
        <v>-</v>
      </c>
      <c r="AJ671" s="48" t="str">
        <f t="shared" si="77"/>
        <v>-</v>
      </c>
      <c r="AK671" s="48" t="str">
        <f t="shared" si="77"/>
        <v>-</v>
      </c>
    </row>
    <row r="672" spans="2:37" x14ac:dyDescent="0.3">
      <c r="B672" s="48" t="str">
        <f>D672&amp;COUNTIF($D$3:D672,D672)</f>
        <v>Braga232</v>
      </c>
      <c r="C672" t="s">
        <v>155</v>
      </c>
      <c r="D672" t="s">
        <v>37</v>
      </c>
      <c r="E672" t="s">
        <v>3256</v>
      </c>
      <c r="F672" t="s">
        <v>3257</v>
      </c>
      <c r="G672" t="s">
        <v>3258</v>
      </c>
      <c r="H672" t="s">
        <v>3259</v>
      </c>
      <c r="I672" s="50" t="s">
        <v>3260</v>
      </c>
      <c r="M672">
        <v>670</v>
      </c>
      <c r="N672" s="48" t="str">
        <f t="shared" si="76"/>
        <v>-</v>
      </c>
      <c r="O672" s="48" t="str">
        <f t="shared" si="76"/>
        <v>-</v>
      </c>
      <c r="P672" s="48" t="str">
        <f t="shared" si="76"/>
        <v>-</v>
      </c>
      <c r="Q672" s="48" t="str">
        <f t="shared" si="76"/>
        <v>-</v>
      </c>
      <c r="R672" s="48" t="str">
        <f t="shared" si="76"/>
        <v>-</v>
      </c>
      <c r="S672" s="48" t="str">
        <f t="shared" si="76"/>
        <v>-</v>
      </c>
      <c r="T672" s="48" t="str">
        <f t="shared" si="76"/>
        <v>-</v>
      </c>
      <c r="U672" s="48" t="str">
        <f t="shared" si="76"/>
        <v>-</v>
      </c>
      <c r="V672" s="48" t="str">
        <f t="shared" si="76"/>
        <v>-</v>
      </c>
      <c r="W672" s="48" t="str">
        <f t="shared" si="76"/>
        <v>-</v>
      </c>
      <c r="X672" s="48" t="str">
        <f t="shared" si="76"/>
        <v>-</v>
      </c>
      <c r="Y672" s="48" t="str">
        <f t="shared" si="76"/>
        <v>-</v>
      </c>
      <c r="Z672" s="48" t="str">
        <f t="shared" si="74"/>
        <v>-</v>
      </c>
      <c r="AA672" s="48" t="str">
        <f t="shared" si="74"/>
        <v>-</v>
      </c>
      <c r="AB672" s="48" t="str">
        <f t="shared" si="74"/>
        <v>-</v>
      </c>
      <c r="AC672" s="48" t="str">
        <f t="shared" si="74"/>
        <v>-</v>
      </c>
      <c r="AD672" s="48" t="str">
        <f t="shared" si="74"/>
        <v>-</v>
      </c>
      <c r="AE672" s="48" t="str">
        <f t="shared" si="74"/>
        <v>-</v>
      </c>
      <c r="AF672" s="48" t="str">
        <f t="shared" si="74"/>
        <v>-</v>
      </c>
      <c r="AG672" s="48" t="str">
        <f t="shared" si="73"/>
        <v>-</v>
      </c>
      <c r="AH672" s="48" t="str">
        <f t="shared" si="77"/>
        <v>-</v>
      </c>
      <c r="AI672" s="48" t="str">
        <f t="shared" si="77"/>
        <v>-</v>
      </c>
      <c r="AJ672" s="48" t="str">
        <f t="shared" si="77"/>
        <v>-</v>
      </c>
      <c r="AK672" s="48" t="str">
        <f t="shared" si="77"/>
        <v>-</v>
      </c>
    </row>
    <row r="673" spans="2:37" x14ac:dyDescent="0.3">
      <c r="B673" s="48" t="str">
        <f>D673&amp;COUNTIF($D$3:D673,D673)</f>
        <v>Braga233</v>
      </c>
      <c r="C673" t="s">
        <v>155</v>
      </c>
      <c r="D673" t="s">
        <v>37</v>
      </c>
      <c r="E673" t="s">
        <v>3261</v>
      </c>
      <c r="F673" t="s">
        <v>3262</v>
      </c>
      <c r="G673" t="s">
        <v>3263</v>
      </c>
      <c r="H673" t="s">
        <v>3264</v>
      </c>
      <c r="I673" s="50" t="s">
        <v>3265</v>
      </c>
      <c r="M673">
        <v>671</v>
      </c>
      <c r="N673" s="48" t="str">
        <f t="shared" si="76"/>
        <v>-</v>
      </c>
      <c r="O673" s="48" t="str">
        <f t="shared" si="76"/>
        <v>-</v>
      </c>
      <c r="P673" s="48" t="str">
        <f t="shared" si="76"/>
        <v>-</v>
      </c>
      <c r="Q673" s="48" t="str">
        <f t="shared" si="76"/>
        <v>-</v>
      </c>
      <c r="R673" s="48" t="str">
        <f t="shared" si="76"/>
        <v>-</v>
      </c>
      <c r="S673" s="48" t="str">
        <f t="shared" si="76"/>
        <v>-</v>
      </c>
      <c r="T673" s="48" t="str">
        <f t="shared" si="76"/>
        <v>-</v>
      </c>
      <c r="U673" s="48" t="str">
        <f t="shared" si="76"/>
        <v>-</v>
      </c>
      <c r="V673" s="48" t="str">
        <f t="shared" si="76"/>
        <v>-</v>
      </c>
      <c r="W673" s="48" t="str">
        <f t="shared" si="76"/>
        <v>-</v>
      </c>
      <c r="X673" s="48" t="str">
        <f t="shared" si="76"/>
        <v>-</v>
      </c>
      <c r="Y673" s="48" t="str">
        <f t="shared" si="76"/>
        <v>-</v>
      </c>
      <c r="Z673" s="48" t="str">
        <f t="shared" si="74"/>
        <v>-</v>
      </c>
      <c r="AA673" s="48" t="str">
        <f t="shared" si="74"/>
        <v>-</v>
      </c>
      <c r="AB673" s="48" t="str">
        <f t="shared" si="74"/>
        <v>-</v>
      </c>
      <c r="AC673" s="48" t="str">
        <f t="shared" si="74"/>
        <v>-</v>
      </c>
      <c r="AD673" s="48" t="str">
        <f t="shared" si="74"/>
        <v>-</v>
      </c>
      <c r="AE673" s="48" t="str">
        <f t="shared" si="74"/>
        <v>-</v>
      </c>
      <c r="AF673" s="48" t="str">
        <f t="shared" si="74"/>
        <v>-</v>
      </c>
      <c r="AG673" s="48" t="str">
        <f t="shared" si="73"/>
        <v>-</v>
      </c>
      <c r="AH673" s="48" t="str">
        <f t="shared" si="77"/>
        <v>-</v>
      </c>
      <c r="AI673" s="48" t="str">
        <f t="shared" si="77"/>
        <v>-</v>
      </c>
      <c r="AJ673" s="48" t="str">
        <f t="shared" si="77"/>
        <v>-</v>
      </c>
      <c r="AK673" s="48" t="str">
        <f t="shared" si="77"/>
        <v>-</v>
      </c>
    </row>
    <row r="674" spans="2:37" x14ac:dyDescent="0.3">
      <c r="B674" s="48" t="str">
        <f>D674&amp;COUNTIF($D$3:D674,D674)</f>
        <v>Braga234</v>
      </c>
      <c r="C674" t="s">
        <v>155</v>
      </c>
      <c r="D674" t="s">
        <v>37</v>
      </c>
      <c r="E674" t="s">
        <v>3266</v>
      </c>
      <c r="F674" t="s">
        <v>3252</v>
      </c>
      <c r="G674" t="s">
        <v>3267</v>
      </c>
      <c r="H674" t="s">
        <v>3268</v>
      </c>
      <c r="I674" s="50" t="s">
        <v>3269</v>
      </c>
      <c r="M674">
        <v>672</v>
      </c>
      <c r="N674" s="48" t="str">
        <f t="shared" si="76"/>
        <v>-</v>
      </c>
      <c r="O674" s="48" t="str">
        <f t="shared" si="76"/>
        <v>-</v>
      </c>
      <c r="P674" s="48" t="str">
        <f t="shared" si="76"/>
        <v>-</v>
      </c>
      <c r="Q674" s="48" t="str">
        <f t="shared" si="76"/>
        <v>-</v>
      </c>
      <c r="R674" s="48" t="str">
        <f t="shared" si="76"/>
        <v>-</v>
      </c>
      <c r="S674" s="48" t="str">
        <f t="shared" si="76"/>
        <v>-</v>
      </c>
      <c r="T674" s="48" t="str">
        <f t="shared" si="76"/>
        <v>-</v>
      </c>
      <c r="U674" s="48" t="str">
        <f t="shared" si="76"/>
        <v>-</v>
      </c>
      <c r="V674" s="48" t="str">
        <f t="shared" si="76"/>
        <v>-</v>
      </c>
      <c r="W674" s="48" t="str">
        <f t="shared" si="76"/>
        <v>-</v>
      </c>
      <c r="X674" s="48" t="str">
        <f t="shared" si="76"/>
        <v>-</v>
      </c>
      <c r="Y674" s="48" t="str">
        <f t="shared" si="76"/>
        <v>-</v>
      </c>
      <c r="Z674" s="48" t="str">
        <f t="shared" si="74"/>
        <v>-</v>
      </c>
      <c r="AA674" s="48" t="str">
        <f t="shared" si="74"/>
        <v>-</v>
      </c>
      <c r="AB674" s="48" t="str">
        <f t="shared" si="74"/>
        <v>-</v>
      </c>
      <c r="AC674" s="48" t="str">
        <f t="shared" si="74"/>
        <v>-</v>
      </c>
      <c r="AD674" s="48" t="str">
        <f t="shared" si="74"/>
        <v>-</v>
      </c>
      <c r="AE674" s="48" t="str">
        <f t="shared" si="74"/>
        <v>-</v>
      </c>
      <c r="AF674" s="48" t="str">
        <f t="shared" si="74"/>
        <v>-</v>
      </c>
      <c r="AG674" s="48" t="str">
        <f t="shared" si="73"/>
        <v>-</v>
      </c>
      <c r="AH674" s="48" t="str">
        <f t="shared" si="73"/>
        <v>-</v>
      </c>
      <c r="AI674" s="48" t="str">
        <f t="shared" si="77"/>
        <v>-</v>
      </c>
      <c r="AJ674" s="48" t="str">
        <f t="shared" si="73"/>
        <v>-</v>
      </c>
      <c r="AK674" s="48" t="str">
        <f t="shared" si="77"/>
        <v>-</v>
      </c>
    </row>
    <row r="675" spans="2:37" x14ac:dyDescent="0.3">
      <c r="B675" s="48" t="str">
        <f>D675&amp;COUNTIF($D$3:D675,D675)</f>
        <v>Braga235</v>
      </c>
      <c r="C675" t="s">
        <v>155</v>
      </c>
      <c r="D675" t="s">
        <v>37</v>
      </c>
      <c r="E675" t="s">
        <v>3270</v>
      </c>
      <c r="F675" t="s">
        <v>3271</v>
      </c>
      <c r="G675" t="s">
        <v>3272</v>
      </c>
      <c r="H675" t="s">
        <v>3273</v>
      </c>
      <c r="I675" s="50" t="s">
        <v>3274</v>
      </c>
      <c r="M675">
        <v>673</v>
      </c>
      <c r="N675" s="48" t="str">
        <f t="shared" si="76"/>
        <v>-</v>
      </c>
      <c r="O675" s="48" t="str">
        <f t="shared" si="76"/>
        <v>-</v>
      </c>
      <c r="P675" s="48" t="str">
        <f t="shared" si="76"/>
        <v>-</v>
      </c>
      <c r="Q675" s="48" t="str">
        <f t="shared" si="76"/>
        <v>-</v>
      </c>
      <c r="R675" s="48" t="str">
        <f t="shared" si="76"/>
        <v>-</v>
      </c>
      <c r="S675" s="48" t="str">
        <f t="shared" si="76"/>
        <v>-</v>
      </c>
      <c r="T675" s="48" t="str">
        <f t="shared" si="76"/>
        <v>-</v>
      </c>
      <c r="U675" s="48" t="str">
        <f t="shared" si="76"/>
        <v>-</v>
      </c>
      <c r="V675" s="48" t="str">
        <f t="shared" si="76"/>
        <v>-</v>
      </c>
      <c r="W675" s="48" t="str">
        <f t="shared" si="76"/>
        <v>-</v>
      </c>
      <c r="X675" s="48" t="str">
        <f t="shared" si="76"/>
        <v>-</v>
      </c>
      <c r="Y675" s="48" t="str">
        <f t="shared" si="76"/>
        <v>-</v>
      </c>
      <c r="Z675" s="48" t="str">
        <f t="shared" si="74"/>
        <v>-</v>
      </c>
      <c r="AA675" s="48" t="str">
        <f t="shared" si="74"/>
        <v>-</v>
      </c>
      <c r="AB675" s="48" t="str">
        <f t="shared" si="74"/>
        <v>-</v>
      </c>
      <c r="AC675" s="48" t="str">
        <f t="shared" si="74"/>
        <v>-</v>
      </c>
      <c r="AD675" s="48" t="str">
        <f t="shared" si="74"/>
        <v>-</v>
      </c>
      <c r="AE675" s="48" t="str">
        <f t="shared" si="74"/>
        <v>-</v>
      </c>
      <c r="AF675" s="48" t="str">
        <f t="shared" si="74"/>
        <v>-</v>
      </c>
      <c r="AG675" s="48" t="str">
        <f t="shared" si="73"/>
        <v>-</v>
      </c>
      <c r="AH675" s="48" t="str">
        <f t="shared" si="73"/>
        <v>-</v>
      </c>
      <c r="AI675" s="48" t="str">
        <f t="shared" si="77"/>
        <v>-</v>
      </c>
      <c r="AJ675" s="48" t="str">
        <f t="shared" si="73"/>
        <v>-</v>
      </c>
      <c r="AK675" s="48" t="str">
        <f t="shared" si="77"/>
        <v>-</v>
      </c>
    </row>
    <row r="676" spans="2:37" x14ac:dyDescent="0.3">
      <c r="B676" s="48" t="str">
        <f>D676&amp;COUNTIF($D$3:D676,D676)</f>
        <v>Braga236</v>
      </c>
      <c r="C676" t="s">
        <v>155</v>
      </c>
      <c r="D676" t="s">
        <v>37</v>
      </c>
      <c r="E676" t="s">
        <v>3275</v>
      </c>
      <c r="F676" t="s">
        <v>3276</v>
      </c>
      <c r="G676" t="s">
        <v>3277</v>
      </c>
      <c r="H676" t="s">
        <v>3278</v>
      </c>
      <c r="I676" s="50" t="s">
        <v>3279</v>
      </c>
      <c r="M676">
        <v>674</v>
      </c>
      <c r="N676" s="48" t="str">
        <f t="shared" si="76"/>
        <v>-</v>
      </c>
      <c r="O676" s="48" t="str">
        <f t="shared" si="76"/>
        <v>-</v>
      </c>
      <c r="P676" s="48" t="str">
        <f t="shared" si="76"/>
        <v>-</v>
      </c>
      <c r="Q676" s="48" t="str">
        <f t="shared" si="76"/>
        <v>-</v>
      </c>
      <c r="R676" s="48" t="str">
        <f t="shared" si="76"/>
        <v>-</v>
      </c>
      <c r="S676" s="48" t="str">
        <f t="shared" si="76"/>
        <v>-</v>
      </c>
      <c r="T676" s="48" t="str">
        <f t="shared" si="76"/>
        <v>-</v>
      </c>
      <c r="U676" s="48" t="str">
        <f t="shared" si="76"/>
        <v>-</v>
      </c>
      <c r="V676" s="48" t="str">
        <f t="shared" si="76"/>
        <v>-</v>
      </c>
      <c r="W676" s="48" t="str">
        <f t="shared" si="76"/>
        <v>-</v>
      </c>
      <c r="X676" s="48" t="str">
        <f t="shared" si="76"/>
        <v>-</v>
      </c>
      <c r="Y676" s="48" t="str">
        <f t="shared" si="76"/>
        <v>-</v>
      </c>
      <c r="Z676" s="48" t="str">
        <f t="shared" si="74"/>
        <v>-</v>
      </c>
      <c r="AA676" s="48" t="str">
        <f t="shared" si="74"/>
        <v>-</v>
      </c>
      <c r="AB676" s="48" t="str">
        <f t="shared" si="74"/>
        <v>-</v>
      </c>
      <c r="AC676" s="48" t="str">
        <f t="shared" si="74"/>
        <v>-</v>
      </c>
      <c r="AD676" s="48" t="str">
        <f t="shared" si="74"/>
        <v>-</v>
      </c>
      <c r="AE676" s="48" t="str">
        <f t="shared" si="74"/>
        <v>-</v>
      </c>
      <c r="AF676" s="48" t="str">
        <f t="shared" si="74"/>
        <v>-</v>
      </c>
      <c r="AG676" s="48" t="str">
        <f t="shared" si="73"/>
        <v>-</v>
      </c>
      <c r="AH676" s="48" t="str">
        <f t="shared" si="73"/>
        <v>-</v>
      </c>
      <c r="AI676" s="48" t="str">
        <f t="shared" si="77"/>
        <v>-</v>
      </c>
      <c r="AJ676" s="48" t="str">
        <f t="shared" si="73"/>
        <v>-</v>
      </c>
      <c r="AK676" s="48" t="str">
        <f t="shared" si="77"/>
        <v>-</v>
      </c>
    </row>
    <row r="677" spans="2:37" x14ac:dyDescent="0.3">
      <c r="B677" s="48" t="str">
        <f>D677&amp;COUNTIF($D$3:D677,D677)</f>
        <v>Braga237</v>
      </c>
      <c r="C677" t="s">
        <v>155</v>
      </c>
      <c r="D677" t="s">
        <v>37</v>
      </c>
      <c r="E677" t="s">
        <v>3280</v>
      </c>
      <c r="F677" t="s">
        <v>3281</v>
      </c>
      <c r="G677" t="s">
        <v>3282</v>
      </c>
      <c r="H677" t="s">
        <v>3283</v>
      </c>
      <c r="I677" s="50" t="s">
        <v>3284</v>
      </c>
      <c r="M677">
        <v>675</v>
      </c>
      <c r="N677" s="48" t="str">
        <f t="shared" si="76"/>
        <v>-</v>
      </c>
      <c r="O677" s="48" t="str">
        <f t="shared" si="76"/>
        <v>-</v>
      </c>
      <c r="P677" s="48" t="str">
        <f t="shared" si="76"/>
        <v>-</v>
      </c>
      <c r="Q677" s="48" t="str">
        <f t="shared" si="76"/>
        <v>-</v>
      </c>
      <c r="R677" s="48" t="str">
        <f t="shared" si="76"/>
        <v>-</v>
      </c>
      <c r="S677" s="48" t="str">
        <f t="shared" si="76"/>
        <v>-</v>
      </c>
      <c r="T677" s="48" t="str">
        <f t="shared" si="76"/>
        <v>-</v>
      </c>
      <c r="U677" s="48" t="str">
        <f t="shared" si="76"/>
        <v>-</v>
      </c>
      <c r="V677" s="48" t="str">
        <f t="shared" si="76"/>
        <v>-</v>
      </c>
      <c r="W677" s="48" t="str">
        <f t="shared" si="76"/>
        <v>-</v>
      </c>
      <c r="X677" s="48" t="str">
        <f t="shared" si="76"/>
        <v>-</v>
      </c>
      <c r="Y677" s="48" t="str">
        <f t="shared" si="76"/>
        <v>-</v>
      </c>
      <c r="Z677" s="48" t="str">
        <f t="shared" si="74"/>
        <v>-</v>
      </c>
      <c r="AA677" s="48" t="str">
        <f t="shared" si="74"/>
        <v>-</v>
      </c>
      <c r="AB677" s="48" t="str">
        <f t="shared" si="74"/>
        <v>-</v>
      </c>
      <c r="AC677" s="48" t="str">
        <f t="shared" si="74"/>
        <v>-</v>
      </c>
      <c r="AD677" s="48" t="str">
        <f t="shared" si="74"/>
        <v>-</v>
      </c>
      <c r="AE677" s="48" t="str">
        <f t="shared" si="74"/>
        <v>-</v>
      </c>
      <c r="AF677" s="48" t="str">
        <f t="shared" si="74"/>
        <v>-</v>
      </c>
      <c r="AG677" s="48" t="str">
        <f t="shared" si="73"/>
        <v>-</v>
      </c>
      <c r="AH677" s="48" t="str">
        <f t="shared" si="73"/>
        <v>-</v>
      </c>
      <c r="AI677" s="48" t="str">
        <f t="shared" si="77"/>
        <v>-</v>
      </c>
      <c r="AJ677" s="48" t="str">
        <f t="shared" si="73"/>
        <v>-</v>
      </c>
      <c r="AK677" s="48" t="str">
        <f t="shared" si="77"/>
        <v>-</v>
      </c>
    </row>
    <row r="678" spans="2:37" x14ac:dyDescent="0.3">
      <c r="B678" s="48" t="str">
        <f>D678&amp;COUNTIF($D$3:D678,D678)</f>
        <v>Braga238</v>
      </c>
      <c r="C678" t="s">
        <v>155</v>
      </c>
      <c r="D678" t="s">
        <v>37</v>
      </c>
      <c r="E678" t="s">
        <v>3285</v>
      </c>
      <c r="F678" t="s">
        <v>3286</v>
      </c>
      <c r="G678" t="s">
        <v>3287</v>
      </c>
      <c r="H678" t="s">
        <v>3288</v>
      </c>
      <c r="I678" s="50" t="s">
        <v>3289</v>
      </c>
      <c r="M678">
        <v>676</v>
      </c>
      <c r="N678" s="48" t="str">
        <f t="shared" si="76"/>
        <v>-</v>
      </c>
      <c r="O678" s="48" t="str">
        <f t="shared" si="76"/>
        <v>-</v>
      </c>
      <c r="P678" s="48" t="str">
        <f t="shared" si="76"/>
        <v>-</v>
      </c>
      <c r="Q678" s="48" t="str">
        <f t="shared" si="76"/>
        <v>-</v>
      </c>
      <c r="R678" s="48" t="str">
        <f t="shared" si="76"/>
        <v>-</v>
      </c>
      <c r="S678" s="48" t="str">
        <f t="shared" si="76"/>
        <v>-</v>
      </c>
      <c r="T678" s="48" t="str">
        <f t="shared" si="76"/>
        <v>-</v>
      </c>
      <c r="U678" s="48" t="str">
        <f t="shared" si="76"/>
        <v>-</v>
      </c>
      <c r="V678" s="48" t="str">
        <f t="shared" si="76"/>
        <v>-</v>
      </c>
      <c r="W678" s="48" t="str">
        <f t="shared" si="76"/>
        <v>-</v>
      </c>
      <c r="X678" s="48" t="str">
        <f t="shared" si="76"/>
        <v>-</v>
      </c>
      <c r="Y678" s="48" t="str">
        <f t="shared" si="76"/>
        <v>-</v>
      </c>
      <c r="Z678" s="48" t="str">
        <f t="shared" si="74"/>
        <v>-</v>
      </c>
      <c r="AA678" s="48" t="str">
        <f t="shared" si="74"/>
        <v>-</v>
      </c>
      <c r="AB678" s="48" t="str">
        <f t="shared" si="74"/>
        <v>-</v>
      </c>
      <c r="AC678" s="48" t="str">
        <f t="shared" si="74"/>
        <v>-</v>
      </c>
      <c r="AD678" s="48" t="str">
        <f t="shared" si="74"/>
        <v>-</v>
      </c>
      <c r="AE678" s="48" t="str">
        <f t="shared" si="74"/>
        <v>-</v>
      </c>
      <c r="AF678" s="48" t="str">
        <f t="shared" si="74"/>
        <v>-</v>
      </c>
      <c r="AG678" s="48" t="str">
        <f t="shared" si="73"/>
        <v>-</v>
      </c>
      <c r="AH678" s="48" t="str">
        <f t="shared" si="73"/>
        <v>-</v>
      </c>
      <c r="AI678" s="48" t="str">
        <f t="shared" si="77"/>
        <v>-</v>
      </c>
      <c r="AJ678" s="48" t="str">
        <f t="shared" si="73"/>
        <v>-</v>
      </c>
      <c r="AK678" s="48" t="str">
        <f t="shared" si="77"/>
        <v>-</v>
      </c>
    </row>
    <row r="679" spans="2:37" x14ac:dyDescent="0.3">
      <c r="B679" s="48" t="str">
        <f>D679&amp;COUNTIF($D$3:D679,D679)</f>
        <v>Braga239</v>
      </c>
      <c r="C679" t="s">
        <v>155</v>
      </c>
      <c r="D679" t="s">
        <v>37</v>
      </c>
      <c r="E679" t="s">
        <v>3290</v>
      </c>
      <c r="F679" t="s">
        <v>3281</v>
      </c>
      <c r="G679" t="s">
        <v>3291</v>
      </c>
      <c r="H679" t="s">
        <v>3292</v>
      </c>
      <c r="I679" s="50" t="s">
        <v>3293</v>
      </c>
      <c r="M679">
        <v>677</v>
      </c>
      <c r="N679" s="48" t="str">
        <f t="shared" si="76"/>
        <v>-</v>
      </c>
      <c r="O679" s="48" t="str">
        <f t="shared" si="76"/>
        <v>-</v>
      </c>
      <c r="P679" s="48" t="str">
        <f t="shared" si="76"/>
        <v>-</v>
      </c>
      <c r="Q679" s="48" t="str">
        <f t="shared" si="76"/>
        <v>-</v>
      </c>
      <c r="R679" s="48" t="str">
        <f t="shared" si="76"/>
        <v>-</v>
      </c>
      <c r="S679" s="48" t="str">
        <f t="shared" si="76"/>
        <v>-</v>
      </c>
      <c r="T679" s="48" t="str">
        <f t="shared" si="76"/>
        <v>-</v>
      </c>
      <c r="U679" s="48" t="str">
        <f t="shared" si="76"/>
        <v>-</v>
      </c>
      <c r="V679" s="48" t="str">
        <f t="shared" si="76"/>
        <v>-</v>
      </c>
      <c r="W679" s="48" t="str">
        <f t="shared" si="76"/>
        <v>-</v>
      </c>
      <c r="X679" s="48" t="str">
        <f t="shared" si="76"/>
        <v>-</v>
      </c>
      <c r="Y679" s="48" t="str">
        <f t="shared" si="76"/>
        <v>-</v>
      </c>
      <c r="Z679" s="48" t="str">
        <f t="shared" si="74"/>
        <v>-</v>
      </c>
      <c r="AA679" s="48" t="str">
        <f t="shared" si="74"/>
        <v>-</v>
      </c>
      <c r="AB679" s="48" t="str">
        <f t="shared" si="74"/>
        <v>-</v>
      </c>
      <c r="AC679" s="48" t="str">
        <f t="shared" si="74"/>
        <v>-</v>
      </c>
      <c r="AD679" s="48" t="str">
        <f t="shared" si="74"/>
        <v>-</v>
      </c>
      <c r="AE679" s="48" t="str">
        <f t="shared" si="74"/>
        <v>-</v>
      </c>
      <c r="AF679" s="48" t="str">
        <f t="shared" si="74"/>
        <v>-</v>
      </c>
      <c r="AG679" s="48" t="str">
        <f t="shared" si="73"/>
        <v>-</v>
      </c>
      <c r="AH679" s="48" t="str">
        <f t="shared" si="73"/>
        <v>-</v>
      </c>
      <c r="AI679" s="48" t="str">
        <f t="shared" si="77"/>
        <v>-</v>
      </c>
      <c r="AJ679" s="48" t="str">
        <f t="shared" si="73"/>
        <v>-</v>
      </c>
      <c r="AK679" s="48" t="str">
        <f t="shared" si="77"/>
        <v>-</v>
      </c>
    </row>
    <row r="680" spans="2:37" x14ac:dyDescent="0.3">
      <c r="B680" s="48" t="str">
        <f>D680&amp;COUNTIF($D$3:D680,D680)</f>
        <v>Braga240</v>
      </c>
      <c r="C680" t="s">
        <v>155</v>
      </c>
      <c r="D680" t="s">
        <v>37</v>
      </c>
      <c r="E680" t="s">
        <v>3294</v>
      </c>
      <c r="F680" t="s">
        <v>3295</v>
      </c>
      <c r="G680" t="s">
        <v>3296</v>
      </c>
      <c r="H680" t="s">
        <v>3297</v>
      </c>
      <c r="I680" s="50" t="s">
        <v>3298</v>
      </c>
      <c r="M680">
        <v>678</v>
      </c>
      <c r="N680" s="48" t="str">
        <f t="shared" si="76"/>
        <v>-</v>
      </c>
      <c r="O680" s="48" t="str">
        <f t="shared" si="76"/>
        <v>-</v>
      </c>
      <c r="P680" s="48" t="str">
        <f t="shared" si="76"/>
        <v>-</v>
      </c>
      <c r="Q680" s="48" t="str">
        <f t="shared" si="76"/>
        <v>-</v>
      </c>
      <c r="R680" s="48" t="str">
        <f t="shared" si="76"/>
        <v>-</v>
      </c>
      <c r="S680" s="48" t="str">
        <f t="shared" si="76"/>
        <v>-</v>
      </c>
      <c r="T680" s="48" t="str">
        <f t="shared" si="76"/>
        <v>-</v>
      </c>
      <c r="U680" s="48" t="str">
        <f t="shared" si="76"/>
        <v>-</v>
      </c>
      <c r="V680" s="48" t="str">
        <f t="shared" si="76"/>
        <v>-</v>
      </c>
      <c r="W680" s="48" t="str">
        <f t="shared" si="76"/>
        <v>-</v>
      </c>
      <c r="X680" s="48" t="str">
        <f t="shared" si="76"/>
        <v>-</v>
      </c>
      <c r="Y680" s="48" t="str">
        <f t="shared" si="76"/>
        <v>-</v>
      </c>
      <c r="Z680" s="48" t="str">
        <f t="shared" si="74"/>
        <v>-</v>
      </c>
      <c r="AA680" s="48" t="str">
        <f t="shared" si="74"/>
        <v>-</v>
      </c>
      <c r="AB680" s="48" t="str">
        <f t="shared" si="74"/>
        <v>-</v>
      </c>
      <c r="AC680" s="48" t="str">
        <f t="shared" si="74"/>
        <v>-</v>
      </c>
      <c r="AD680" s="48" t="str">
        <f t="shared" si="74"/>
        <v>-</v>
      </c>
      <c r="AE680" s="48" t="str">
        <f t="shared" si="74"/>
        <v>-</v>
      </c>
      <c r="AF680" s="48" t="str">
        <f t="shared" si="74"/>
        <v>-</v>
      </c>
      <c r="AG680" s="48" t="str">
        <f t="shared" si="73"/>
        <v>-</v>
      </c>
      <c r="AH680" s="48" t="str">
        <f t="shared" si="73"/>
        <v>-</v>
      </c>
      <c r="AI680" s="48" t="str">
        <f t="shared" si="77"/>
        <v>-</v>
      </c>
      <c r="AJ680" s="48" t="str">
        <f t="shared" si="73"/>
        <v>-</v>
      </c>
      <c r="AK680" s="48" t="str">
        <f t="shared" si="77"/>
        <v>-</v>
      </c>
    </row>
    <row r="681" spans="2:37" x14ac:dyDescent="0.3">
      <c r="B681" s="48" t="str">
        <f>D681&amp;COUNTIF($D$3:D681,D681)</f>
        <v>Braga241</v>
      </c>
      <c r="C681" t="s">
        <v>155</v>
      </c>
      <c r="D681" t="s">
        <v>37</v>
      </c>
      <c r="E681" t="s">
        <v>3299</v>
      </c>
      <c r="F681" t="s">
        <v>3300</v>
      </c>
      <c r="G681" t="s">
        <v>3301</v>
      </c>
      <c r="H681" t="s">
        <v>3302</v>
      </c>
      <c r="I681" s="50" t="s">
        <v>3303</v>
      </c>
      <c r="M681">
        <v>679</v>
      </c>
      <c r="N681" s="48" t="str">
        <f t="shared" si="76"/>
        <v>-</v>
      </c>
      <c r="O681" s="48" t="str">
        <f t="shared" si="76"/>
        <v>-</v>
      </c>
      <c r="P681" s="48" t="str">
        <f t="shared" si="76"/>
        <v>-</v>
      </c>
      <c r="Q681" s="48" t="str">
        <f t="shared" si="76"/>
        <v>-</v>
      </c>
      <c r="R681" s="48" t="str">
        <f t="shared" si="76"/>
        <v>-</v>
      </c>
      <c r="S681" s="48" t="str">
        <f t="shared" si="76"/>
        <v>-</v>
      </c>
      <c r="T681" s="48" t="str">
        <f t="shared" si="76"/>
        <v>-</v>
      </c>
      <c r="U681" s="48" t="str">
        <f t="shared" si="76"/>
        <v>-</v>
      </c>
      <c r="V681" s="48" t="str">
        <f t="shared" si="76"/>
        <v>-</v>
      </c>
      <c r="W681" s="48" t="str">
        <f t="shared" si="76"/>
        <v>-</v>
      </c>
      <c r="X681" s="48" t="str">
        <f t="shared" si="76"/>
        <v>-</v>
      </c>
      <c r="Y681" s="48" t="str">
        <f t="shared" si="76"/>
        <v>-</v>
      </c>
      <c r="Z681" s="48" t="str">
        <f t="shared" si="74"/>
        <v>-</v>
      </c>
      <c r="AA681" s="48" t="str">
        <f t="shared" si="74"/>
        <v>-</v>
      </c>
      <c r="AB681" s="48" t="str">
        <f t="shared" si="74"/>
        <v>-</v>
      </c>
      <c r="AC681" s="48" t="str">
        <f t="shared" si="74"/>
        <v>-</v>
      </c>
      <c r="AD681" s="48" t="str">
        <f t="shared" si="74"/>
        <v>-</v>
      </c>
      <c r="AE681" s="48" t="str">
        <f t="shared" si="74"/>
        <v>-</v>
      </c>
      <c r="AF681" s="48" t="str">
        <f t="shared" si="74"/>
        <v>-</v>
      </c>
      <c r="AG681" s="48" t="str">
        <f t="shared" si="73"/>
        <v>-</v>
      </c>
      <c r="AH681" s="48" t="str">
        <f t="shared" si="73"/>
        <v>-</v>
      </c>
      <c r="AI681" s="48" t="str">
        <f t="shared" si="77"/>
        <v>-</v>
      </c>
      <c r="AJ681" s="48" t="str">
        <f t="shared" si="73"/>
        <v>-</v>
      </c>
      <c r="AK681" s="48" t="str">
        <f t="shared" si="77"/>
        <v>-</v>
      </c>
    </row>
    <row r="682" spans="2:37" x14ac:dyDescent="0.3">
      <c r="B682" s="48" t="str">
        <f>D682&amp;COUNTIF($D$3:D682,D682)</f>
        <v>Braga242</v>
      </c>
      <c r="C682" t="s">
        <v>155</v>
      </c>
      <c r="D682" t="s">
        <v>37</v>
      </c>
      <c r="E682" t="s">
        <v>3304</v>
      </c>
      <c r="F682" t="s">
        <v>3305</v>
      </c>
      <c r="G682" t="s">
        <v>3306</v>
      </c>
      <c r="H682" t="s">
        <v>3307</v>
      </c>
      <c r="I682" s="50" t="s">
        <v>3308</v>
      </c>
      <c r="M682">
        <v>680</v>
      </c>
      <c r="N682" s="48" t="str">
        <f t="shared" si="76"/>
        <v>-</v>
      </c>
      <c r="O682" s="48" t="str">
        <f t="shared" si="76"/>
        <v>-</v>
      </c>
      <c r="P682" s="48" t="str">
        <f t="shared" si="76"/>
        <v>-</v>
      </c>
      <c r="Q682" s="48" t="str">
        <f t="shared" si="76"/>
        <v>-</v>
      </c>
      <c r="R682" s="48" t="str">
        <f t="shared" si="76"/>
        <v>-</v>
      </c>
      <c r="S682" s="48" t="str">
        <f t="shared" si="76"/>
        <v>-</v>
      </c>
      <c r="T682" s="48" t="str">
        <f t="shared" si="76"/>
        <v>-</v>
      </c>
      <c r="U682" s="48" t="str">
        <f t="shared" si="76"/>
        <v>-</v>
      </c>
      <c r="V682" s="48" t="str">
        <f t="shared" si="76"/>
        <v>-</v>
      </c>
      <c r="W682" s="48" t="str">
        <f t="shared" si="76"/>
        <v>-</v>
      </c>
      <c r="X682" s="48" t="str">
        <f t="shared" si="76"/>
        <v>-</v>
      </c>
      <c r="Y682" s="48" t="str">
        <f t="shared" si="76"/>
        <v>-</v>
      </c>
      <c r="Z682" s="48" t="str">
        <f t="shared" si="74"/>
        <v>-</v>
      </c>
      <c r="AA682" s="48" t="str">
        <f t="shared" si="74"/>
        <v>-</v>
      </c>
      <c r="AB682" s="48" t="str">
        <f t="shared" si="74"/>
        <v>-</v>
      </c>
      <c r="AC682" s="48" t="str">
        <f t="shared" si="74"/>
        <v>-</v>
      </c>
      <c r="AD682" s="48" t="str">
        <f t="shared" si="74"/>
        <v>-</v>
      </c>
      <c r="AE682" s="48" t="str">
        <f t="shared" si="74"/>
        <v>-</v>
      </c>
      <c r="AF682" s="48" t="str">
        <f t="shared" si="74"/>
        <v>-</v>
      </c>
      <c r="AG682" s="48" t="str">
        <f t="shared" si="73"/>
        <v>-</v>
      </c>
      <c r="AH682" s="48" t="str">
        <f t="shared" si="73"/>
        <v>-</v>
      </c>
      <c r="AI682" s="48" t="str">
        <f t="shared" si="77"/>
        <v>-</v>
      </c>
      <c r="AJ682" s="48" t="str">
        <f t="shared" si="73"/>
        <v>-</v>
      </c>
      <c r="AK682" s="48" t="str">
        <f t="shared" si="77"/>
        <v>-</v>
      </c>
    </row>
    <row r="683" spans="2:37" x14ac:dyDescent="0.3">
      <c r="B683" s="48" t="str">
        <f>D683&amp;COUNTIF($D$3:D683,D683)</f>
        <v>Braga243</v>
      </c>
      <c r="C683" t="s">
        <v>155</v>
      </c>
      <c r="D683" t="s">
        <v>37</v>
      </c>
      <c r="E683" t="s">
        <v>3309</v>
      </c>
      <c r="F683" t="s">
        <v>3310</v>
      </c>
      <c r="G683" t="s">
        <v>3311</v>
      </c>
      <c r="H683" t="s">
        <v>3312</v>
      </c>
      <c r="I683" s="50" t="s">
        <v>3313</v>
      </c>
      <c r="M683">
        <v>681</v>
      </c>
      <c r="N683" s="48" t="str">
        <f t="shared" si="76"/>
        <v>-</v>
      </c>
      <c r="O683" s="48" t="str">
        <f t="shared" si="76"/>
        <v>-</v>
      </c>
      <c r="P683" s="48" t="str">
        <f t="shared" si="76"/>
        <v>-</v>
      </c>
      <c r="Q683" s="48" t="str">
        <f t="shared" si="76"/>
        <v>-</v>
      </c>
      <c r="R683" s="48" t="str">
        <f t="shared" si="76"/>
        <v>-</v>
      </c>
      <c r="S683" s="48" t="str">
        <f t="shared" si="76"/>
        <v>-</v>
      </c>
      <c r="T683" s="48" t="str">
        <f t="shared" si="76"/>
        <v>-</v>
      </c>
      <c r="U683" s="48" t="str">
        <f t="shared" si="76"/>
        <v>-</v>
      </c>
      <c r="V683" s="48" t="str">
        <f t="shared" si="76"/>
        <v>-</v>
      </c>
      <c r="W683" s="48" t="str">
        <f t="shared" si="76"/>
        <v>-</v>
      </c>
      <c r="X683" s="48" t="str">
        <f t="shared" si="76"/>
        <v>-</v>
      </c>
      <c r="Y683" s="48" t="str">
        <f t="shared" si="76"/>
        <v>-</v>
      </c>
      <c r="Z683" s="48" t="str">
        <f t="shared" si="74"/>
        <v>-</v>
      </c>
      <c r="AA683" s="48" t="str">
        <f t="shared" si="74"/>
        <v>-</v>
      </c>
      <c r="AB683" s="48" t="str">
        <f t="shared" si="74"/>
        <v>-</v>
      </c>
      <c r="AC683" s="48" t="str">
        <f t="shared" si="74"/>
        <v>-</v>
      </c>
      <c r="AD683" s="48" t="str">
        <f t="shared" si="74"/>
        <v>-</v>
      </c>
      <c r="AE683" s="48" t="str">
        <f t="shared" si="74"/>
        <v>-</v>
      </c>
      <c r="AF683" s="48" t="str">
        <f t="shared" si="74"/>
        <v>-</v>
      </c>
      <c r="AG683" s="48" t="str">
        <f t="shared" si="73"/>
        <v>-</v>
      </c>
      <c r="AH683" s="48" t="str">
        <f t="shared" si="73"/>
        <v>-</v>
      </c>
      <c r="AI683" s="48" t="str">
        <f t="shared" si="77"/>
        <v>-</v>
      </c>
      <c r="AJ683" s="48" t="str">
        <f t="shared" si="73"/>
        <v>-</v>
      </c>
      <c r="AK683" s="48" t="str">
        <f t="shared" si="77"/>
        <v>-</v>
      </c>
    </row>
    <row r="684" spans="2:37" x14ac:dyDescent="0.3">
      <c r="B684" s="48" t="str">
        <f>D684&amp;COUNTIF($D$3:D684,D684)</f>
        <v>Braga244</v>
      </c>
      <c r="C684" t="s">
        <v>155</v>
      </c>
      <c r="D684" t="s">
        <v>37</v>
      </c>
      <c r="E684" t="s">
        <v>3314</v>
      </c>
      <c r="F684" t="s">
        <v>3315</v>
      </c>
      <c r="G684" t="s">
        <v>3316</v>
      </c>
      <c r="H684" t="s">
        <v>3317</v>
      </c>
      <c r="I684" s="50" t="s">
        <v>3318</v>
      </c>
      <c r="M684">
        <v>682</v>
      </c>
      <c r="N684" s="48" t="str">
        <f t="shared" si="76"/>
        <v>-</v>
      </c>
      <c r="O684" s="48" t="str">
        <f t="shared" si="76"/>
        <v>-</v>
      </c>
      <c r="P684" s="48" t="str">
        <f t="shared" si="76"/>
        <v>-</v>
      </c>
      <c r="Q684" s="48" t="str">
        <f t="shared" ref="Q684:AF708" si="78">IFERROR(INDEX($E$3:$E$5400,MATCH(Q$1&amp;$M684,$B$3:$B$5400,0)),"-")</f>
        <v>-</v>
      </c>
      <c r="R684" s="48" t="str">
        <f t="shared" si="78"/>
        <v>-</v>
      </c>
      <c r="S684" s="48" t="str">
        <f t="shared" si="78"/>
        <v>-</v>
      </c>
      <c r="T684" s="48" t="str">
        <f t="shared" si="78"/>
        <v>-</v>
      </c>
      <c r="U684" s="48" t="str">
        <f t="shared" si="78"/>
        <v>-</v>
      </c>
      <c r="V684" s="48" t="str">
        <f t="shared" si="78"/>
        <v>-</v>
      </c>
      <c r="W684" s="48" t="str">
        <f t="shared" si="78"/>
        <v>-</v>
      </c>
      <c r="X684" s="48" t="str">
        <f t="shared" si="78"/>
        <v>-</v>
      </c>
      <c r="Y684" s="48" t="str">
        <f t="shared" si="78"/>
        <v>-</v>
      </c>
      <c r="Z684" s="48" t="str">
        <f t="shared" si="74"/>
        <v>-</v>
      </c>
      <c r="AA684" s="48" t="str">
        <f t="shared" si="74"/>
        <v>-</v>
      </c>
      <c r="AB684" s="48" t="str">
        <f t="shared" ref="AB684:AJ725" si="79">IFERROR(INDEX($E$3:$E$5400,MATCH(AB$1&amp;$M684,$B$3:$B$5400,0)),"-")</f>
        <v>-</v>
      </c>
      <c r="AC684" s="48" t="str">
        <f t="shared" si="79"/>
        <v>-</v>
      </c>
      <c r="AD684" s="48" t="str">
        <f t="shared" si="79"/>
        <v>-</v>
      </c>
      <c r="AE684" s="48" t="str">
        <f t="shared" si="79"/>
        <v>-</v>
      </c>
      <c r="AF684" s="48" t="str">
        <f t="shared" si="79"/>
        <v>-</v>
      </c>
      <c r="AG684" s="48" t="str">
        <f t="shared" si="79"/>
        <v>-</v>
      </c>
      <c r="AH684" s="48" t="str">
        <f t="shared" si="79"/>
        <v>-</v>
      </c>
      <c r="AI684" s="48" t="str">
        <f t="shared" si="77"/>
        <v>-</v>
      </c>
      <c r="AJ684" s="48" t="str">
        <f t="shared" si="79"/>
        <v>-</v>
      </c>
      <c r="AK684" s="48" t="str">
        <f t="shared" si="77"/>
        <v>-</v>
      </c>
    </row>
    <row r="685" spans="2:37" x14ac:dyDescent="0.3">
      <c r="B685" s="48" t="str">
        <f>D685&amp;COUNTIF($D$3:D685,D685)</f>
        <v>Braga245</v>
      </c>
      <c r="C685" t="s">
        <v>155</v>
      </c>
      <c r="D685" t="s">
        <v>37</v>
      </c>
      <c r="E685" t="s">
        <v>3319</v>
      </c>
      <c r="F685" t="s">
        <v>3320</v>
      </c>
      <c r="G685" t="s">
        <v>3321</v>
      </c>
      <c r="H685" t="s">
        <v>3322</v>
      </c>
      <c r="I685" s="50" t="s">
        <v>3323</v>
      </c>
      <c r="M685">
        <v>683</v>
      </c>
      <c r="N685" s="48" t="str">
        <f t="shared" ref="N685:AC716" si="80">IFERROR(INDEX($E$3:$E$5400,MATCH(N$1&amp;$M685,$B$3:$B$5400,0)),"-")</f>
        <v>-</v>
      </c>
      <c r="O685" s="48" t="str">
        <f t="shared" si="80"/>
        <v>-</v>
      </c>
      <c r="P685" s="48" t="str">
        <f t="shared" si="80"/>
        <v>-</v>
      </c>
      <c r="Q685" s="48" t="str">
        <f t="shared" si="78"/>
        <v>-</v>
      </c>
      <c r="R685" s="48" t="str">
        <f t="shared" si="78"/>
        <v>-</v>
      </c>
      <c r="S685" s="48" t="str">
        <f t="shared" si="78"/>
        <v>-</v>
      </c>
      <c r="T685" s="48" t="str">
        <f t="shared" si="78"/>
        <v>-</v>
      </c>
      <c r="U685" s="48" t="str">
        <f t="shared" si="78"/>
        <v>-</v>
      </c>
      <c r="V685" s="48" t="str">
        <f t="shared" si="78"/>
        <v>-</v>
      </c>
      <c r="W685" s="48" t="str">
        <f t="shared" si="78"/>
        <v>-</v>
      </c>
      <c r="X685" s="48" t="str">
        <f t="shared" si="78"/>
        <v>-</v>
      </c>
      <c r="Y685" s="48" t="str">
        <f t="shared" si="78"/>
        <v>-</v>
      </c>
      <c r="Z685" s="48" t="str">
        <f t="shared" si="78"/>
        <v>-</v>
      </c>
      <c r="AA685" s="48" t="str">
        <f t="shared" si="78"/>
        <v>-</v>
      </c>
      <c r="AB685" s="48" t="str">
        <f t="shared" si="78"/>
        <v>-</v>
      </c>
      <c r="AC685" s="48" t="str">
        <f t="shared" si="78"/>
        <v>-</v>
      </c>
      <c r="AD685" s="48" t="str">
        <f t="shared" si="78"/>
        <v>-</v>
      </c>
      <c r="AE685" s="48" t="str">
        <f t="shared" si="78"/>
        <v>-</v>
      </c>
      <c r="AF685" s="48" t="str">
        <f t="shared" si="78"/>
        <v>-</v>
      </c>
      <c r="AG685" s="48" t="str">
        <f t="shared" si="79"/>
        <v>-</v>
      </c>
      <c r="AH685" s="48" t="str">
        <f t="shared" si="79"/>
        <v>-</v>
      </c>
      <c r="AI685" s="48" t="str">
        <f t="shared" si="79"/>
        <v>-</v>
      </c>
      <c r="AJ685" s="48" t="str">
        <f t="shared" si="79"/>
        <v>-</v>
      </c>
      <c r="AK685" s="48" t="str">
        <f t="shared" si="77"/>
        <v>-</v>
      </c>
    </row>
    <row r="686" spans="2:37" x14ac:dyDescent="0.3">
      <c r="B686" s="48" t="str">
        <f>D686&amp;COUNTIF($D$3:D686,D686)</f>
        <v>Braga246</v>
      </c>
      <c r="C686" t="s">
        <v>155</v>
      </c>
      <c r="D686" t="s">
        <v>37</v>
      </c>
      <c r="E686" t="s">
        <v>3324</v>
      </c>
      <c r="F686" t="s">
        <v>3325</v>
      </c>
      <c r="G686" t="s">
        <v>3326</v>
      </c>
      <c r="H686" t="s">
        <v>3327</v>
      </c>
      <c r="I686" s="50" t="s">
        <v>3328</v>
      </c>
      <c r="M686">
        <v>684</v>
      </c>
      <c r="N686" s="48" t="str">
        <f t="shared" si="80"/>
        <v>-</v>
      </c>
      <c r="O686" s="48" t="str">
        <f t="shared" si="80"/>
        <v>-</v>
      </c>
      <c r="P686" s="48" t="str">
        <f t="shared" si="80"/>
        <v>-</v>
      </c>
      <c r="Q686" s="48" t="str">
        <f t="shared" si="78"/>
        <v>-</v>
      </c>
      <c r="R686" s="48" t="str">
        <f t="shared" si="78"/>
        <v>-</v>
      </c>
      <c r="S686" s="48" t="str">
        <f t="shared" si="78"/>
        <v>-</v>
      </c>
      <c r="T686" s="48" t="str">
        <f t="shared" si="78"/>
        <v>-</v>
      </c>
      <c r="U686" s="48" t="str">
        <f t="shared" si="78"/>
        <v>-</v>
      </c>
      <c r="V686" s="48" t="str">
        <f t="shared" si="78"/>
        <v>-</v>
      </c>
      <c r="W686" s="48" t="str">
        <f t="shared" si="78"/>
        <v>-</v>
      </c>
      <c r="X686" s="48" t="str">
        <f t="shared" si="78"/>
        <v>-</v>
      </c>
      <c r="Y686" s="48" t="str">
        <f t="shared" si="78"/>
        <v>-</v>
      </c>
      <c r="Z686" s="48" t="str">
        <f t="shared" si="78"/>
        <v>-</v>
      </c>
      <c r="AA686" s="48" t="str">
        <f t="shared" si="78"/>
        <v>-</v>
      </c>
      <c r="AB686" s="48" t="str">
        <f t="shared" si="78"/>
        <v>-</v>
      </c>
      <c r="AC686" s="48" t="str">
        <f t="shared" si="78"/>
        <v>-</v>
      </c>
      <c r="AD686" s="48" t="str">
        <f t="shared" si="78"/>
        <v>-</v>
      </c>
      <c r="AE686" s="48" t="str">
        <f t="shared" si="79"/>
        <v>-</v>
      </c>
      <c r="AF686" s="48" t="str">
        <f t="shared" si="79"/>
        <v>-</v>
      </c>
      <c r="AG686" s="48" t="str">
        <f t="shared" si="79"/>
        <v>-</v>
      </c>
      <c r="AH686" s="48" t="str">
        <f t="shared" si="79"/>
        <v>-</v>
      </c>
      <c r="AI686" s="48" t="str">
        <f t="shared" si="79"/>
        <v>-</v>
      </c>
      <c r="AJ686" s="48" t="str">
        <f t="shared" si="79"/>
        <v>-</v>
      </c>
      <c r="AK686" s="48" t="str">
        <f t="shared" si="77"/>
        <v>-</v>
      </c>
    </row>
    <row r="687" spans="2:37" x14ac:dyDescent="0.3">
      <c r="B687" s="48" t="str">
        <f>D687&amp;COUNTIF($D$3:D687,D687)</f>
        <v>Braga247</v>
      </c>
      <c r="C687" t="s">
        <v>155</v>
      </c>
      <c r="D687" t="s">
        <v>37</v>
      </c>
      <c r="E687" t="s">
        <v>3329</v>
      </c>
      <c r="F687" t="s">
        <v>2216</v>
      </c>
      <c r="G687" t="s">
        <v>3330</v>
      </c>
      <c r="H687" t="s">
        <v>3331</v>
      </c>
      <c r="I687" s="50" t="s">
        <v>3332</v>
      </c>
      <c r="M687">
        <v>685</v>
      </c>
      <c r="N687" s="48" t="str">
        <f t="shared" si="80"/>
        <v>-</v>
      </c>
      <c r="O687" s="48" t="str">
        <f t="shared" si="80"/>
        <v>-</v>
      </c>
      <c r="P687" s="48" t="str">
        <f t="shared" si="80"/>
        <v>-</v>
      </c>
      <c r="Q687" s="48" t="str">
        <f t="shared" si="80"/>
        <v>-</v>
      </c>
      <c r="R687" s="48" t="str">
        <f t="shared" si="80"/>
        <v>-</v>
      </c>
      <c r="S687" s="48" t="str">
        <f t="shared" si="80"/>
        <v>-</v>
      </c>
      <c r="T687" s="48" t="str">
        <f t="shared" si="80"/>
        <v>-</v>
      </c>
      <c r="U687" s="48" t="str">
        <f t="shared" si="78"/>
        <v>-</v>
      </c>
      <c r="V687" s="48" t="str">
        <f t="shared" si="78"/>
        <v>-</v>
      </c>
      <c r="W687" s="48" t="str">
        <f t="shared" si="78"/>
        <v>-</v>
      </c>
      <c r="X687" s="48" t="str">
        <f t="shared" si="78"/>
        <v>-</v>
      </c>
      <c r="Y687" s="48" t="str">
        <f t="shared" si="78"/>
        <v>-</v>
      </c>
      <c r="Z687" s="48" t="str">
        <f t="shared" si="78"/>
        <v>-</v>
      </c>
      <c r="AA687" s="48" t="str">
        <f t="shared" si="78"/>
        <v>-</v>
      </c>
      <c r="AB687" s="48" t="str">
        <f t="shared" si="78"/>
        <v>-</v>
      </c>
      <c r="AC687" s="48" t="str">
        <f t="shared" si="78"/>
        <v>-</v>
      </c>
      <c r="AD687" s="48" t="str">
        <f t="shared" si="78"/>
        <v>-</v>
      </c>
      <c r="AE687" s="48" t="str">
        <f t="shared" si="79"/>
        <v>-</v>
      </c>
      <c r="AF687" s="48" t="str">
        <f t="shared" si="79"/>
        <v>-</v>
      </c>
      <c r="AG687" s="48" t="str">
        <f t="shared" si="79"/>
        <v>-</v>
      </c>
      <c r="AH687" s="48" t="str">
        <f t="shared" si="79"/>
        <v>-</v>
      </c>
      <c r="AI687" s="48" t="str">
        <f t="shared" si="79"/>
        <v>-</v>
      </c>
      <c r="AJ687" s="48" t="str">
        <f t="shared" si="79"/>
        <v>-</v>
      </c>
      <c r="AK687" s="48" t="str">
        <f t="shared" si="77"/>
        <v>-</v>
      </c>
    </row>
    <row r="688" spans="2:37" x14ac:dyDescent="0.3">
      <c r="B688" s="48" t="str">
        <f>D688&amp;COUNTIF($D$3:D688,D688)</f>
        <v>Braga248</v>
      </c>
      <c r="C688" t="s">
        <v>155</v>
      </c>
      <c r="D688" t="s">
        <v>37</v>
      </c>
      <c r="E688" t="s">
        <v>3333</v>
      </c>
      <c r="F688" t="s">
        <v>3334</v>
      </c>
      <c r="G688" t="s">
        <v>3335</v>
      </c>
      <c r="H688" t="s">
        <v>3336</v>
      </c>
      <c r="I688" s="50" t="s">
        <v>3337</v>
      </c>
      <c r="M688">
        <v>686</v>
      </c>
      <c r="N688" s="48" t="str">
        <f t="shared" si="80"/>
        <v>-</v>
      </c>
      <c r="O688" s="48" t="str">
        <f t="shared" si="80"/>
        <v>-</v>
      </c>
      <c r="P688" s="48" t="str">
        <f t="shared" si="80"/>
        <v>-</v>
      </c>
      <c r="Q688" s="48" t="str">
        <f t="shared" si="80"/>
        <v>-</v>
      </c>
      <c r="R688" s="48" t="str">
        <f t="shared" si="80"/>
        <v>-</v>
      </c>
      <c r="S688" s="48" t="str">
        <f t="shared" si="80"/>
        <v>-</v>
      </c>
      <c r="T688" s="48" t="str">
        <f t="shared" si="80"/>
        <v>-</v>
      </c>
      <c r="U688" s="48" t="str">
        <f t="shared" si="78"/>
        <v>-</v>
      </c>
      <c r="V688" s="48" t="str">
        <f t="shared" si="78"/>
        <v>-</v>
      </c>
      <c r="W688" s="48" t="str">
        <f t="shared" si="78"/>
        <v>-</v>
      </c>
      <c r="X688" s="48" t="str">
        <f t="shared" si="78"/>
        <v>-</v>
      </c>
      <c r="Y688" s="48" t="str">
        <f t="shared" si="78"/>
        <v>-</v>
      </c>
      <c r="Z688" s="48" t="str">
        <f t="shared" si="78"/>
        <v>-</v>
      </c>
      <c r="AA688" s="48" t="str">
        <f t="shared" si="78"/>
        <v>-</v>
      </c>
      <c r="AB688" s="48" t="str">
        <f t="shared" si="78"/>
        <v>-</v>
      </c>
      <c r="AC688" s="48" t="str">
        <f t="shared" si="78"/>
        <v>-</v>
      </c>
      <c r="AD688" s="48" t="str">
        <f t="shared" si="78"/>
        <v>-</v>
      </c>
      <c r="AE688" s="48" t="str">
        <f t="shared" si="79"/>
        <v>-</v>
      </c>
      <c r="AF688" s="48" t="str">
        <f t="shared" si="79"/>
        <v>-</v>
      </c>
      <c r="AG688" s="48" t="str">
        <f t="shared" si="79"/>
        <v>-</v>
      </c>
      <c r="AH688" s="48" t="str">
        <f t="shared" si="79"/>
        <v>-</v>
      </c>
      <c r="AI688" s="48" t="str">
        <f t="shared" si="79"/>
        <v>-</v>
      </c>
      <c r="AJ688" s="48" t="str">
        <f t="shared" si="79"/>
        <v>-</v>
      </c>
      <c r="AK688" s="48" t="str">
        <f t="shared" si="77"/>
        <v>-</v>
      </c>
    </row>
    <row r="689" spans="2:37" x14ac:dyDescent="0.3">
      <c r="B689" s="48" t="str">
        <f>D689&amp;COUNTIF($D$3:D689,D689)</f>
        <v>Braga249</v>
      </c>
      <c r="C689" t="s">
        <v>155</v>
      </c>
      <c r="D689" t="s">
        <v>37</v>
      </c>
      <c r="E689" t="s">
        <v>3338</v>
      </c>
      <c r="F689" t="s">
        <v>3215</v>
      </c>
      <c r="G689" t="s">
        <v>3339</v>
      </c>
      <c r="H689" t="s">
        <v>3340</v>
      </c>
      <c r="I689" s="50" t="s">
        <v>3341</v>
      </c>
      <c r="M689">
        <v>687</v>
      </c>
      <c r="N689" s="48" t="str">
        <f t="shared" si="80"/>
        <v>-</v>
      </c>
      <c r="O689" s="48" t="str">
        <f t="shared" si="80"/>
        <v>-</v>
      </c>
      <c r="P689" s="48" t="str">
        <f t="shared" si="80"/>
        <v>-</v>
      </c>
      <c r="Q689" s="48" t="str">
        <f t="shared" si="80"/>
        <v>-</v>
      </c>
      <c r="R689" s="48" t="str">
        <f t="shared" si="80"/>
        <v>-</v>
      </c>
      <c r="S689" s="48" t="str">
        <f t="shared" si="80"/>
        <v>-</v>
      </c>
      <c r="T689" s="48" t="str">
        <f t="shared" si="80"/>
        <v>-</v>
      </c>
      <c r="U689" s="48" t="str">
        <f t="shared" si="78"/>
        <v>-</v>
      </c>
      <c r="V689" s="48" t="str">
        <f t="shared" si="78"/>
        <v>-</v>
      </c>
      <c r="W689" s="48" t="str">
        <f t="shared" si="78"/>
        <v>-</v>
      </c>
      <c r="X689" s="48" t="str">
        <f t="shared" si="78"/>
        <v>-</v>
      </c>
      <c r="Y689" s="48" t="str">
        <f t="shared" si="78"/>
        <v>-</v>
      </c>
      <c r="Z689" s="48" t="str">
        <f t="shared" si="78"/>
        <v>-</v>
      </c>
      <c r="AA689" s="48" t="str">
        <f t="shared" si="78"/>
        <v>-</v>
      </c>
      <c r="AB689" s="48" t="str">
        <f t="shared" si="78"/>
        <v>-</v>
      </c>
      <c r="AC689" s="48" t="str">
        <f t="shared" si="78"/>
        <v>-</v>
      </c>
      <c r="AD689" s="48" t="str">
        <f t="shared" si="78"/>
        <v>-</v>
      </c>
      <c r="AE689" s="48" t="str">
        <f t="shared" si="79"/>
        <v>-</v>
      </c>
      <c r="AF689" s="48" t="str">
        <f t="shared" si="79"/>
        <v>-</v>
      </c>
      <c r="AG689" s="48" t="str">
        <f t="shared" si="79"/>
        <v>-</v>
      </c>
      <c r="AH689" s="48" t="str">
        <f t="shared" si="79"/>
        <v>-</v>
      </c>
      <c r="AI689" s="48" t="str">
        <f t="shared" si="79"/>
        <v>-</v>
      </c>
      <c r="AJ689" s="48" t="str">
        <f t="shared" si="79"/>
        <v>-</v>
      </c>
      <c r="AK689" s="48" t="str">
        <f t="shared" si="77"/>
        <v>-</v>
      </c>
    </row>
    <row r="690" spans="2:37" x14ac:dyDescent="0.3">
      <c r="B690" s="48" t="str">
        <f>D690&amp;COUNTIF($D$3:D690,D690)</f>
        <v>Braga250</v>
      </c>
      <c r="C690" t="s">
        <v>155</v>
      </c>
      <c r="D690" t="s">
        <v>37</v>
      </c>
      <c r="E690" t="s">
        <v>3342</v>
      </c>
      <c r="F690" t="s">
        <v>3286</v>
      </c>
      <c r="G690" t="s">
        <v>3343</v>
      </c>
      <c r="H690" t="s">
        <v>3344</v>
      </c>
      <c r="I690" s="50" t="s">
        <v>3345</v>
      </c>
      <c r="M690">
        <v>688</v>
      </c>
      <c r="N690" s="48" t="str">
        <f t="shared" si="80"/>
        <v>-</v>
      </c>
      <c r="O690" s="48" t="str">
        <f t="shared" si="80"/>
        <v>-</v>
      </c>
      <c r="P690" s="48" t="str">
        <f t="shared" si="80"/>
        <v>-</v>
      </c>
      <c r="Q690" s="48" t="str">
        <f t="shared" si="80"/>
        <v>-</v>
      </c>
      <c r="R690" s="48" t="str">
        <f t="shared" si="80"/>
        <v>-</v>
      </c>
      <c r="S690" s="48" t="str">
        <f t="shared" si="80"/>
        <v>-</v>
      </c>
      <c r="T690" s="48" t="str">
        <f t="shared" si="80"/>
        <v>-</v>
      </c>
      <c r="U690" s="48" t="str">
        <f t="shared" si="78"/>
        <v>-</v>
      </c>
      <c r="V690" s="48" t="str">
        <f t="shared" si="78"/>
        <v>-</v>
      </c>
      <c r="W690" s="48" t="str">
        <f t="shared" si="78"/>
        <v>-</v>
      </c>
      <c r="X690" s="48" t="str">
        <f t="shared" si="78"/>
        <v>-</v>
      </c>
      <c r="Y690" s="48" t="str">
        <f t="shared" si="78"/>
        <v>-</v>
      </c>
      <c r="Z690" s="48" t="str">
        <f t="shared" si="78"/>
        <v>-</v>
      </c>
      <c r="AA690" s="48" t="str">
        <f t="shared" si="78"/>
        <v>-</v>
      </c>
      <c r="AB690" s="48" t="str">
        <f t="shared" si="78"/>
        <v>-</v>
      </c>
      <c r="AC690" s="48" t="str">
        <f t="shared" si="78"/>
        <v>-</v>
      </c>
      <c r="AD690" s="48" t="str">
        <f t="shared" si="78"/>
        <v>-</v>
      </c>
      <c r="AE690" s="48" t="str">
        <f t="shared" si="79"/>
        <v>-</v>
      </c>
      <c r="AF690" s="48" t="str">
        <f t="shared" si="79"/>
        <v>-</v>
      </c>
      <c r="AG690" s="48" t="str">
        <f t="shared" si="79"/>
        <v>-</v>
      </c>
      <c r="AH690" s="48" t="str">
        <f t="shared" si="79"/>
        <v>-</v>
      </c>
      <c r="AI690" s="48" t="str">
        <f t="shared" si="79"/>
        <v>-</v>
      </c>
      <c r="AJ690" s="48" t="str">
        <f t="shared" si="79"/>
        <v>-</v>
      </c>
      <c r="AK690" s="48" t="str">
        <f t="shared" si="77"/>
        <v>-</v>
      </c>
    </row>
    <row r="691" spans="2:37" x14ac:dyDescent="0.3">
      <c r="B691" s="48" t="str">
        <f>D691&amp;COUNTIF($D$3:D691,D691)</f>
        <v>Braga251</v>
      </c>
      <c r="C691" t="s">
        <v>155</v>
      </c>
      <c r="D691" t="s">
        <v>37</v>
      </c>
      <c r="E691" t="s">
        <v>3346</v>
      </c>
      <c r="F691" t="s">
        <v>3195</v>
      </c>
      <c r="G691" t="s">
        <v>3347</v>
      </c>
      <c r="H691" t="s">
        <v>3348</v>
      </c>
      <c r="I691" s="50" t="s">
        <v>3349</v>
      </c>
      <c r="M691">
        <v>689</v>
      </c>
      <c r="N691" s="48" t="str">
        <f t="shared" si="80"/>
        <v>-</v>
      </c>
      <c r="O691" s="48" t="str">
        <f t="shared" si="80"/>
        <v>-</v>
      </c>
      <c r="P691" s="48" t="str">
        <f t="shared" si="80"/>
        <v>-</v>
      </c>
      <c r="Q691" s="48" t="str">
        <f t="shared" si="80"/>
        <v>-</v>
      </c>
      <c r="R691" s="48" t="str">
        <f t="shared" si="80"/>
        <v>-</v>
      </c>
      <c r="S691" s="48" t="str">
        <f t="shared" si="80"/>
        <v>-</v>
      </c>
      <c r="T691" s="48" t="str">
        <f t="shared" si="80"/>
        <v>-</v>
      </c>
      <c r="U691" s="48" t="str">
        <f t="shared" si="78"/>
        <v>-</v>
      </c>
      <c r="V691" s="48" t="str">
        <f t="shared" si="78"/>
        <v>-</v>
      </c>
      <c r="W691" s="48" t="str">
        <f t="shared" si="78"/>
        <v>-</v>
      </c>
      <c r="X691" s="48" t="str">
        <f t="shared" si="78"/>
        <v>-</v>
      </c>
      <c r="Y691" s="48" t="str">
        <f t="shared" si="78"/>
        <v>-</v>
      </c>
      <c r="Z691" s="48" t="str">
        <f t="shared" si="78"/>
        <v>-</v>
      </c>
      <c r="AA691" s="48" t="str">
        <f t="shared" si="78"/>
        <v>-</v>
      </c>
      <c r="AB691" s="48" t="str">
        <f t="shared" si="78"/>
        <v>-</v>
      </c>
      <c r="AC691" s="48" t="str">
        <f t="shared" si="78"/>
        <v>-</v>
      </c>
      <c r="AD691" s="48" t="str">
        <f t="shared" si="78"/>
        <v>-</v>
      </c>
      <c r="AE691" s="48" t="str">
        <f t="shared" si="79"/>
        <v>-</v>
      </c>
      <c r="AF691" s="48" t="str">
        <f t="shared" si="79"/>
        <v>-</v>
      </c>
      <c r="AG691" s="48" t="str">
        <f t="shared" si="79"/>
        <v>-</v>
      </c>
      <c r="AH691" s="48" t="str">
        <f t="shared" si="79"/>
        <v>-</v>
      </c>
      <c r="AI691" s="48" t="str">
        <f t="shared" si="79"/>
        <v>-</v>
      </c>
      <c r="AJ691" s="48" t="str">
        <f t="shared" si="79"/>
        <v>-</v>
      </c>
      <c r="AK691" s="48" t="str">
        <f t="shared" si="77"/>
        <v>-</v>
      </c>
    </row>
    <row r="692" spans="2:37" x14ac:dyDescent="0.3">
      <c r="B692" s="48" t="str">
        <f>D692&amp;COUNTIF($D$3:D692,D692)</f>
        <v>Braga252</v>
      </c>
      <c r="C692" t="s">
        <v>155</v>
      </c>
      <c r="D692" t="s">
        <v>37</v>
      </c>
      <c r="E692" t="s">
        <v>3350</v>
      </c>
      <c r="F692" t="s">
        <v>3205</v>
      </c>
      <c r="G692" t="s">
        <v>3351</v>
      </c>
      <c r="H692" t="s">
        <v>3352</v>
      </c>
      <c r="I692" s="50" t="s">
        <v>3353</v>
      </c>
      <c r="M692">
        <v>690</v>
      </c>
      <c r="N692" s="48" t="str">
        <f t="shared" si="80"/>
        <v>-</v>
      </c>
      <c r="O692" s="48" t="str">
        <f t="shared" si="80"/>
        <v>-</v>
      </c>
      <c r="P692" s="48" t="str">
        <f t="shared" si="80"/>
        <v>-</v>
      </c>
      <c r="Q692" s="48" t="str">
        <f t="shared" si="80"/>
        <v>-</v>
      </c>
      <c r="R692" s="48" t="str">
        <f t="shared" si="80"/>
        <v>-</v>
      </c>
      <c r="S692" s="48" t="str">
        <f t="shared" si="80"/>
        <v>-</v>
      </c>
      <c r="T692" s="48" t="str">
        <f t="shared" si="80"/>
        <v>-</v>
      </c>
      <c r="U692" s="48" t="str">
        <f t="shared" si="78"/>
        <v>-</v>
      </c>
      <c r="V692" s="48" t="str">
        <f t="shared" si="78"/>
        <v>-</v>
      </c>
      <c r="W692" s="48" t="str">
        <f t="shared" si="78"/>
        <v>-</v>
      </c>
      <c r="X692" s="48" t="str">
        <f t="shared" si="78"/>
        <v>-</v>
      </c>
      <c r="Y692" s="48" t="str">
        <f t="shared" si="78"/>
        <v>-</v>
      </c>
      <c r="Z692" s="48" t="str">
        <f t="shared" si="78"/>
        <v>-</v>
      </c>
      <c r="AA692" s="48" t="str">
        <f t="shared" si="78"/>
        <v>-</v>
      </c>
      <c r="AB692" s="48" t="str">
        <f t="shared" si="78"/>
        <v>-</v>
      </c>
      <c r="AC692" s="48" t="str">
        <f t="shared" si="78"/>
        <v>-</v>
      </c>
      <c r="AD692" s="48" t="str">
        <f t="shared" si="78"/>
        <v>-</v>
      </c>
      <c r="AE692" s="48" t="str">
        <f t="shared" si="79"/>
        <v>-</v>
      </c>
      <c r="AF692" s="48" t="str">
        <f t="shared" si="79"/>
        <v>-</v>
      </c>
      <c r="AG692" s="48" t="str">
        <f t="shared" si="79"/>
        <v>-</v>
      </c>
      <c r="AH692" s="48" t="str">
        <f t="shared" si="79"/>
        <v>-</v>
      </c>
      <c r="AI692" s="48" t="str">
        <f t="shared" si="79"/>
        <v>-</v>
      </c>
      <c r="AJ692" s="48" t="str">
        <f t="shared" si="79"/>
        <v>-</v>
      </c>
      <c r="AK692" s="48" t="str">
        <f t="shared" si="77"/>
        <v>-</v>
      </c>
    </row>
    <row r="693" spans="2:37" x14ac:dyDescent="0.3">
      <c r="B693" s="48" t="str">
        <f>D693&amp;COUNTIF($D$3:D693,D693)</f>
        <v>Braga253</v>
      </c>
      <c r="C693" t="s">
        <v>155</v>
      </c>
      <c r="D693" t="s">
        <v>37</v>
      </c>
      <c r="E693" t="s">
        <v>3354</v>
      </c>
      <c r="F693" t="s">
        <v>3355</v>
      </c>
      <c r="G693" t="s">
        <v>3356</v>
      </c>
      <c r="H693" t="s">
        <v>3357</v>
      </c>
      <c r="I693" s="50" t="s">
        <v>3358</v>
      </c>
      <c r="M693">
        <v>691</v>
      </c>
      <c r="N693" s="48" t="str">
        <f t="shared" si="80"/>
        <v>-</v>
      </c>
      <c r="O693" s="48" t="str">
        <f t="shared" si="80"/>
        <v>-</v>
      </c>
      <c r="P693" s="48" t="str">
        <f t="shared" si="80"/>
        <v>-</v>
      </c>
      <c r="Q693" s="48" t="str">
        <f t="shared" si="80"/>
        <v>-</v>
      </c>
      <c r="R693" s="48" t="str">
        <f t="shared" si="80"/>
        <v>-</v>
      </c>
      <c r="S693" s="48" t="str">
        <f t="shared" si="80"/>
        <v>-</v>
      </c>
      <c r="T693" s="48" t="str">
        <f t="shared" si="80"/>
        <v>-</v>
      </c>
      <c r="U693" s="48" t="str">
        <f t="shared" si="78"/>
        <v>-</v>
      </c>
      <c r="V693" s="48" t="str">
        <f t="shared" si="78"/>
        <v>-</v>
      </c>
      <c r="W693" s="48" t="str">
        <f t="shared" si="78"/>
        <v>-</v>
      </c>
      <c r="X693" s="48" t="str">
        <f t="shared" si="78"/>
        <v>-</v>
      </c>
      <c r="Y693" s="48" t="str">
        <f t="shared" si="78"/>
        <v>-</v>
      </c>
      <c r="Z693" s="48" t="str">
        <f t="shared" si="78"/>
        <v>-</v>
      </c>
      <c r="AA693" s="48" t="str">
        <f t="shared" si="78"/>
        <v>-</v>
      </c>
      <c r="AB693" s="48" t="str">
        <f t="shared" si="78"/>
        <v>-</v>
      </c>
      <c r="AC693" s="48" t="str">
        <f t="shared" si="78"/>
        <v>-</v>
      </c>
      <c r="AD693" s="48" t="str">
        <f t="shared" si="78"/>
        <v>-</v>
      </c>
      <c r="AE693" s="48" t="str">
        <f t="shared" si="79"/>
        <v>-</v>
      </c>
      <c r="AF693" s="48" t="str">
        <f t="shared" si="79"/>
        <v>-</v>
      </c>
      <c r="AG693" s="48" t="str">
        <f t="shared" si="79"/>
        <v>-</v>
      </c>
      <c r="AH693" s="48" t="str">
        <f t="shared" si="79"/>
        <v>-</v>
      </c>
      <c r="AI693" s="48" t="str">
        <f t="shared" si="79"/>
        <v>-</v>
      </c>
      <c r="AJ693" s="48" t="str">
        <f t="shared" si="79"/>
        <v>-</v>
      </c>
      <c r="AK693" s="48" t="str">
        <f t="shared" si="77"/>
        <v>-</v>
      </c>
    </row>
    <row r="694" spans="2:37" x14ac:dyDescent="0.3">
      <c r="B694" s="48" t="str">
        <f>D694&amp;COUNTIF($D$3:D694,D694)</f>
        <v>Braga254</v>
      </c>
      <c r="C694" t="s">
        <v>155</v>
      </c>
      <c r="D694" t="s">
        <v>37</v>
      </c>
      <c r="E694" t="s">
        <v>3359</v>
      </c>
      <c r="F694" t="s">
        <v>3315</v>
      </c>
      <c r="G694" t="s">
        <v>3360</v>
      </c>
      <c r="H694" t="s">
        <v>3361</v>
      </c>
      <c r="I694" s="50" t="s">
        <v>3362</v>
      </c>
      <c r="M694">
        <v>692</v>
      </c>
      <c r="N694" s="48" t="str">
        <f t="shared" si="80"/>
        <v>-</v>
      </c>
      <c r="O694" s="48" t="str">
        <f t="shared" si="80"/>
        <v>-</v>
      </c>
      <c r="P694" s="48" t="str">
        <f t="shared" si="80"/>
        <v>-</v>
      </c>
      <c r="Q694" s="48" t="str">
        <f t="shared" si="80"/>
        <v>-</v>
      </c>
      <c r="R694" s="48" t="str">
        <f t="shared" si="80"/>
        <v>-</v>
      </c>
      <c r="S694" s="48" t="str">
        <f t="shared" si="80"/>
        <v>-</v>
      </c>
      <c r="T694" s="48" t="str">
        <f t="shared" si="80"/>
        <v>-</v>
      </c>
      <c r="U694" s="48" t="str">
        <f t="shared" si="78"/>
        <v>-</v>
      </c>
      <c r="V694" s="48" t="str">
        <f t="shared" si="78"/>
        <v>-</v>
      </c>
      <c r="W694" s="48" t="str">
        <f t="shared" si="78"/>
        <v>-</v>
      </c>
      <c r="X694" s="48" t="str">
        <f t="shared" si="78"/>
        <v>-</v>
      </c>
      <c r="Y694" s="48" t="str">
        <f t="shared" si="78"/>
        <v>-</v>
      </c>
      <c r="Z694" s="48" t="str">
        <f t="shared" si="78"/>
        <v>-</v>
      </c>
      <c r="AA694" s="48" t="str">
        <f t="shared" si="78"/>
        <v>-</v>
      </c>
      <c r="AB694" s="48" t="str">
        <f t="shared" si="78"/>
        <v>-</v>
      </c>
      <c r="AC694" s="48" t="str">
        <f t="shared" si="78"/>
        <v>-</v>
      </c>
      <c r="AD694" s="48" t="str">
        <f t="shared" si="78"/>
        <v>-</v>
      </c>
      <c r="AE694" s="48" t="str">
        <f t="shared" si="79"/>
        <v>-</v>
      </c>
      <c r="AF694" s="48" t="str">
        <f t="shared" si="79"/>
        <v>-</v>
      </c>
      <c r="AG694" s="48" t="str">
        <f t="shared" si="79"/>
        <v>-</v>
      </c>
      <c r="AH694" s="48" t="str">
        <f t="shared" si="79"/>
        <v>-</v>
      </c>
      <c r="AI694" s="48" t="str">
        <f t="shared" si="79"/>
        <v>-</v>
      </c>
      <c r="AJ694" s="48" t="str">
        <f t="shared" si="79"/>
        <v>-</v>
      </c>
      <c r="AK694" s="48" t="str">
        <f t="shared" si="77"/>
        <v>-</v>
      </c>
    </row>
    <row r="695" spans="2:37" x14ac:dyDescent="0.3">
      <c r="B695" s="48" t="str">
        <f>D695&amp;COUNTIF($D$3:D695,D695)</f>
        <v>Braga255</v>
      </c>
      <c r="C695" t="s">
        <v>155</v>
      </c>
      <c r="D695" t="s">
        <v>37</v>
      </c>
      <c r="E695" t="s">
        <v>3363</v>
      </c>
      <c r="F695" t="s">
        <v>3295</v>
      </c>
      <c r="G695" t="s">
        <v>3364</v>
      </c>
      <c r="H695" t="s">
        <v>3365</v>
      </c>
      <c r="I695" s="50" t="s">
        <v>3366</v>
      </c>
      <c r="M695">
        <v>693</v>
      </c>
      <c r="N695" s="48" t="str">
        <f t="shared" si="80"/>
        <v>-</v>
      </c>
      <c r="O695" s="48" t="str">
        <f t="shared" si="80"/>
        <v>-</v>
      </c>
      <c r="P695" s="48" t="str">
        <f t="shared" si="80"/>
        <v>-</v>
      </c>
      <c r="Q695" s="48" t="str">
        <f t="shared" si="80"/>
        <v>-</v>
      </c>
      <c r="R695" s="48" t="str">
        <f t="shared" si="80"/>
        <v>-</v>
      </c>
      <c r="S695" s="48" t="str">
        <f t="shared" si="80"/>
        <v>-</v>
      </c>
      <c r="T695" s="48" t="str">
        <f t="shared" si="80"/>
        <v>-</v>
      </c>
      <c r="U695" s="48" t="str">
        <f t="shared" si="78"/>
        <v>-</v>
      </c>
      <c r="V695" s="48" t="str">
        <f t="shared" si="78"/>
        <v>-</v>
      </c>
      <c r="W695" s="48" t="str">
        <f t="shared" si="78"/>
        <v>-</v>
      </c>
      <c r="X695" s="48" t="str">
        <f t="shared" si="78"/>
        <v>-</v>
      </c>
      <c r="Y695" s="48" t="str">
        <f t="shared" si="78"/>
        <v>-</v>
      </c>
      <c r="Z695" s="48" t="str">
        <f t="shared" si="78"/>
        <v>-</v>
      </c>
      <c r="AA695" s="48" t="str">
        <f t="shared" si="78"/>
        <v>-</v>
      </c>
      <c r="AB695" s="48" t="str">
        <f t="shared" si="78"/>
        <v>-</v>
      </c>
      <c r="AC695" s="48" t="str">
        <f t="shared" si="78"/>
        <v>-</v>
      </c>
      <c r="AD695" s="48" t="str">
        <f t="shared" si="78"/>
        <v>-</v>
      </c>
      <c r="AE695" s="48" t="str">
        <f t="shared" si="79"/>
        <v>-</v>
      </c>
      <c r="AF695" s="48" t="str">
        <f t="shared" si="79"/>
        <v>-</v>
      </c>
      <c r="AG695" s="48" t="str">
        <f t="shared" si="79"/>
        <v>-</v>
      </c>
      <c r="AH695" s="48" t="str">
        <f t="shared" si="79"/>
        <v>-</v>
      </c>
      <c r="AI695" s="48" t="str">
        <f t="shared" si="79"/>
        <v>-</v>
      </c>
      <c r="AJ695" s="48" t="str">
        <f t="shared" si="79"/>
        <v>-</v>
      </c>
      <c r="AK695" s="48" t="str">
        <f t="shared" si="77"/>
        <v>-</v>
      </c>
    </row>
    <row r="696" spans="2:37" x14ac:dyDescent="0.3">
      <c r="B696" s="48" t="str">
        <f>D696&amp;COUNTIF($D$3:D696,D696)</f>
        <v>Braga256</v>
      </c>
      <c r="C696" t="s">
        <v>155</v>
      </c>
      <c r="D696" t="s">
        <v>37</v>
      </c>
      <c r="E696" t="s">
        <v>3367</v>
      </c>
      <c r="F696" t="s">
        <v>3368</v>
      </c>
      <c r="G696" t="s">
        <v>3369</v>
      </c>
      <c r="H696" t="s">
        <v>3370</v>
      </c>
      <c r="I696" s="50" t="s">
        <v>3371</v>
      </c>
      <c r="M696">
        <v>694</v>
      </c>
      <c r="N696" s="48" t="str">
        <f t="shared" si="80"/>
        <v>-</v>
      </c>
      <c r="O696" s="48" t="str">
        <f t="shared" si="80"/>
        <v>-</v>
      </c>
      <c r="P696" s="48" t="str">
        <f t="shared" si="80"/>
        <v>-</v>
      </c>
      <c r="Q696" s="48" t="str">
        <f t="shared" si="80"/>
        <v>-</v>
      </c>
      <c r="R696" s="48" t="str">
        <f t="shared" si="80"/>
        <v>-</v>
      </c>
      <c r="S696" s="48" t="str">
        <f t="shared" si="80"/>
        <v>-</v>
      </c>
      <c r="T696" s="48" t="str">
        <f t="shared" si="80"/>
        <v>-</v>
      </c>
      <c r="U696" s="48" t="str">
        <f t="shared" si="78"/>
        <v>-</v>
      </c>
      <c r="V696" s="48" t="str">
        <f t="shared" si="78"/>
        <v>-</v>
      </c>
      <c r="W696" s="48" t="str">
        <f t="shared" si="78"/>
        <v>-</v>
      </c>
      <c r="X696" s="48" t="str">
        <f t="shared" si="78"/>
        <v>-</v>
      </c>
      <c r="Y696" s="48" t="str">
        <f t="shared" si="78"/>
        <v>-</v>
      </c>
      <c r="Z696" s="48" t="str">
        <f t="shared" si="78"/>
        <v>-</v>
      </c>
      <c r="AA696" s="48" t="str">
        <f t="shared" si="78"/>
        <v>-</v>
      </c>
      <c r="AB696" s="48" t="str">
        <f t="shared" si="78"/>
        <v>-</v>
      </c>
      <c r="AC696" s="48" t="str">
        <f t="shared" si="78"/>
        <v>-</v>
      </c>
      <c r="AD696" s="48" t="str">
        <f t="shared" si="78"/>
        <v>-</v>
      </c>
      <c r="AE696" s="48" t="str">
        <f t="shared" si="79"/>
        <v>-</v>
      </c>
      <c r="AF696" s="48" t="str">
        <f t="shared" si="79"/>
        <v>-</v>
      </c>
      <c r="AG696" s="48" t="str">
        <f t="shared" si="79"/>
        <v>-</v>
      </c>
      <c r="AH696" s="48" t="str">
        <f t="shared" si="79"/>
        <v>-</v>
      </c>
      <c r="AI696" s="48" t="str">
        <f t="shared" si="79"/>
        <v>-</v>
      </c>
      <c r="AJ696" s="48" t="str">
        <f t="shared" si="79"/>
        <v>-</v>
      </c>
      <c r="AK696" s="48" t="str">
        <f t="shared" si="77"/>
        <v>-</v>
      </c>
    </row>
    <row r="697" spans="2:37" x14ac:dyDescent="0.3">
      <c r="B697" s="48" t="str">
        <f>D697&amp;COUNTIF($D$3:D697,D697)</f>
        <v>Braga257</v>
      </c>
      <c r="C697" t="s">
        <v>155</v>
      </c>
      <c r="D697" t="s">
        <v>37</v>
      </c>
      <c r="E697" t="s">
        <v>3372</v>
      </c>
      <c r="F697" t="s">
        <v>3195</v>
      </c>
      <c r="G697" t="s">
        <v>3373</v>
      </c>
      <c r="H697" t="s">
        <v>3374</v>
      </c>
      <c r="I697" s="50" t="s">
        <v>3375</v>
      </c>
      <c r="M697">
        <v>695</v>
      </c>
      <c r="N697" s="48" t="str">
        <f t="shared" si="80"/>
        <v>-</v>
      </c>
      <c r="O697" s="48" t="str">
        <f t="shared" si="80"/>
        <v>-</v>
      </c>
      <c r="P697" s="48" t="str">
        <f t="shared" si="80"/>
        <v>-</v>
      </c>
      <c r="Q697" s="48" t="str">
        <f t="shared" si="80"/>
        <v>-</v>
      </c>
      <c r="R697" s="48" t="str">
        <f t="shared" si="80"/>
        <v>-</v>
      </c>
      <c r="S697" s="48" t="str">
        <f t="shared" si="80"/>
        <v>-</v>
      </c>
      <c r="T697" s="48" t="str">
        <f t="shared" si="80"/>
        <v>-</v>
      </c>
      <c r="U697" s="48" t="str">
        <f t="shared" si="78"/>
        <v>-</v>
      </c>
      <c r="V697" s="48" t="str">
        <f t="shared" si="78"/>
        <v>-</v>
      </c>
      <c r="W697" s="48" t="str">
        <f t="shared" si="78"/>
        <v>-</v>
      </c>
      <c r="X697" s="48" t="str">
        <f t="shared" si="78"/>
        <v>-</v>
      </c>
      <c r="Y697" s="48" t="str">
        <f t="shared" si="78"/>
        <v>-</v>
      </c>
      <c r="Z697" s="48" t="str">
        <f t="shared" si="78"/>
        <v>-</v>
      </c>
      <c r="AA697" s="48" t="str">
        <f t="shared" si="78"/>
        <v>-</v>
      </c>
      <c r="AB697" s="48" t="str">
        <f t="shared" si="78"/>
        <v>-</v>
      </c>
      <c r="AC697" s="48" t="str">
        <f t="shared" si="78"/>
        <v>-</v>
      </c>
      <c r="AD697" s="48" t="str">
        <f t="shared" si="78"/>
        <v>-</v>
      </c>
      <c r="AE697" s="48" t="str">
        <f t="shared" si="79"/>
        <v>-</v>
      </c>
      <c r="AF697" s="48" t="str">
        <f t="shared" si="79"/>
        <v>-</v>
      </c>
      <c r="AG697" s="48" t="str">
        <f t="shared" si="79"/>
        <v>-</v>
      </c>
      <c r="AH697" s="48" t="str">
        <f t="shared" si="79"/>
        <v>-</v>
      </c>
      <c r="AI697" s="48" t="str">
        <f t="shared" si="79"/>
        <v>-</v>
      </c>
      <c r="AJ697" s="48" t="str">
        <f t="shared" si="79"/>
        <v>-</v>
      </c>
      <c r="AK697" s="48" t="str">
        <f t="shared" si="77"/>
        <v>-</v>
      </c>
    </row>
    <row r="698" spans="2:37" x14ac:dyDescent="0.3">
      <c r="B698" s="48" t="str">
        <f>D698&amp;COUNTIF($D$3:D698,D698)</f>
        <v>Braga258</v>
      </c>
      <c r="C698" t="s">
        <v>155</v>
      </c>
      <c r="D698" t="s">
        <v>37</v>
      </c>
      <c r="E698" t="s">
        <v>3376</v>
      </c>
      <c r="F698" t="s">
        <v>3377</v>
      </c>
      <c r="G698" t="s">
        <v>3378</v>
      </c>
      <c r="H698" t="s">
        <v>3379</v>
      </c>
      <c r="I698" s="50" t="s">
        <v>3380</v>
      </c>
      <c r="M698">
        <v>696</v>
      </c>
      <c r="N698" s="48" t="str">
        <f t="shared" si="80"/>
        <v>-</v>
      </c>
      <c r="O698" s="48" t="str">
        <f t="shared" si="80"/>
        <v>-</v>
      </c>
      <c r="P698" s="48" t="str">
        <f t="shared" si="80"/>
        <v>-</v>
      </c>
      <c r="Q698" s="48" t="str">
        <f t="shared" si="80"/>
        <v>-</v>
      </c>
      <c r="R698" s="48" t="str">
        <f t="shared" si="80"/>
        <v>-</v>
      </c>
      <c r="S698" s="48" t="str">
        <f t="shared" si="80"/>
        <v>-</v>
      </c>
      <c r="T698" s="48" t="str">
        <f t="shared" si="80"/>
        <v>-</v>
      </c>
      <c r="U698" s="48" t="str">
        <f t="shared" si="78"/>
        <v>-</v>
      </c>
      <c r="V698" s="48" t="str">
        <f t="shared" si="78"/>
        <v>-</v>
      </c>
      <c r="W698" s="48" t="str">
        <f t="shared" si="78"/>
        <v>-</v>
      </c>
      <c r="X698" s="48" t="str">
        <f t="shared" si="78"/>
        <v>-</v>
      </c>
      <c r="Y698" s="48" t="str">
        <f t="shared" si="78"/>
        <v>-</v>
      </c>
      <c r="Z698" s="48" t="str">
        <f t="shared" si="78"/>
        <v>-</v>
      </c>
      <c r="AA698" s="48" t="str">
        <f t="shared" si="78"/>
        <v>-</v>
      </c>
      <c r="AB698" s="48" t="str">
        <f t="shared" si="78"/>
        <v>-</v>
      </c>
      <c r="AC698" s="48" t="str">
        <f t="shared" si="78"/>
        <v>-</v>
      </c>
      <c r="AD698" s="48" t="str">
        <f t="shared" si="78"/>
        <v>-</v>
      </c>
      <c r="AE698" s="48" t="str">
        <f t="shared" si="79"/>
        <v>-</v>
      </c>
      <c r="AF698" s="48" t="str">
        <f t="shared" si="79"/>
        <v>-</v>
      </c>
      <c r="AG698" s="48" t="str">
        <f t="shared" si="79"/>
        <v>-</v>
      </c>
      <c r="AH698" s="48" t="str">
        <f t="shared" si="79"/>
        <v>-</v>
      </c>
      <c r="AI698" s="48" t="str">
        <f t="shared" si="79"/>
        <v>-</v>
      </c>
      <c r="AJ698" s="48" t="str">
        <f t="shared" si="79"/>
        <v>-</v>
      </c>
      <c r="AK698" s="48" t="str">
        <f t="shared" si="77"/>
        <v>-</v>
      </c>
    </row>
    <row r="699" spans="2:37" x14ac:dyDescent="0.3">
      <c r="B699" s="48" t="str">
        <f>D699&amp;COUNTIF($D$3:D699,D699)</f>
        <v>Braga259</v>
      </c>
      <c r="C699" t="s">
        <v>155</v>
      </c>
      <c r="D699" t="s">
        <v>37</v>
      </c>
      <c r="E699" t="s">
        <v>3381</v>
      </c>
      <c r="F699" t="s">
        <v>3382</v>
      </c>
      <c r="G699" t="s">
        <v>3383</v>
      </c>
      <c r="H699" t="s">
        <v>3384</v>
      </c>
      <c r="I699" s="50" t="s">
        <v>3385</v>
      </c>
      <c r="M699">
        <v>697</v>
      </c>
      <c r="N699" s="48" t="str">
        <f t="shared" si="80"/>
        <v>-</v>
      </c>
      <c r="O699" s="48" t="str">
        <f t="shared" si="80"/>
        <v>-</v>
      </c>
      <c r="P699" s="48" t="str">
        <f t="shared" si="80"/>
        <v>-</v>
      </c>
      <c r="Q699" s="48" t="str">
        <f t="shared" si="80"/>
        <v>-</v>
      </c>
      <c r="R699" s="48" t="str">
        <f t="shared" si="80"/>
        <v>-</v>
      </c>
      <c r="S699" s="48" t="str">
        <f t="shared" si="80"/>
        <v>-</v>
      </c>
      <c r="T699" s="48" t="str">
        <f t="shared" si="80"/>
        <v>-</v>
      </c>
      <c r="U699" s="48" t="str">
        <f t="shared" si="78"/>
        <v>-</v>
      </c>
      <c r="V699" s="48" t="str">
        <f t="shared" si="78"/>
        <v>-</v>
      </c>
      <c r="W699" s="48" t="str">
        <f t="shared" si="78"/>
        <v>-</v>
      </c>
      <c r="X699" s="48" t="str">
        <f t="shared" si="78"/>
        <v>-</v>
      </c>
      <c r="Y699" s="48" t="str">
        <f t="shared" si="78"/>
        <v>-</v>
      </c>
      <c r="Z699" s="48" t="str">
        <f t="shared" si="78"/>
        <v>-</v>
      </c>
      <c r="AA699" s="48" t="str">
        <f t="shared" si="78"/>
        <v>-</v>
      </c>
      <c r="AB699" s="48" t="str">
        <f t="shared" si="78"/>
        <v>-</v>
      </c>
      <c r="AC699" s="48" t="str">
        <f t="shared" si="78"/>
        <v>-</v>
      </c>
      <c r="AD699" s="48" t="str">
        <f t="shared" si="78"/>
        <v>-</v>
      </c>
      <c r="AE699" s="48" t="str">
        <f t="shared" si="79"/>
        <v>-</v>
      </c>
      <c r="AF699" s="48" t="str">
        <f t="shared" si="79"/>
        <v>-</v>
      </c>
      <c r="AG699" s="48" t="str">
        <f t="shared" si="79"/>
        <v>-</v>
      </c>
      <c r="AH699" s="48" t="str">
        <f t="shared" si="79"/>
        <v>-</v>
      </c>
      <c r="AI699" s="48" t="str">
        <f t="shared" si="79"/>
        <v>-</v>
      </c>
      <c r="AJ699" s="48" t="str">
        <f t="shared" si="79"/>
        <v>-</v>
      </c>
      <c r="AK699" s="48" t="str">
        <f t="shared" si="77"/>
        <v>-</v>
      </c>
    </row>
    <row r="700" spans="2:37" x14ac:dyDescent="0.3">
      <c r="B700" s="48" t="str">
        <f>D700&amp;COUNTIF($D$3:D700,D700)</f>
        <v>Braga260</v>
      </c>
      <c r="C700" t="s">
        <v>155</v>
      </c>
      <c r="D700" t="s">
        <v>37</v>
      </c>
      <c r="E700" t="s">
        <v>3386</v>
      </c>
      <c r="F700" t="s">
        <v>3387</v>
      </c>
      <c r="G700" t="s">
        <v>3388</v>
      </c>
      <c r="H700" t="s">
        <v>3389</v>
      </c>
      <c r="I700" s="50" t="s">
        <v>3390</v>
      </c>
      <c r="M700">
        <v>698</v>
      </c>
      <c r="N700" s="48" t="str">
        <f t="shared" si="80"/>
        <v>-</v>
      </c>
      <c r="O700" s="48" t="str">
        <f t="shared" si="80"/>
        <v>-</v>
      </c>
      <c r="P700" s="48" t="str">
        <f t="shared" si="80"/>
        <v>-</v>
      </c>
      <c r="Q700" s="48" t="str">
        <f t="shared" si="80"/>
        <v>-</v>
      </c>
      <c r="R700" s="48" t="str">
        <f t="shared" si="80"/>
        <v>-</v>
      </c>
      <c r="S700" s="48" t="str">
        <f t="shared" si="80"/>
        <v>-</v>
      </c>
      <c r="T700" s="48" t="str">
        <f t="shared" si="80"/>
        <v>-</v>
      </c>
      <c r="U700" s="48" t="str">
        <f t="shared" si="78"/>
        <v>-</v>
      </c>
      <c r="V700" s="48" t="str">
        <f t="shared" si="78"/>
        <v>-</v>
      </c>
      <c r="W700" s="48" t="str">
        <f t="shared" si="78"/>
        <v>-</v>
      </c>
      <c r="X700" s="48" t="str">
        <f t="shared" si="78"/>
        <v>-</v>
      </c>
      <c r="Y700" s="48" t="str">
        <f t="shared" si="78"/>
        <v>-</v>
      </c>
      <c r="Z700" s="48" t="str">
        <f t="shared" si="78"/>
        <v>-</v>
      </c>
      <c r="AA700" s="48" t="str">
        <f t="shared" si="78"/>
        <v>-</v>
      </c>
      <c r="AB700" s="48" t="str">
        <f t="shared" si="78"/>
        <v>-</v>
      </c>
      <c r="AC700" s="48" t="str">
        <f t="shared" si="78"/>
        <v>-</v>
      </c>
      <c r="AD700" s="48" t="str">
        <f t="shared" si="78"/>
        <v>-</v>
      </c>
      <c r="AE700" s="48" t="str">
        <f t="shared" si="79"/>
        <v>-</v>
      </c>
      <c r="AF700" s="48" t="str">
        <f t="shared" si="79"/>
        <v>-</v>
      </c>
      <c r="AG700" s="48" t="str">
        <f t="shared" si="79"/>
        <v>-</v>
      </c>
      <c r="AH700" s="48" t="str">
        <f t="shared" si="79"/>
        <v>-</v>
      </c>
      <c r="AI700" s="48" t="str">
        <f t="shared" si="79"/>
        <v>-</v>
      </c>
      <c r="AJ700" s="48" t="str">
        <f t="shared" si="79"/>
        <v>-</v>
      </c>
      <c r="AK700" s="48" t="str">
        <f t="shared" si="77"/>
        <v>-</v>
      </c>
    </row>
    <row r="701" spans="2:37" x14ac:dyDescent="0.3">
      <c r="B701" s="48" t="str">
        <f>D701&amp;COUNTIF($D$3:D701,D701)</f>
        <v>Braga261</v>
      </c>
      <c r="C701" t="s">
        <v>155</v>
      </c>
      <c r="D701" t="s">
        <v>37</v>
      </c>
      <c r="E701" t="s">
        <v>3391</v>
      </c>
      <c r="F701" t="s">
        <v>3392</v>
      </c>
      <c r="G701" t="s">
        <v>3393</v>
      </c>
      <c r="H701" t="s">
        <v>3394</v>
      </c>
      <c r="I701" s="50" t="s">
        <v>3395</v>
      </c>
      <c r="M701">
        <v>699</v>
      </c>
      <c r="N701" s="48" t="str">
        <f t="shared" si="80"/>
        <v>-</v>
      </c>
      <c r="O701" s="48" t="str">
        <f t="shared" si="80"/>
        <v>-</v>
      </c>
      <c r="P701" s="48" t="str">
        <f t="shared" si="80"/>
        <v>-</v>
      </c>
      <c r="Q701" s="48" t="str">
        <f t="shared" si="80"/>
        <v>-</v>
      </c>
      <c r="R701" s="48" t="str">
        <f t="shared" si="80"/>
        <v>-</v>
      </c>
      <c r="S701" s="48" t="str">
        <f t="shared" si="80"/>
        <v>-</v>
      </c>
      <c r="T701" s="48" t="str">
        <f t="shared" si="80"/>
        <v>-</v>
      </c>
      <c r="U701" s="48" t="str">
        <f t="shared" si="78"/>
        <v>-</v>
      </c>
      <c r="V701" s="48" t="str">
        <f t="shared" si="78"/>
        <v>-</v>
      </c>
      <c r="W701" s="48" t="str">
        <f t="shared" si="78"/>
        <v>-</v>
      </c>
      <c r="X701" s="48" t="str">
        <f t="shared" si="78"/>
        <v>-</v>
      </c>
      <c r="Y701" s="48" t="str">
        <f t="shared" si="78"/>
        <v>-</v>
      </c>
      <c r="Z701" s="48" t="str">
        <f t="shared" si="78"/>
        <v>-</v>
      </c>
      <c r="AA701" s="48" t="str">
        <f t="shared" si="78"/>
        <v>-</v>
      </c>
      <c r="AB701" s="48" t="str">
        <f t="shared" si="78"/>
        <v>-</v>
      </c>
      <c r="AC701" s="48" t="str">
        <f t="shared" si="78"/>
        <v>-</v>
      </c>
      <c r="AD701" s="48" t="str">
        <f t="shared" si="78"/>
        <v>-</v>
      </c>
      <c r="AE701" s="48" t="str">
        <f t="shared" si="79"/>
        <v>-</v>
      </c>
      <c r="AF701" s="48" t="str">
        <f t="shared" si="79"/>
        <v>-</v>
      </c>
      <c r="AG701" s="48" t="str">
        <f t="shared" si="79"/>
        <v>-</v>
      </c>
      <c r="AH701" s="48" t="str">
        <f t="shared" si="79"/>
        <v>-</v>
      </c>
      <c r="AI701" s="48" t="str">
        <f t="shared" si="79"/>
        <v>-</v>
      </c>
      <c r="AJ701" s="48" t="str">
        <f t="shared" si="79"/>
        <v>-</v>
      </c>
      <c r="AK701" s="48" t="str">
        <f t="shared" si="77"/>
        <v>-</v>
      </c>
    </row>
    <row r="702" spans="2:37" x14ac:dyDescent="0.3">
      <c r="B702" s="48" t="str">
        <f>D702&amp;COUNTIF($D$3:D702,D702)</f>
        <v>Braga262</v>
      </c>
      <c r="C702" t="s">
        <v>155</v>
      </c>
      <c r="D702" t="s">
        <v>37</v>
      </c>
      <c r="E702" t="s">
        <v>3396</v>
      </c>
      <c r="F702" t="s">
        <v>3397</v>
      </c>
      <c r="G702" t="s">
        <v>3398</v>
      </c>
      <c r="H702" t="s">
        <v>3399</v>
      </c>
      <c r="I702" s="50" t="s">
        <v>3400</v>
      </c>
      <c r="M702">
        <v>700</v>
      </c>
      <c r="N702" s="48" t="str">
        <f t="shared" si="80"/>
        <v>-</v>
      </c>
      <c r="O702" s="48" t="str">
        <f t="shared" si="80"/>
        <v>-</v>
      </c>
      <c r="P702" s="48" t="str">
        <f t="shared" si="80"/>
        <v>-</v>
      </c>
      <c r="Q702" s="48" t="str">
        <f t="shared" si="80"/>
        <v>-</v>
      </c>
      <c r="R702" s="48" t="str">
        <f t="shared" si="80"/>
        <v>-</v>
      </c>
      <c r="S702" s="48" t="str">
        <f t="shared" si="80"/>
        <v>-</v>
      </c>
      <c r="T702" s="48" t="str">
        <f t="shared" si="80"/>
        <v>-</v>
      </c>
      <c r="U702" s="48" t="str">
        <f t="shared" si="78"/>
        <v>-</v>
      </c>
      <c r="V702" s="48" t="str">
        <f t="shared" si="78"/>
        <v>-</v>
      </c>
      <c r="W702" s="48" t="str">
        <f t="shared" si="78"/>
        <v>-</v>
      </c>
      <c r="X702" s="48" t="str">
        <f t="shared" si="78"/>
        <v>-</v>
      </c>
      <c r="Y702" s="48" t="str">
        <f t="shared" si="78"/>
        <v>-</v>
      </c>
      <c r="Z702" s="48" t="str">
        <f t="shared" si="78"/>
        <v>-</v>
      </c>
      <c r="AA702" s="48" t="str">
        <f t="shared" si="78"/>
        <v>-</v>
      </c>
      <c r="AB702" s="48" t="str">
        <f t="shared" si="78"/>
        <v>-</v>
      </c>
      <c r="AC702" s="48" t="str">
        <f t="shared" si="78"/>
        <v>-</v>
      </c>
      <c r="AD702" s="48" t="str">
        <f t="shared" si="78"/>
        <v>-</v>
      </c>
      <c r="AE702" s="48" t="str">
        <f t="shared" si="79"/>
        <v>-</v>
      </c>
      <c r="AF702" s="48" t="str">
        <f t="shared" si="79"/>
        <v>-</v>
      </c>
      <c r="AG702" s="48" t="str">
        <f t="shared" si="79"/>
        <v>-</v>
      </c>
      <c r="AH702" s="48" t="str">
        <f t="shared" si="79"/>
        <v>-</v>
      </c>
      <c r="AI702" s="48" t="str">
        <f t="shared" si="79"/>
        <v>-</v>
      </c>
      <c r="AJ702" s="48" t="str">
        <f t="shared" si="79"/>
        <v>-</v>
      </c>
      <c r="AK702" s="48" t="str">
        <f t="shared" si="77"/>
        <v>-</v>
      </c>
    </row>
    <row r="703" spans="2:37" x14ac:dyDescent="0.3">
      <c r="B703" s="48" t="str">
        <f>D703&amp;COUNTIF($D$3:D703,D703)</f>
        <v>Braga263</v>
      </c>
      <c r="C703" t="s">
        <v>155</v>
      </c>
      <c r="D703" t="s">
        <v>37</v>
      </c>
      <c r="E703" t="s">
        <v>3401</v>
      </c>
      <c r="F703" t="s">
        <v>3402</v>
      </c>
      <c r="G703" t="s">
        <v>3403</v>
      </c>
      <c r="H703" t="s">
        <v>3404</v>
      </c>
      <c r="I703" s="50" t="s">
        <v>3405</v>
      </c>
      <c r="M703">
        <v>701</v>
      </c>
      <c r="N703" s="48" t="str">
        <f t="shared" si="80"/>
        <v>-</v>
      </c>
      <c r="O703" s="48" t="str">
        <f t="shared" si="80"/>
        <v>-</v>
      </c>
      <c r="P703" s="48" t="str">
        <f t="shared" si="80"/>
        <v>-</v>
      </c>
      <c r="Q703" s="48" t="str">
        <f t="shared" si="80"/>
        <v>-</v>
      </c>
      <c r="R703" s="48" t="str">
        <f t="shared" si="80"/>
        <v>-</v>
      </c>
      <c r="S703" s="48" t="str">
        <f t="shared" si="80"/>
        <v>-</v>
      </c>
      <c r="T703" s="48" t="str">
        <f t="shared" si="80"/>
        <v>-</v>
      </c>
      <c r="U703" s="48" t="str">
        <f t="shared" si="78"/>
        <v>-</v>
      </c>
      <c r="V703" s="48" t="str">
        <f t="shared" si="78"/>
        <v>-</v>
      </c>
      <c r="W703" s="48" t="str">
        <f t="shared" si="78"/>
        <v>-</v>
      </c>
      <c r="X703" s="48" t="str">
        <f t="shared" si="78"/>
        <v>-</v>
      </c>
      <c r="Y703" s="48" t="str">
        <f t="shared" si="78"/>
        <v>-</v>
      </c>
      <c r="Z703" s="48" t="str">
        <f t="shared" si="78"/>
        <v>-</v>
      </c>
      <c r="AA703" s="48" t="str">
        <f t="shared" si="78"/>
        <v>-</v>
      </c>
      <c r="AB703" s="48" t="str">
        <f t="shared" si="78"/>
        <v>-</v>
      </c>
      <c r="AC703" s="48" t="str">
        <f t="shared" si="78"/>
        <v>-</v>
      </c>
      <c r="AD703" s="48" t="str">
        <f t="shared" si="78"/>
        <v>-</v>
      </c>
      <c r="AE703" s="48" t="str">
        <f t="shared" si="79"/>
        <v>-</v>
      </c>
      <c r="AF703" s="48" t="str">
        <f t="shared" si="79"/>
        <v>-</v>
      </c>
      <c r="AG703" s="48" t="str">
        <f t="shared" si="79"/>
        <v>-</v>
      </c>
      <c r="AH703" s="48" t="str">
        <f t="shared" si="79"/>
        <v>-</v>
      </c>
      <c r="AI703" s="48" t="str">
        <f t="shared" si="79"/>
        <v>-</v>
      </c>
      <c r="AJ703" s="48" t="str">
        <f t="shared" si="79"/>
        <v>-</v>
      </c>
      <c r="AK703" s="48" t="str">
        <f t="shared" si="77"/>
        <v>-</v>
      </c>
    </row>
    <row r="704" spans="2:37" x14ac:dyDescent="0.3">
      <c r="B704" s="48" t="str">
        <f>D704&amp;COUNTIF($D$3:D704,D704)</f>
        <v>Braga264</v>
      </c>
      <c r="C704" t="s">
        <v>155</v>
      </c>
      <c r="D704" t="s">
        <v>37</v>
      </c>
      <c r="E704" t="s">
        <v>3406</v>
      </c>
      <c r="F704" t="s">
        <v>3407</v>
      </c>
      <c r="G704" t="s">
        <v>3408</v>
      </c>
      <c r="H704" t="s">
        <v>3409</v>
      </c>
      <c r="I704" s="50" t="s">
        <v>3410</v>
      </c>
      <c r="M704">
        <v>702</v>
      </c>
      <c r="N704" s="48" t="str">
        <f t="shared" si="80"/>
        <v>-</v>
      </c>
      <c r="O704" s="48" t="str">
        <f t="shared" si="80"/>
        <v>-</v>
      </c>
      <c r="P704" s="48" t="str">
        <f t="shared" si="80"/>
        <v>-</v>
      </c>
      <c r="Q704" s="48" t="str">
        <f t="shared" si="80"/>
        <v>-</v>
      </c>
      <c r="R704" s="48" t="str">
        <f t="shared" si="80"/>
        <v>-</v>
      </c>
      <c r="S704" s="48" t="str">
        <f t="shared" si="80"/>
        <v>-</v>
      </c>
      <c r="T704" s="48" t="str">
        <f t="shared" si="80"/>
        <v>-</v>
      </c>
      <c r="U704" s="48" t="str">
        <f t="shared" si="78"/>
        <v>-</v>
      </c>
      <c r="V704" s="48" t="str">
        <f t="shared" si="78"/>
        <v>-</v>
      </c>
      <c r="W704" s="48" t="str">
        <f t="shared" si="78"/>
        <v>-</v>
      </c>
      <c r="X704" s="48" t="str">
        <f t="shared" si="78"/>
        <v>-</v>
      </c>
      <c r="Y704" s="48" t="str">
        <f t="shared" si="78"/>
        <v>-</v>
      </c>
      <c r="Z704" s="48" t="str">
        <f t="shared" si="78"/>
        <v>-</v>
      </c>
      <c r="AA704" s="48" t="str">
        <f t="shared" si="78"/>
        <v>-</v>
      </c>
      <c r="AB704" s="48" t="str">
        <f t="shared" si="78"/>
        <v>-</v>
      </c>
      <c r="AC704" s="48" t="str">
        <f t="shared" si="78"/>
        <v>-</v>
      </c>
      <c r="AD704" s="48" t="str">
        <f t="shared" si="78"/>
        <v>-</v>
      </c>
      <c r="AE704" s="48" t="str">
        <f t="shared" si="79"/>
        <v>-</v>
      </c>
      <c r="AF704" s="48" t="str">
        <f t="shared" si="79"/>
        <v>-</v>
      </c>
      <c r="AG704" s="48" t="str">
        <f t="shared" si="79"/>
        <v>-</v>
      </c>
      <c r="AH704" s="48" t="str">
        <f t="shared" si="79"/>
        <v>-</v>
      </c>
      <c r="AI704" s="48" t="str">
        <f t="shared" si="79"/>
        <v>-</v>
      </c>
      <c r="AJ704" s="48" t="str">
        <f t="shared" si="79"/>
        <v>-</v>
      </c>
      <c r="AK704" s="48" t="str">
        <f t="shared" si="77"/>
        <v>-</v>
      </c>
    </row>
    <row r="705" spans="2:37" x14ac:dyDescent="0.3">
      <c r="B705" s="48" t="str">
        <f>D705&amp;COUNTIF($D$3:D705,D705)</f>
        <v>Braga265</v>
      </c>
      <c r="C705" t="s">
        <v>155</v>
      </c>
      <c r="D705" t="s">
        <v>37</v>
      </c>
      <c r="E705" t="s">
        <v>3411</v>
      </c>
      <c r="F705" t="s">
        <v>3412</v>
      </c>
      <c r="G705" t="s">
        <v>3413</v>
      </c>
      <c r="H705" t="s">
        <v>3414</v>
      </c>
      <c r="I705" s="50" t="s">
        <v>3415</v>
      </c>
      <c r="M705">
        <v>703</v>
      </c>
      <c r="N705" s="48" t="str">
        <f t="shared" si="80"/>
        <v>-</v>
      </c>
      <c r="O705" s="48" t="str">
        <f t="shared" si="80"/>
        <v>-</v>
      </c>
      <c r="P705" s="48" t="str">
        <f t="shared" si="80"/>
        <v>-</v>
      </c>
      <c r="Q705" s="48" t="str">
        <f t="shared" si="80"/>
        <v>-</v>
      </c>
      <c r="R705" s="48" t="str">
        <f t="shared" si="80"/>
        <v>-</v>
      </c>
      <c r="S705" s="48" t="str">
        <f t="shared" si="80"/>
        <v>-</v>
      </c>
      <c r="T705" s="48" t="str">
        <f t="shared" si="80"/>
        <v>-</v>
      </c>
      <c r="U705" s="48" t="str">
        <f t="shared" si="78"/>
        <v>-</v>
      </c>
      <c r="V705" s="48" t="str">
        <f t="shared" si="78"/>
        <v>-</v>
      </c>
      <c r="W705" s="48" t="str">
        <f t="shared" si="78"/>
        <v>-</v>
      </c>
      <c r="X705" s="48" t="str">
        <f t="shared" si="78"/>
        <v>-</v>
      </c>
      <c r="Y705" s="48" t="str">
        <f t="shared" si="78"/>
        <v>-</v>
      </c>
      <c r="Z705" s="48" t="str">
        <f t="shared" si="78"/>
        <v>-</v>
      </c>
      <c r="AA705" s="48" t="str">
        <f t="shared" si="78"/>
        <v>-</v>
      </c>
      <c r="AB705" s="48" t="str">
        <f t="shared" si="78"/>
        <v>-</v>
      </c>
      <c r="AC705" s="48" t="str">
        <f t="shared" si="78"/>
        <v>-</v>
      </c>
      <c r="AD705" s="48" t="str">
        <f t="shared" si="78"/>
        <v>-</v>
      </c>
      <c r="AE705" s="48" t="str">
        <f t="shared" si="79"/>
        <v>-</v>
      </c>
      <c r="AF705" s="48" t="str">
        <f t="shared" si="79"/>
        <v>-</v>
      </c>
      <c r="AG705" s="48" t="str">
        <f t="shared" si="79"/>
        <v>-</v>
      </c>
      <c r="AH705" s="48" t="str">
        <f t="shared" si="79"/>
        <v>-</v>
      </c>
      <c r="AI705" s="48" t="str">
        <f t="shared" si="79"/>
        <v>-</v>
      </c>
      <c r="AJ705" s="48" t="str">
        <f t="shared" si="79"/>
        <v>-</v>
      </c>
      <c r="AK705" s="48" t="str">
        <f t="shared" si="77"/>
        <v>-</v>
      </c>
    </row>
    <row r="706" spans="2:37" x14ac:dyDescent="0.3">
      <c r="B706" s="48" t="str">
        <f>D706&amp;COUNTIF($D$3:D706,D706)</f>
        <v>Braga266</v>
      </c>
      <c r="C706" t="s">
        <v>155</v>
      </c>
      <c r="D706" t="s">
        <v>37</v>
      </c>
      <c r="E706" t="s">
        <v>3416</v>
      </c>
      <c r="F706" t="s">
        <v>3417</v>
      </c>
      <c r="G706" t="s">
        <v>3418</v>
      </c>
      <c r="H706" t="s">
        <v>3419</v>
      </c>
      <c r="I706" s="50" t="s">
        <v>3420</v>
      </c>
      <c r="M706">
        <v>704</v>
      </c>
      <c r="N706" s="48" t="str">
        <f t="shared" si="80"/>
        <v>-</v>
      </c>
      <c r="O706" s="48" t="str">
        <f t="shared" si="80"/>
        <v>-</v>
      </c>
      <c r="P706" s="48" t="str">
        <f t="shared" si="80"/>
        <v>-</v>
      </c>
      <c r="Q706" s="48" t="str">
        <f t="shared" si="80"/>
        <v>-</v>
      </c>
      <c r="R706" s="48" t="str">
        <f t="shared" si="80"/>
        <v>-</v>
      </c>
      <c r="S706" s="48" t="str">
        <f t="shared" si="80"/>
        <v>-</v>
      </c>
      <c r="T706" s="48" t="str">
        <f t="shared" si="80"/>
        <v>-</v>
      </c>
      <c r="U706" s="48" t="str">
        <f t="shared" si="78"/>
        <v>-</v>
      </c>
      <c r="V706" s="48" t="str">
        <f t="shared" si="78"/>
        <v>-</v>
      </c>
      <c r="W706" s="48" t="str">
        <f t="shared" si="78"/>
        <v>-</v>
      </c>
      <c r="X706" s="48" t="str">
        <f t="shared" si="78"/>
        <v>-</v>
      </c>
      <c r="Y706" s="48" t="str">
        <f t="shared" si="78"/>
        <v>-</v>
      </c>
      <c r="Z706" s="48" t="str">
        <f t="shared" si="78"/>
        <v>-</v>
      </c>
      <c r="AA706" s="48" t="str">
        <f t="shared" si="78"/>
        <v>-</v>
      </c>
      <c r="AB706" s="48" t="str">
        <f t="shared" si="78"/>
        <v>-</v>
      </c>
      <c r="AC706" s="48" t="str">
        <f t="shared" si="78"/>
        <v>-</v>
      </c>
      <c r="AD706" s="48" t="str">
        <f t="shared" si="78"/>
        <v>-</v>
      </c>
      <c r="AE706" s="48" t="str">
        <f t="shared" si="79"/>
        <v>-</v>
      </c>
      <c r="AF706" s="48" t="str">
        <f t="shared" si="79"/>
        <v>-</v>
      </c>
      <c r="AG706" s="48" t="str">
        <f t="shared" si="79"/>
        <v>-</v>
      </c>
      <c r="AH706" s="48" t="str">
        <f t="shared" si="79"/>
        <v>-</v>
      </c>
      <c r="AI706" s="48" t="str">
        <f t="shared" si="79"/>
        <v>-</v>
      </c>
      <c r="AJ706" s="48" t="str">
        <f t="shared" si="79"/>
        <v>-</v>
      </c>
      <c r="AK706" s="48" t="str">
        <f t="shared" si="77"/>
        <v>-</v>
      </c>
    </row>
    <row r="707" spans="2:37" x14ac:dyDescent="0.3">
      <c r="B707" s="48" t="str">
        <f>D707&amp;COUNTIF($D$3:D707,D707)</f>
        <v>Braga267</v>
      </c>
      <c r="C707" t="s">
        <v>155</v>
      </c>
      <c r="D707" t="s">
        <v>37</v>
      </c>
      <c r="E707" t="s">
        <v>3421</v>
      </c>
      <c r="F707" t="s">
        <v>3422</v>
      </c>
      <c r="G707" t="s">
        <v>3423</v>
      </c>
      <c r="H707" t="s">
        <v>3424</v>
      </c>
      <c r="I707" s="50" t="s">
        <v>3425</v>
      </c>
      <c r="M707">
        <v>705</v>
      </c>
      <c r="N707" s="48" t="str">
        <f t="shared" si="80"/>
        <v>-</v>
      </c>
      <c r="O707" s="48" t="str">
        <f t="shared" si="80"/>
        <v>-</v>
      </c>
      <c r="P707" s="48" t="str">
        <f t="shared" si="80"/>
        <v>-</v>
      </c>
      <c r="Q707" s="48" t="str">
        <f t="shared" si="80"/>
        <v>-</v>
      </c>
      <c r="R707" s="48" t="str">
        <f t="shared" si="80"/>
        <v>-</v>
      </c>
      <c r="S707" s="48" t="str">
        <f t="shared" si="80"/>
        <v>-</v>
      </c>
      <c r="T707" s="48" t="str">
        <f t="shared" si="80"/>
        <v>-</v>
      </c>
      <c r="U707" s="48" t="str">
        <f t="shared" si="78"/>
        <v>-</v>
      </c>
      <c r="V707" s="48" t="str">
        <f t="shared" si="78"/>
        <v>-</v>
      </c>
      <c r="W707" s="48" t="str">
        <f t="shared" si="78"/>
        <v>-</v>
      </c>
      <c r="X707" s="48" t="str">
        <f t="shared" si="78"/>
        <v>-</v>
      </c>
      <c r="Y707" s="48" t="str">
        <f t="shared" si="78"/>
        <v>-</v>
      </c>
      <c r="Z707" s="48" t="str">
        <f t="shared" si="78"/>
        <v>-</v>
      </c>
      <c r="AA707" s="48" t="str">
        <f t="shared" si="78"/>
        <v>-</v>
      </c>
      <c r="AB707" s="48" t="str">
        <f t="shared" si="78"/>
        <v>-</v>
      </c>
      <c r="AC707" s="48" t="str">
        <f t="shared" si="78"/>
        <v>-</v>
      </c>
      <c r="AD707" s="48" t="str">
        <f t="shared" si="78"/>
        <v>-</v>
      </c>
      <c r="AE707" s="48" t="str">
        <f t="shared" si="79"/>
        <v>-</v>
      </c>
      <c r="AF707" s="48" t="str">
        <f t="shared" si="79"/>
        <v>-</v>
      </c>
      <c r="AG707" s="48" t="str">
        <f t="shared" si="79"/>
        <v>-</v>
      </c>
      <c r="AH707" s="48" t="str">
        <f t="shared" si="79"/>
        <v>-</v>
      </c>
      <c r="AI707" s="48" t="str">
        <f t="shared" si="79"/>
        <v>-</v>
      </c>
      <c r="AJ707" s="48" t="str">
        <f t="shared" si="79"/>
        <v>-</v>
      </c>
      <c r="AK707" s="48" t="str">
        <f t="shared" si="77"/>
        <v>-</v>
      </c>
    </row>
    <row r="708" spans="2:37" x14ac:dyDescent="0.3">
      <c r="B708" s="48" t="str">
        <f>D708&amp;COUNTIF($D$3:D708,D708)</f>
        <v>Braga268</v>
      </c>
      <c r="C708" t="s">
        <v>155</v>
      </c>
      <c r="D708" t="s">
        <v>37</v>
      </c>
      <c r="E708" t="s">
        <v>3426</v>
      </c>
      <c r="F708" t="s">
        <v>3427</v>
      </c>
      <c r="G708" t="s">
        <v>3428</v>
      </c>
      <c r="H708" t="s">
        <v>3429</v>
      </c>
      <c r="I708" s="50" t="s">
        <v>3430</v>
      </c>
      <c r="M708">
        <v>706</v>
      </c>
      <c r="N708" s="48" t="str">
        <f t="shared" si="80"/>
        <v>-</v>
      </c>
      <c r="O708" s="48" t="str">
        <f t="shared" si="80"/>
        <v>-</v>
      </c>
      <c r="P708" s="48" t="str">
        <f t="shared" si="80"/>
        <v>-</v>
      </c>
      <c r="Q708" s="48" t="str">
        <f t="shared" si="80"/>
        <v>-</v>
      </c>
      <c r="R708" s="48" t="str">
        <f t="shared" si="80"/>
        <v>-</v>
      </c>
      <c r="S708" s="48" t="str">
        <f t="shared" si="80"/>
        <v>-</v>
      </c>
      <c r="T708" s="48" t="str">
        <f t="shared" si="80"/>
        <v>-</v>
      </c>
      <c r="U708" s="48" t="str">
        <f t="shared" si="78"/>
        <v>-</v>
      </c>
      <c r="V708" s="48" t="str">
        <f t="shared" si="78"/>
        <v>-</v>
      </c>
      <c r="W708" s="48" t="str">
        <f t="shared" si="78"/>
        <v>-</v>
      </c>
      <c r="X708" s="48" t="str">
        <f t="shared" si="78"/>
        <v>-</v>
      </c>
      <c r="Y708" s="48" t="str">
        <f t="shared" si="78"/>
        <v>-</v>
      </c>
      <c r="Z708" s="48" t="str">
        <f t="shared" si="78"/>
        <v>-</v>
      </c>
      <c r="AA708" s="48" t="str">
        <f t="shared" ref="U708:AD715" si="81">IFERROR(INDEX($E$3:$E$5400,MATCH(AA$1&amp;$M708,$B$3:$B$5400,0)),"-")</f>
        <v>-</v>
      </c>
      <c r="AB708" s="48" t="str">
        <f t="shared" si="81"/>
        <v>-</v>
      </c>
      <c r="AC708" s="48" t="str">
        <f t="shared" si="81"/>
        <v>-</v>
      </c>
      <c r="AD708" s="48" t="str">
        <f t="shared" si="81"/>
        <v>-</v>
      </c>
      <c r="AE708" s="48" t="str">
        <f t="shared" si="79"/>
        <v>-</v>
      </c>
      <c r="AF708" s="48" t="str">
        <f t="shared" si="79"/>
        <v>-</v>
      </c>
      <c r="AG708" s="48" t="str">
        <f t="shared" si="79"/>
        <v>-</v>
      </c>
      <c r="AH708" s="48" t="str">
        <f t="shared" si="79"/>
        <v>-</v>
      </c>
      <c r="AI708" s="48" t="str">
        <f t="shared" si="79"/>
        <v>-</v>
      </c>
      <c r="AJ708" s="48" t="str">
        <f t="shared" si="79"/>
        <v>-</v>
      </c>
      <c r="AK708" s="48" t="str">
        <f t="shared" si="77"/>
        <v>-</v>
      </c>
    </row>
    <row r="709" spans="2:37" x14ac:dyDescent="0.3">
      <c r="B709" s="48" t="str">
        <f>D709&amp;COUNTIF($D$3:D709,D709)</f>
        <v>Braga269</v>
      </c>
      <c r="C709" t="s">
        <v>155</v>
      </c>
      <c r="D709" t="s">
        <v>37</v>
      </c>
      <c r="E709" t="s">
        <v>3431</v>
      </c>
      <c r="F709" t="s">
        <v>3262</v>
      </c>
      <c r="G709" t="s">
        <v>3432</v>
      </c>
      <c r="H709" t="s">
        <v>3433</v>
      </c>
      <c r="I709" s="50" t="s">
        <v>3434</v>
      </c>
      <c r="M709">
        <v>707</v>
      </c>
      <c r="N709" s="48" t="str">
        <f t="shared" si="80"/>
        <v>-</v>
      </c>
      <c r="O709" s="48" t="str">
        <f t="shared" si="80"/>
        <v>-</v>
      </c>
      <c r="P709" s="48" t="str">
        <f t="shared" si="80"/>
        <v>-</v>
      </c>
      <c r="Q709" s="48" t="str">
        <f t="shared" si="80"/>
        <v>-</v>
      </c>
      <c r="R709" s="48" t="str">
        <f t="shared" si="80"/>
        <v>-</v>
      </c>
      <c r="S709" s="48" t="str">
        <f t="shared" si="80"/>
        <v>-</v>
      </c>
      <c r="T709" s="48" t="str">
        <f t="shared" si="80"/>
        <v>-</v>
      </c>
      <c r="U709" s="48" t="str">
        <f t="shared" si="81"/>
        <v>-</v>
      </c>
      <c r="V709" s="48" t="str">
        <f t="shared" si="81"/>
        <v>-</v>
      </c>
      <c r="W709" s="48" t="str">
        <f t="shared" si="81"/>
        <v>-</v>
      </c>
      <c r="X709" s="48" t="str">
        <f t="shared" si="81"/>
        <v>-</v>
      </c>
      <c r="Y709" s="48" t="str">
        <f t="shared" si="81"/>
        <v>-</v>
      </c>
      <c r="Z709" s="48" t="str">
        <f t="shared" si="81"/>
        <v>-</v>
      </c>
      <c r="AA709" s="48" t="str">
        <f t="shared" si="81"/>
        <v>-</v>
      </c>
      <c r="AB709" s="48" t="str">
        <f t="shared" si="81"/>
        <v>-</v>
      </c>
      <c r="AC709" s="48" t="str">
        <f t="shared" si="81"/>
        <v>-</v>
      </c>
      <c r="AD709" s="48" t="str">
        <f t="shared" si="81"/>
        <v>-</v>
      </c>
      <c r="AE709" s="48" t="str">
        <f t="shared" si="79"/>
        <v>-</v>
      </c>
      <c r="AF709" s="48" t="str">
        <f t="shared" si="79"/>
        <v>-</v>
      </c>
      <c r="AG709" s="48" t="str">
        <f t="shared" si="79"/>
        <v>-</v>
      </c>
      <c r="AH709" s="48" t="str">
        <f t="shared" si="79"/>
        <v>-</v>
      </c>
      <c r="AI709" s="48" t="str">
        <f t="shared" si="79"/>
        <v>-</v>
      </c>
      <c r="AJ709" s="48" t="str">
        <f t="shared" si="79"/>
        <v>-</v>
      </c>
      <c r="AK709" s="48" t="str">
        <f t="shared" si="77"/>
        <v>-</v>
      </c>
    </row>
    <row r="710" spans="2:37" x14ac:dyDescent="0.3">
      <c r="B710" s="48" t="str">
        <f>D710&amp;COUNTIF($D$3:D710,D710)</f>
        <v>Braga270</v>
      </c>
      <c r="C710" t="s">
        <v>155</v>
      </c>
      <c r="D710" t="s">
        <v>37</v>
      </c>
      <c r="E710" t="s">
        <v>3435</v>
      </c>
      <c r="F710" t="s">
        <v>3436</v>
      </c>
      <c r="G710" t="s">
        <v>3437</v>
      </c>
      <c r="H710" t="s">
        <v>3438</v>
      </c>
      <c r="I710" s="50" t="s">
        <v>3439</v>
      </c>
      <c r="M710">
        <v>708</v>
      </c>
      <c r="N710" s="48" t="str">
        <f t="shared" si="80"/>
        <v>-</v>
      </c>
      <c r="O710" s="48" t="str">
        <f t="shared" si="80"/>
        <v>-</v>
      </c>
      <c r="P710" s="48" t="str">
        <f t="shared" si="80"/>
        <v>-</v>
      </c>
      <c r="Q710" s="48" t="str">
        <f t="shared" si="80"/>
        <v>-</v>
      </c>
      <c r="R710" s="48" t="str">
        <f t="shared" si="80"/>
        <v>-</v>
      </c>
      <c r="S710" s="48" t="str">
        <f t="shared" si="80"/>
        <v>-</v>
      </c>
      <c r="T710" s="48" t="str">
        <f t="shared" si="80"/>
        <v>-</v>
      </c>
      <c r="U710" s="48" t="str">
        <f t="shared" si="80"/>
        <v>-</v>
      </c>
      <c r="V710" s="48" t="str">
        <f t="shared" si="80"/>
        <v>-</v>
      </c>
      <c r="W710" s="48" t="str">
        <f t="shared" si="81"/>
        <v>-</v>
      </c>
      <c r="X710" s="48" t="str">
        <f t="shared" si="81"/>
        <v>-</v>
      </c>
      <c r="Y710" s="48" t="str">
        <f t="shared" si="81"/>
        <v>-</v>
      </c>
      <c r="Z710" s="48" t="str">
        <f t="shared" si="81"/>
        <v>-</v>
      </c>
      <c r="AA710" s="48" t="str">
        <f t="shared" si="81"/>
        <v>-</v>
      </c>
      <c r="AB710" s="48" t="str">
        <f t="shared" si="81"/>
        <v>-</v>
      </c>
      <c r="AC710" s="48" t="str">
        <f t="shared" si="81"/>
        <v>-</v>
      </c>
      <c r="AD710" s="48" t="str">
        <f t="shared" si="81"/>
        <v>-</v>
      </c>
      <c r="AE710" s="48" t="str">
        <f t="shared" si="79"/>
        <v>-</v>
      </c>
      <c r="AF710" s="48" t="str">
        <f t="shared" si="79"/>
        <v>-</v>
      </c>
      <c r="AG710" s="48" t="str">
        <f t="shared" si="79"/>
        <v>-</v>
      </c>
      <c r="AH710" s="48" t="str">
        <f t="shared" si="79"/>
        <v>-</v>
      </c>
      <c r="AI710" s="48" t="str">
        <f t="shared" si="79"/>
        <v>-</v>
      </c>
      <c r="AJ710" s="48" t="str">
        <f t="shared" si="79"/>
        <v>-</v>
      </c>
      <c r="AK710" s="48" t="str">
        <f t="shared" si="77"/>
        <v>-</v>
      </c>
    </row>
    <row r="711" spans="2:37" x14ac:dyDescent="0.3">
      <c r="B711" s="48" t="str">
        <f>D711&amp;COUNTIF($D$3:D711,D711)</f>
        <v>Braga271</v>
      </c>
      <c r="C711" t="s">
        <v>155</v>
      </c>
      <c r="D711" t="s">
        <v>37</v>
      </c>
      <c r="E711" t="s">
        <v>3440</v>
      </c>
      <c r="F711" t="s">
        <v>3215</v>
      </c>
      <c r="G711" t="s">
        <v>3441</v>
      </c>
      <c r="H711" t="s">
        <v>3442</v>
      </c>
      <c r="I711" s="50" t="s">
        <v>3443</v>
      </c>
      <c r="M711">
        <v>709</v>
      </c>
      <c r="N711" s="48" t="str">
        <f t="shared" si="80"/>
        <v>-</v>
      </c>
      <c r="O711" s="48" t="str">
        <f t="shared" si="80"/>
        <v>-</v>
      </c>
      <c r="P711" s="48" t="str">
        <f t="shared" si="80"/>
        <v>-</v>
      </c>
      <c r="Q711" s="48" t="str">
        <f t="shared" si="80"/>
        <v>-</v>
      </c>
      <c r="R711" s="48" t="str">
        <f t="shared" si="80"/>
        <v>-</v>
      </c>
      <c r="S711" s="48" t="str">
        <f t="shared" si="80"/>
        <v>-</v>
      </c>
      <c r="T711" s="48" t="str">
        <f t="shared" si="80"/>
        <v>-</v>
      </c>
      <c r="U711" s="48" t="str">
        <f t="shared" si="80"/>
        <v>-</v>
      </c>
      <c r="V711" s="48" t="str">
        <f t="shared" si="80"/>
        <v>-</v>
      </c>
      <c r="W711" s="48" t="str">
        <f t="shared" si="81"/>
        <v>-</v>
      </c>
      <c r="X711" s="48" t="str">
        <f t="shared" si="81"/>
        <v>-</v>
      </c>
      <c r="Y711" s="48" t="str">
        <f t="shared" si="81"/>
        <v>-</v>
      </c>
      <c r="Z711" s="48" t="str">
        <f t="shared" si="81"/>
        <v>-</v>
      </c>
      <c r="AA711" s="48" t="str">
        <f t="shared" si="81"/>
        <v>-</v>
      </c>
      <c r="AB711" s="48" t="str">
        <f t="shared" si="81"/>
        <v>-</v>
      </c>
      <c r="AC711" s="48" t="str">
        <f t="shared" si="81"/>
        <v>-</v>
      </c>
      <c r="AD711" s="48" t="str">
        <f t="shared" si="81"/>
        <v>-</v>
      </c>
      <c r="AE711" s="48" t="str">
        <f t="shared" si="79"/>
        <v>-</v>
      </c>
      <c r="AF711" s="48" t="str">
        <f t="shared" si="79"/>
        <v>-</v>
      </c>
      <c r="AG711" s="48" t="str">
        <f t="shared" si="79"/>
        <v>-</v>
      </c>
      <c r="AH711" s="48" t="str">
        <f t="shared" si="79"/>
        <v>-</v>
      </c>
      <c r="AI711" s="48" t="str">
        <f t="shared" si="79"/>
        <v>-</v>
      </c>
      <c r="AJ711" s="48" t="str">
        <f t="shared" si="79"/>
        <v>-</v>
      </c>
      <c r="AK711" s="48" t="str">
        <f t="shared" si="77"/>
        <v>-</v>
      </c>
    </row>
    <row r="712" spans="2:37" x14ac:dyDescent="0.3">
      <c r="B712" s="48" t="str">
        <f>D712&amp;COUNTIF($D$3:D712,D712)</f>
        <v>Braga272</v>
      </c>
      <c r="C712" t="s">
        <v>155</v>
      </c>
      <c r="D712" t="s">
        <v>37</v>
      </c>
      <c r="E712" t="s">
        <v>3444</v>
      </c>
      <c r="F712" t="s">
        <v>3412</v>
      </c>
      <c r="G712" t="s">
        <v>3445</v>
      </c>
      <c r="H712" t="s">
        <v>3446</v>
      </c>
      <c r="I712" s="50" t="s">
        <v>3447</v>
      </c>
      <c r="M712">
        <v>710</v>
      </c>
      <c r="N712" s="48" t="str">
        <f t="shared" si="80"/>
        <v>-</v>
      </c>
      <c r="O712" s="48" t="str">
        <f t="shared" si="80"/>
        <v>-</v>
      </c>
      <c r="P712" s="48" t="str">
        <f t="shared" si="80"/>
        <v>-</v>
      </c>
      <c r="Q712" s="48" t="str">
        <f t="shared" si="80"/>
        <v>-</v>
      </c>
      <c r="R712" s="48" t="str">
        <f t="shared" si="80"/>
        <v>-</v>
      </c>
      <c r="S712" s="48" t="str">
        <f t="shared" si="80"/>
        <v>-</v>
      </c>
      <c r="T712" s="48" t="str">
        <f t="shared" si="80"/>
        <v>-</v>
      </c>
      <c r="U712" s="48" t="str">
        <f t="shared" si="80"/>
        <v>-</v>
      </c>
      <c r="V712" s="48" t="str">
        <f t="shared" si="80"/>
        <v>-</v>
      </c>
      <c r="W712" s="48" t="str">
        <f t="shared" si="80"/>
        <v>-</v>
      </c>
      <c r="X712" s="48" t="str">
        <f t="shared" si="80"/>
        <v>-</v>
      </c>
      <c r="Y712" s="48" t="str">
        <f t="shared" si="80"/>
        <v>-</v>
      </c>
      <c r="Z712" s="48" t="str">
        <f t="shared" si="80"/>
        <v>-</v>
      </c>
      <c r="AA712" s="48" t="str">
        <f t="shared" si="80"/>
        <v>-</v>
      </c>
      <c r="AB712" s="48" t="str">
        <f t="shared" si="80"/>
        <v>-</v>
      </c>
      <c r="AC712" s="48" t="str">
        <f t="shared" si="80"/>
        <v>-</v>
      </c>
      <c r="AD712" s="48" t="str">
        <f t="shared" si="81"/>
        <v>-</v>
      </c>
      <c r="AE712" s="48" t="str">
        <f t="shared" si="79"/>
        <v>-</v>
      </c>
      <c r="AF712" s="48" t="str">
        <f t="shared" si="79"/>
        <v>-</v>
      </c>
      <c r="AG712" s="48" t="str">
        <f t="shared" si="79"/>
        <v>-</v>
      </c>
      <c r="AH712" s="48" t="str">
        <f t="shared" si="79"/>
        <v>-</v>
      </c>
      <c r="AI712" s="48" t="str">
        <f t="shared" si="79"/>
        <v>-</v>
      </c>
      <c r="AJ712" s="48" t="str">
        <f t="shared" si="79"/>
        <v>-</v>
      </c>
      <c r="AK712" s="48" t="str">
        <f t="shared" si="77"/>
        <v>-</v>
      </c>
    </row>
    <row r="713" spans="2:37" x14ac:dyDescent="0.3">
      <c r="B713" s="48" t="str">
        <f>D713&amp;COUNTIF($D$3:D713,D713)</f>
        <v>Braga273</v>
      </c>
      <c r="C713" t="s">
        <v>155</v>
      </c>
      <c r="D713" t="s">
        <v>37</v>
      </c>
      <c r="E713" t="s">
        <v>3448</v>
      </c>
      <c r="F713" t="s">
        <v>3449</v>
      </c>
      <c r="G713" t="s">
        <v>3450</v>
      </c>
      <c r="H713" t="s">
        <v>3451</v>
      </c>
      <c r="I713" s="50" t="s">
        <v>3452</v>
      </c>
      <c r="M713">
        <v>711</v>
      </c>
      <c r="N713" s="48" t="str">
        <f t="shared" si="80"/>
        <v>-</v>
      </c>
      <c r="O713" s="48" t="str">
        <f t="shared" si="80"/>
        <v>-</v>
      </c>
      <c r="P713" s="48" t="str">
        <f t="shared" si="80"/>
        <v>-</v>
      </c>
      <c r="Q713" s="48" t="str">
        <f t="shared" si="80"/>
        <v>-</v>
      </c>
      <c r="R713" s="48" t="str">
        <f t="shared" si="80"/>
        <v>-</v>
      </c>
      <c r="S713" s="48" t="str">
        <f t="shared" si="80"/>
        <v>-</v>
      </c>
      <c r="T713" s="48" t="str">
        <f t="shared" si="80"/>
        <v>-</v>
      </c>
      <c r="U713" s="48" t="str">
        <f t="shared" si="80"/>
        <v>-</v>
      </c>
      <c r="V713" s="48" t="str">
        <f t="shared" si="80"/>
        <v>-</v>
      </c>
      <c r="W713" s="48" t="str">
        <f t="shared" si="80"/>
        <v>-</v>
      </c>
      <c r="X713" s="48" t="str">
        <f t="shared" si="80"/>
        <v>-</v>
      </c>
      <c r="Y713" s="48" t="str">
        <f t="shared" si="80"/>
        <v>-</v>
      </c>
      <c r="Z713" s="48" t="str">
        <f t="shared" si="80"/>
        <v>-</v>
      </c>
      <c r="AA713" s="48" t="str">
        <f t="shared" si="80"/>
        <v>-</v>
      </c>
      <c r="AB713" s="48" t="str">
        <f t="shared" si="80"/>
        <v>-</v>
      </c>
      <c r="AC713" s="48" t="str">
        <f t="shared" si="80"/>
        <v>-</v>
      </c>
      <c r="AD713" s="48" t="str">
        <f t="shared" si="81"/>
        <v>-</v>
      </c>
      <c r="AE713" s="48" t="str">
        <f t="shared" si="79"/>
        <v>-</v>
      </c>
      <c r="AF713" s="48" t="str">
        <f t="shared" si="79"/>
        <v>-</v>
      </c>
      <c r="AG713" s="48" t="str">
        <f t="shared" si="79"/>
        <v>-</v>
      </c>
      <c r="AH713" s="48" t="str">
        <f t="shared" si="79"/>
        <v>-</v>
      </c>
      <c r="AI713" s="48" t="str">
        <f t="shared" si="79"/>
        <v>-</v>
      </c>
      <c r="AJ713" s="48" t="str">
        <f t="shared" si="79"/>
        <v>-</v>
      </c>
      <c r="AK713" s="48" t="str">
        <f t="shared" si="77"/>
        <v>-</v>
      </c>
    </row>
    <row r="714" spans="2:37" x14ac:dyDescent="0.3">
      <c r="B714" s="48" t="str">
        <f>D714&amp;COUNTIF($D$3:D714,D714)</f>
        <v>Braga274</v>
      </c>
      <c r="C714" t="s">
        <v>155</v>
      </c>
      <c r="D714" t="s">
        <v>37</v>
      </c>
      <c r="E714" t="s">
        <v>3453</v>
      </c>
      <c r="F714" t="s">
        <v>3454</v>
      </c>
      <c r="G714" t="s">
        <v>3455</v>
      </c>
      <c r="H714" t="s">
        <v>3456</v>
      </c>
      <c r="I714" s="50" t="s">
        <v>3457</v>
      </c>
      <c r="M714">
        <v>712</v>
      </c>
      <c r="N714" s="48" t="str">
        <f t="shared" si="80"/>
        <v>-</v>
      </c>
      <c r="O714" s="48" t="str">
        <f t="shared" si="80"/>
        <v>-</v>
      </c>
      <c r="P714" s="48" t="str">
        <f t="shared" si="80"/>
        <v>-</v>
      </c>
      <c r="Q714" s="48" t="str">
        <f t="shared" si="80"/>
        <v>-</v>
      </c>
      <c r="R714" s="48" t="str">
        <f t="shared" si="80"/>
        <v>-</v>
      </c>
      <c r="S714" s="48" t="str">
        <f t="shared" si="80"/>
        <v>-</v>
      </c>
      <c r="T714" s="48" t="str">
        <f t="shared" si="80"/>
        <v>-</v>
      </c>
      <c r="U714" s="48" t="str">
        <f t="shared" si="80"/>
        <v>-</v>
      </c>
      <c r="V714" s="48" t="str">
        <f t="shared" si="80"/>
        <v>-</v>
      </c>
      <c r="W714" s="48" t="str">
        <f t="shared" si="80"/>
        <v>-</v>
      </c>
      <c r="X714" s="48" t="str">
        <f t="shared" si="80"/>
        <v>-</v>
      </c>
      <c r="Y714" s="48" t="str">
        <f t="shared" si="80"/>
        <v>-</v>
      </c>
      <c r="Z714" s="48" t="str">
        <f t="shared" si="80"/>
        <v>-</v>
      </c>
      <c r="AA714" s="48" t="str">
        <f t="shared" si="80"/>
        <v>-</v>
      </c>
      <c r="AB714" s="48" t="str">
        <f t="shared" si="80"/>
        <v>-</v>
      </c>
      <c r="AC714" s="48" t="str">
        <f t="shared" si="80"/>
        <v>-</v>
      </c>
      <c r="AD714" s="48" t="str">
        <f t="shared" si="81"/>
        <v>-</v>
      </c>
      <c r="AE714" s="48" t="str">
        <f t="shared" si="79"/>
        <v>-</v>
      </c>
      <c r="AF714" s="48" t="str">
        <f t="shared" si="79"/>
        <v>-</v>
      </c>
      <c r="AG714" s="48" t="str">
        <f t="shared" si="79"/>
        <v>-</v>
      </c>
      <c r="AH714" s="48" t="str">
        <f t="shared" si="79"/>
        <v>-</v>
      </c>
      <c r="AI714" s="48" t="str">
        <f t="shared" si="79"/>
        <v>-</v>
      </c>
      <c r="AJ714" s="48" t="str">
        <f t="shared" si="79"/>
        <v>-</v>
      </c>
      <c r="AK714" s="48" t="str">
        <f t="shared" si="77"/>
        <v>-</v>
      </c>
    </row>
    <row r="715" spans="2:37" x14ac:dyDescent="0.3">
      <c r="B715" s="48" t="str">
        <f>D715&amp;COUNTIF($D$3:D715,D715)</f>
        <v>Braga275</v>
      </c>
      <c r="C715" t="s">
        <v>155</v>
      </c>
      <c r="D715" t="s">
        <v>37</v>
      </c>
      <c r="E715" t="s">
        <v>3458</v>
      </c>
      <c r="F715" t="s">
        <v>3215</v>
      </c>
      <c r="G715" t="s">
        <v>3459</v>
      </c>
      <c r="H715" t="s">
        <v>3460</v>
      </c>
      <c r="I715" s="50" t="s">
        <v>3461</v>
      </c>
      <c r="M715">
        <v>713</v>
      </c>
      <c r="N715" s="48" t="str">
        <f t="shared" si="80"/>
        <v>-</v>
      </c>
      <c r="O715" s="48" t="str">
        <f t="shared" si="80"/>
        <v>-</v>
      </c>
      <c r="P715" s="48" t="str">
        <f t="shared" si="80"/>
        <v>-</v>
      </c>
      <c r="Q715" s="48" t="str">
        <f t="shared" si="80"/>
        <v>-</v>
      </c>
      <c r="R715" s="48" t="str">
        <f t="shared" si="80"/>
        <v>-</v>
      </c>
      <c r="S715" s="48" t="str">
        <f t="shared" si="80"/>
        <v>-</v>
      </c>
      <c r="T715" s="48" t="str">
        <f t="shared" si="80"/>
        <v>-</v>
      </c>
      <c r="U715" s="48" t="str">
        <f t="shared" si="80"/>
        <v>-</v>
      </c>
      <c r="V715" s="48" t="str">
        <f t="shared" si="80"/>
        <v>-</v>
      </c>
      <c r="W715" s="48" t="str">
        <f t="shared" si="80"/>
        <v>-</v>
      </c>
      <c r="X715" s="48" t="str">
        <f t="shared" si="80"/>
        <v>-</v>
      </c>
      <c r="Y715" s="48" t="str">
        <f t="shared" si="80"/>
        <v>-</v>
      </c>
      <c r="Z715" s="48" t="str">
        <f t="shared" si="80"/>
        <v>-</v>
      </c>
      <c r="AA715" s="48" t="str">
        <f t="shared" si="80"/>
        <v>-</v>
      </c>
      <c r="AB715" s="48" t="str">
        <f t="shared" si="80"/>
        <v>-</v>
      </c>
      <c r="AC715" s="48" t="str">
        <f t="shared" si="80"/>
        <v>-</v>
      </c>
      <c r="AD715" s="48" t="str">
        <f t="shared" si="81"/>
        <v>-</v>
      </c>
      <c r="AE715" s="48" t="str">
        <f t="shared" si="79"/>
        <v>-</v>
      </c>
      <c r="AF715" s="48" t="str">
        <f t="shared" si="79"/>
        <v>-</v>
      </c>
      <c r="AG715" s="48" t="str">
        <f t="shared" si="79"/>
        <v>-</v>
      </c>
      <c r="AH715" s="48" t="str">
        <f t="shared" si="79"/>
        <v>-</v>
      </c>
      <c r="AI715" s="48" t="str">
        <f t="shared" si="79"/>
        <v>-</v>
      </c>
      <c r="AJ715" s="48" t="str">
        <f t="shared" si="79"/>
        <v>-</v>
      </c>
      <c r="AK715" s="48" t="str">
        <f t="shared" si="77"/>
        <v>-</v>
      </c>
    </row>
    <row r="716" spans="2:37" x14ac:dyDescent="0.3">
      <c r="B716" s="48" t="str">
        <f>D716&amp;COUNTIF($D$3:D716,D716)</f>
        <v>Braga276</v>
      </c>
      <c r="C716" t="s">
        <v>155</v>
      </c>
      <c r="D716" t="s">
        <v>37</v>
      </c>
      <c r="E716" t="s">
        <v>3462</v>
      </c>
      <c r="F716" t="s">
        <v>3271</v>
      </c>
      <c r="G716" t="s">
        <v>3463</v>
      </c>
      <c r="H716" t="s">
        <v>3464</v>
      </c>
      <c r="I716" s="50" t="s">
        <v>3465</v>
      </c>
      <c r="M716">
        <v>714</v>
      </c>
      <c r="N716" s="48" t="str">
        <f t="shared" si="80"/>
        <v>-</v>
      </c>
      <c r="O716" s="48" t="str">
        <f t="shared" si="80"/>
        <v>-</v>
      </c>
      <c r="P716" s="48" t="str">
        <f t="shared" si="80"/>
        <v>-</v>
      </c>
      <c r="Q716" s="48" t="str">
        <f t="shared" si="80"/>
        <v>-</v>
      </c>
      <c r="R716" s="48" t="str">
        <f t="shared" si="80"/>
        <v>-</v>
      </c>
      <c r="S716" s="48" t="str">
        <f t="shared" si="80"/>
        <v>-</v>
      </c>
      <c r="T716" s="48" t="str">
        <f t="shared" ref="T716:AG718" si="82">IFERROR(INDEX($E$3:$E$5400,MATCH(T$1&amp;$M716,$B$3:$B$5400,0)),"-")</f>
        <v>-</v>
      </c>
      <c r="U716" s="48" t="str">
        <f t="shared" si="82"/>
        <v>-</v>
      </c>
      <c r="V716" s="48" t="str">
        <f t="shared" si="82"/>
        <v>-</v>
      </c>
      <c r="W716" s="48" t="str">
        <f t="shared" si="82"/>
        <v>-</v>
      </c>
      <c r="X716" s="48" t="str">
        <f t="shared" si="82"/>
        <v>-</v>
      </c>
      <c r="Y716" s="48" t="str">
        <f t="shared" si="82"/>
        <v>-</v>
      </c>
      <c r="Z716" s="48" t="str">
        <f t="shared" si="82"/>
        <v>-</v>
      </c>
      <c r="AA716" s="48" t="str">
        <f t="shared" si="82"/>
        <v>-</v>
      </c>
      <c r="AB716" s="48" t="str">
        <f t="shared" si="82"/>
        <v>-</v>
      </c>
      <c r="AC716" s="48" t="str">
        <f t="shared" si="82"/>
        <v>-</v>
      </c>
      <c r="AD716" s="48" t="str">
        <f t="shared" si="82"/>
        <v>-</v>
      </c>
      <c r="AE716" s="48" t="str">
        <f t="shared" si="79"/>
        <v>-</v>
      </c>
      <c r="AF716" s="48" t="str">
        <f t="shared" si="79"/>
        <v>-</v>
      </c>
      <c r="AG716" s="48" t="str">
        <f t="shared" si="79"/>
        <v>-</v>
      </c>
      <c r="AH716" s="48" t="str">
        <f t="shared" si="79"/>
        <v>-</v>
      </c>
      <c r="AI716" s="48" t="str">
        <f t="shared" si="79"/>
        <v>-</v>
      </c>
      <c r="AJ716" s="48" t="str">
        <f t="shared" si="79"/>
        <v>-</v>
      </c>
      <c r="AK716" s="48" t="str">
        <f t="shared" si="77"/>
        <v>-</v>
      </c>
    </row>
    <row r="717" spans="2:37" x14ac:dyDescent="0.3">
      <c r="B717" s="48" t="str">
        <f>D717&amp;COUNTIF($D$3:D717,D717)</f>
        <v>Braga277</v>
      </c>
      <c r="C717" t="s">
        <v>155</v>
      </c>
      <c r="D717" t="s">
        <v>37</v>
      </c>
      <c r="E717" t="s">
        <v>3466</v>
      </c>
      <c r="F717" t="s">
        <v>2216</v>
      </c>
      <c r="G717" t="s">
        <v>3467</v>
      </c>
      <c r="H717" t="s">
        <v>3468</v>
      </c>
      <c r="I717" s="50" t="s">
        <v>3469</v>
      </c>
      <c r="M717">
        <v>715</v>
      </c>
      <c r="N717" s="48" t="str">
        <f t="shared" ref="N717:AC732" si="83">IFERROR(INDEX($E$3:$E$5400,MATCH(N$1&amp;$M717,$B$3:$B$5400,0)),"-")</f>
        <v>-</v>
      </c>
      <c r="O717" s="48" t="str">
        <f t="shared" si="83"/>
        <v>-</v>
      </c>
      <c r="P717" s="48" t="str">
        <f t="shared" si="83"/>
        <v>-</v>
      </c>
      <c r="Q717" s="48" t="str">
        <f t="shared" si="83"/>
        <v>-</v>
      </c>
      <c r="R717" s="48" t="str">
        <f t="shared" si="83"/>
        <v>-</v>
      </c>
      <c r="S717" s="48" t="str">
        <f t="shared" si="83"/>
        <v>-</v>
      </c>
      <c r="T717" s="48" t="str">
        <f t="shared" si="83"/>
        <v>-</v>
      </c>
      <c r="U717" s="48" t="str">
        <f t="shared" si="83"/>
        <v>-</v>
      </c>
      <c r="V717" s="48" t="str">
        <f t="shared" si="83"/>
        <v>-</v>
      </c>
      <c r="W717" s="48" t="str">
        <f t="shared" si="83"/>
        <v>-</v>
      </c>
      <c r="X717" s="48" t="str">
        <f t="shared" si="83"/>
        <v>-</v>
      </c>
      <c r="Y717" s="48" t="str">
        <f t="shared" si="83"/>
        <v>-</v>
      </c>
      <c r="Z717" s="48" t="str">
        <f t="shared" si="83"/>
        <v>-</v>
      </c>
      <c r="AA717" s="48" t="str">
        <f t="shared" si="83"/>
        <v>-</v>
      </c>
      <c r="AB717" s="48" t="str">
        <f t="shared" si="83"/>
        <v>-</v>
      </c>
      <c r="AC717" s="48" t="str">
        <f t="shared" si="83"/>
        <v>-</v>
      </c>
      <c r="AD717" s="48" t="str">
        <f t="shared" si="82"/>
        <v>-</v>
      </c>
      <c r="AE717" s="48" t="str">
        <f t="shared" si="79"/>
        <v>-</v>
      </c>
      <c r="AF717" s="48" t="str">
        <f t="shared" si="79"/>
        <v>-</v>
      </c>
      <c r="AG717" s="48" t="str">
        <f t="shared" si="79"/>
        <v>-</v>
      </c>
      <c r="AH717" s="48" t="str">
        <f t="shared" si="79"/>
        <v>-</v>
      </c>
      <c r="AI717" s="48" t="str">
        <f t="shared" si="79"/>
        <v>-</v>
      </c>
      <c r="AJ717" s="48" t="str">
        <f t="shared" si="79"/>
        <v>-</v>
      </c>
      <c r="AK717" s="48" t="str">
        <f t="shared" si="77"/>
        <v>-</v>
      </c>
    </row>
    <row r="718" spans="2:37" x14ac:dyDescent="0.3">
      <c r="B718" s="48" t="str">
        <f>D718&amp;COUNTIF($D$3:D718,D718)</f>
        <v>Braga278</v>
      </c>
      <c r="C718" t="s">
        <v>155</v>
      </c>
      <c r="D718" t="s">
        <v>37</v>
      </c>
      <c r="E718" t="s">
        <v>3470</v>
      </c>
      <c r="F718" t="s">
        <v>3412</v>
      </c>
      <c r="G718" t="s">
        <v>3471</v>
      </c>
      <c r="H718" t="s">
        <v>3472</v>
      </c>
      <c r="I718" s="50" t="s">
        <v>3473</v>
      </c>
      <c r="M718">
        <v>716</v>
      </c>
      <c r="N718" s="48" t="str">
        <f t="shared" si="83"/>
        <v>-</v>
      </c>
      <c r="O718" s="48" t="str">
        <f t="shared" si="83"/>
        <v>-</v>
      </c>
      <c r="P718" s="48" t="str">
        <f t="shared" si="83"/>
        <v>-</v>
      </c>
      <c r="Q718" s="48" t="str">
        <f t="shared" si="83"/>
        <v>-</v>
      </c>
      <c r="R718" s="48" t="str">
        <f t="shared" si="83"/>
        <v>-</v>
      </c>
      <c r="S718" s="48" t="str">
        <f t="shared" si="83"/>
        <v>-</v>
      </c>
      <c r="T718" s="48" t="str">
        <f t="shared" si="83"/>
        <v>-</v>
      </c>
      <c r="U718" s="48" t="str">
        <f t="shared" si="83"/>
        <v>-</v>
      </c>
      <c r="V718" s="48" t="str">
        <f t="shared" si="83"/>
        <v>-</v>
      </c>
      <c r="W718" s="48" t="str">
        <f t="shared" si="83"/>
        <v>-</v>
      </c>
      <c r="X718" s="48" t="str">
        <f t="shared" si="83"/>
        <v>-</v>
      </c>
      <c r="Y718" s="48" t="str">
        <f t="shared" si="83"/>
        <v>-</v>
      </c>
      <c r="Z718" s="48" t="str">
        <f t="shared" si="83"/>
        <v>-</v>
      </c>
      <c r="AA718" s="48" t="str">
        <f t="shared" si="83"/>
        <v>-</v>
      </c>
      <c r="AB718" s="48" t="str">
        <f t="shared" si="83"/>
        <v>-</v>
      </c>
      <c r="AC718" s="48" t="str">
        <f t="shared" si="83"/>
        <v>-</v>
      </c>
      <c r="AD718" s="48" t="str">
        <f t="shared" si="82"/>
        <v>-</v>
      </c>
      <c r="AE718" s="48" t="str">
        <f t="shared" si="82"/>
        <v>-</v>
      </c>
      <c r="AF718" s="48" t="str">
        <f t="shared" si="82"/>
        <v>-</v>
      </c>
      <c r="AG718" s="48" t="str">
        <f t="shared" si="82"/>
        <v>-</v>
      </c>
      <c r="AH718" s="48" t="str">
        <f t="shared" si="79"/>
        <v>-</v>
      </c>
      <c r="AI718" s="48" t="str">
        <f t="shared" si="79"/>
        <v>-</v>
      </c>
      <c r="AJ718" s="48" t="str">
        <f t="shared" si="79"/>
        <v>-</v>
      </c>
      <c r="AK718" s="48" t="str">
        <f t="shared" si="77"/>
        <v>-</v>
      </c>
    </row>
    <row r="719" spans="2:37" x14ac:dyDescent="0.3">
      <c r="B719" s="48" t="str">
        <f>D719&amp;COUNTIF($D$3:D719,D719)</f>
        <v>Braga279</v>
      </c>
      <c r="C719" t="s">
        <v>155</v>
      </c>
      <c r="D719" t="s">
        <v>37</v>
      </c>
      <c r="E719" t="s">
        <v>3474</v>
      </c>
      <c r="F719" t="s">
        <v>3271</v>
      </c>
      <c r="G719" t="s">
        <v>3475</v>
      </c>
      <c r="H719" t="s">
        <v>3476</v>
      </c>
      <c r="I719" s="50" t="s">
        <v>3477</v>
      </c>
      <c r="M719">
        <v>717</v>
      </c>
      <c r="N719" s="48" t="str">
        <f t="shared" si="83"/>
        <v>-</v>
      </c>
      <c r="O719" s="48" t="str">
        <f t="shared" si="83"/>
        <v>-</v>
      </c>
      <c r="P719" s="48" t="str">
        <f t="shared" si="83"/>
        <v>-</v>
      </c>
      <c r="Q719" s="48" t="str">
        <f t="shared" si="83"/>
        <v>-</v>
      </c>
      <c r="R719" s="48" t="str">
        <f t="shared" si="83"/>
        <v>-</v>
      </c>
      <c r="S719" s="48" t="str">
        <f t="shared" si="83"/>
        <v>-</v>
      </c>
      <c r="T719" s="48" t="str">
        <f t="shared" si="83"/>
        <v>-</v>
      </c>
      <c r="U719" s="48" t="str">
        <f t="shared" si="83"/>
        <v>-</v>
      </c>
      <c r="V719" s="48" t="str">
        <f t="shared" si="83"/>
        <v>-</v>
      </c>
      <c r="W719" s="48" t="str">
        <f t="shared" si="83"/>
        <v>-</v>
      </c>
      <c r="X719" s="48" t="str">
        <f t="shared" si="83"/>
        <v>-</v>
      </c>
      <c r="Y719" s="48" t="str">
        <f t="shared" si="83"/>
        <v>-</v>
      </c>
      <c r="Z719" s="48" t="str">
        <f t="shared" si="83"/>
        <v>-</v>
      </c>
      <c r="AA719" s="48" t="str">
        <f t="shared" si="83"/>
        <v>-</v>
      </c>
      <c r="AB719" s="48" t="str">
        <f t="shared" si="83"/>
        <v>-</v>
      </c>
      <c r="AC719" s="48" t="str">
        <f t="shared" si="83"/>
        <v>-</v>
      </c>
      <c r="AD719" s="48" t="str">
        <f t="shared" si="79"/>
        <v>-</v>
      </c>
      <c r="AE719" s="48" t="str">
        <f t="shared" si="79"/>
        <v>-</v>
      </c>
      <c r="AF719" s="48" t="str">
        <f t="shared" si="79"/>
        <v>-</v>
      </c>
      <c r="AG719" s="48" t="str">
        <f t="shared" si="79"/>
        <v>-</v>
      </c>
      <c r="AH719" s="48" t="str">
        <f t="shared" si="79"/>
        <v>-</v>
      </c>
      <c r="AI719" s="48" t="str">
        <f t="shared" si="79"/>
        <v>-</v>
      </c>
      <c r="AJ719" s="48" t="str">
        <f t="shared" si="79"/>
        <v>-</v>
      </c>
      <c r="AK719" s="48" t="str">
        <f t="shared" si="77"/>
        <v>-</v>
      </c>
    </row>
    <row r="720" spans="2:37" x14ac:dyDescent="0.3">
      <c r="B720" s="48" t="str">
        <f>D720&amp;COUNTIF($D$3:D720,D720)</f>
        <v>Braga280</v>
      </c>
      <c r="C720" t="s">
        <v>155</v>
      </c>
      <c r="D720" t="s">
        <v>37</v>
      </c>
      <c r="E720" t="s">
        <v>3478</v>
      </c>
      <c r="F720" t="s">
        <v>3479</v>
      </c>
      <c r="G720" t="s">
        <v>3480</v>
      </c>
      <c r="H720" t="s">
        <v>3481</v>
      </c>
      <c r="I720" s="50" t="s">
        <v>3482</v>
      </c>
      <c r="M720">
        <v>718</v>
      </c>
      <c r="N720" s="48" t="str">
        <f t="shared" si="83"/>
        <v>-</v>
      </c>
      <c r="O720" s="48" t="str">
        <f t="shared" si="83"/>
        <v>-</v>
      </c>
      <c r="P720" s="48" t="str">
        <f t="shared" si="83"/>
        <v>-</v>
      </c>
      <c r="Q720" s="48" t="str">
        <f t="shared" si="83"/>
        <v>-</v>
      </c>
      <c r="R720" s="48" t="str">
        <f t="shared" si="83"/>
        <v>-</v>
      </c>
      <c r="S720" s="48" t="str">
        <f t="shared" si="83"/>
        <v>-</v>
      </c>
      <c r="T720" s="48" t="str">
        <f t="shared" si="83"/>
        <v>-</v>
      </c>
      <c r="U720" s="48" t="str">
        <f t="shared" si="83"/>
        <v>-</v>
      </c>
      <c r="V720" s="48" t="str">
        <f t="shared" si="83"/>
        <v>-</v>
      </c>
      <c r="W720" s="48" t="str">
        <f t="shared" si="83"/>
        <v>-</v>
      </c>
      <c r="X720" s="48" t="str">
        <f t="shared" si="83"/>
        <v>-</v>
      </c>
      <c r="Y720" s="48" t="str">
        <f t="shared" si="83"/>
        <v>-</v>
      </c>
      <c r="Z720" s="48" t="str">
        <f t="shared" si="83"/>
        <v>-</v>
      </c>
      <c r="AA720" s="48" t="str">
        <f t="shared" si="83"/>
        <v>-</v>
      </c>
      <c r="AB720" s="48" t="str">
        <f t="shared" si="83"/>
        <v>-</v>
      </c>
      <c r="AC720" s="48" t="str">
        <f t="shared" si="83"/>
        <v>-</v>
      </c>
      <c r="AD720" s="48" t="str">
        <f t="shared" si="79"/>
        <v>-</v>
      </c>
      <c r="AE720" s="48" t="str">
        <f t="shared" si="79"/>
        <v>-</v>
      </c>
      <c r="AF720" s="48" t="str">
        <f t="shared" si="79"/>
        <v>-</v>
      </c>
      <c r="AG720" s="48" t="str">
        <f t="shared" si="79"/>
        <v>-</v>
      </c>
      <c r="AH720" s="48" t="str">
        <f t="shared" si="79"/>
        <v>-</v>
      </c>
      <c r="AI720" s="48" t="str">
        <f t="shared" si="79"/>
        <v>-</v>
      </c>
      <c r="AJ720" s="48" t="str">
        <f t="shared" si="79"/>
        <v>-</v>
      </c>
      <c r="AK720" s="48" t="str">
        <f t="shared" si="77"/>
        <v>-</v>
      </c>
    </row>
    <row r="721" spans="2:37" x14ac:dyDescent="0.3">
      <c r="B721" s="48" t="str">
        <f>D721&amp;COUNTIF($D$3:D721,D721)</f>
        <v>Braga281</v>
      </c>
      <c r="C721" t="s">
        <v>155</v>
      </c>
      <c r="D721" t="s">
        <v>37</v>
      </c>
      <c r="E721" t="s">
        <v>3483</v>
      </c>
      <c r="F721" t="s">
        <v>3484</v>
      </c>
      <c r="G721" t="s">
        <v>3485</v>
      </c>
      <c r="H721" t="s">
        <v>3486</v>
      </c>
      <c r="I721" s="50" t="s">
        <v>3487</v>
      </c>
      <c r="M721">
        <v>719</v>
      </c>
      <c r="N721" s="48" t="str">
        <f t="shared" si="83"/>
        <v>-</v>
      </c>
      <c r="O721" s="48" t="str">
        <f t="shared" si="83"/>
        <v>-</v>
      </c>
      <c r="P721" s="48" t="str">
        <f t="shared" si="83"/>
        <v>-</v>
      </c>
      <c r="Q721" s="48" t="str">
        <f t="shared" si="83"/>
        <v>-</v>
      </c>
      <c r="R721" s="48" t="str">
        <f t="shared" si="83"/>
        <v>-</v>
      </c>
      <c r="S721" s="48" t="str">
        <f t="shared" si="83"/>
        <v>-</v>
      </c>
      <c r="T721" s="48" t="str">
        <f t="shared" si="83"/>
        <v>-</v>
      </c>
      <c r="U721" s="48" t="str">
        <f t="shared" si="83"/>
        <v>-</v>
      </c>
      <c r="V721" s="48" t="str">
        <f t="shared" si="83"/>
        <v>-</v>
      </c>
      <c r="W721" s="48" t="str">
        <f t="shared" si="83"/>
        <v>-</v>
      </c>
      <c r="X721" s="48" t="str">
        <f t="shared" si="83"/>
        <v>-</v>
      </c>
      <c r="Y721" s="48" t="str">
        <f t="shared" si="83"/>
        <v>-</v>
      </c>
      <c r="Z721" s="48" t="str">
        <f t="shared" si="83"/>
        <v>-</v>
      </c>
      <c r="AA721" s="48" t="str">
        <f t="shared" si="83"/>
        <v>-</v>
      </c>
      <c r="AB721" s="48" t="str">
        <f t="shared" si="83"/>
        <v>-</v>
      </c>
      <c r="AC721" s="48" t="str">
        <f t="shared" si="83"/>
        <v>-</v>
      </c>
      <c r="AD721" s="48" t="str">
        <f t="shared" si="79"/>
        <v>-</v>
      </c>
      <c r="AE721" s="48" t="str">
        <f t="shared" si="79"/>
        <v>-</v>
      </c>
      <c r="AF721" s="48" t="str">
        <f t="shared" si="79"/>
        <v>-</v>
      </c>
      <c r="AG721" s="48" t="str">
        <f t="shared" si="79"/>
        <v>-</v>
      </c>
      <c r="AH721" s="48" t="str">
        <f t="shared" si="79"/>
        <v>-</v>
      </c>
      <c r="AI721" s="48" t="str">
        <f t="shared" si="79"/>
        <v>-</v>
      </c>
      <c r="AJ721" s="48" t="str">
        <f t="shared" si="79"/>
        <v>-</v>
      </c>
      <c r="AK721" s="48" t="str">
        <f t="shared" si="77"/>
        <v>-</v>
      </c>
    </row>
    <row r="722" spans="2:37" x14ac:dyDescent="0.3">
      <c r="B722" s="48" t="str">
        <f>D722&amp;COUNTIF($D$3:D722,D722)</f>
        <v>Braga282</v>
      </c>
      <c r="C722" t="s">
        <v>155</v>
      </c>
      <c r="D722" t="s">
        <v>37</v>
      </c>
      <c r="E722" t="s">
        <v>3488</v>
      </c>
      <c r="F722" t="s">
        <v>3484</v>
      </c>
      <c r="G722" t="s">
        <v>3489</v>
      </c>
      <c r="H722" t="s">
        <v>3490</v>
      </c>
      <c r="I722" s="50" t="s">
        <v>3491</v>
      </c>
      <c r="M722">
        <v>720</v>
      </c>
      <c r="N722" s="48" t="str">
        <f t="shared" si="83"/>
        <v>-</v>
      </c>
      <c r="O722" s="48" t="str">
        <f t="shared" si="83"/>
        <v>-</v>
      </c>
      <c r="P722" s="48" t="str">
        <f t="shared" si="83"/>
        <v>-</v>
      </c>
      <c r="Q722" s="48" t="str">
        <f t="shared" si="83"/>
        <v>-</v>
      </c>
      <c r="R722" s="48" t="str">
        <f t="shared" si="83"/>
        <v>-</v>
      </c>
      <c r="S722" s="48" t="str">
        <f t="shared" si="83"/>
        <v>-</v>
      </c>
      <c r="T722" s="48" t="str">
        <f t="shared" si="83"/>
        <v>-</v>
      </c>
      <c r="U722" s="48" t="str">
        <f t="shared" si="83"/>
        <v>-</v>
      </c>
      <c r="V722" s="48" t="str">
        <f t="shared" si="83"/>
        <v>-</v>
      </c>
      <c r="W722" s="48" t="str">
        <f t="shared" si="83"/>
        <v>-</v>
      </c>
      <c r="X722" s="48" t="str">
        <f t="shared" si="83"/>
        <v>-</v>
      </c>
      <c r="Y722" s="48" t="str">
        <f t="shared" si="83"/>
        <v>-</v>
      </c>
      <c r="Z722" s="48" t="str">
        <f t="shared" si="83"/>
        <v>-</v>
      </c>
      <c r="AA722" s="48" t="str">
        <f t="shared" si="83"/>
        <v>-</v>
      </c>
      <c r="AB722" s="48" t="str">
        <f t="shared" si="83"/>
        <v>-</v>
      </c>
      <c r="AC722" s="48" t="str">
        <f t="shared" si="83"/>
        <v>-</v>
      </c>
      <c r="AD722" s="48" t="str">
        <f t="shared" si="79"/>
        <v>-</v>
      </c>
      <c r="AE722" s="48" t="str">
        <f t="shared" si="79"/>
        <v>-</v>
      </c>
      <c r="AF722" s="48" t="str">
        <f t="shared" si="79"/>
        <v>-</v>
      </c>
      <c r="AG722" s="48" t="str">
        <f t="shared" si="79"/>
        <v>-</v>
      </c>
      <c r="AH722" s="48" t="str">
        <f t="shared" si="79"/>
        <v>-</v>
      </c>
      <c r="AI722" s="48" t="str">
        <f t="shared" si="79"/>
        <v>-</v>
      </c>
      <c r="AJ722" s="48" t="str">
        <f t="shared" si="79"/>
        <v>-</v>
      </c>
      <c r="AK722" s="48" t="str">
        <f t="shared" si="77"/>
        <v>-</v>
      </c>
    </row>
    <row r="723" spans="2:37" x14ac:dyDescent="0.3">
      <c r="B723" s="48" t="str">
        <f>D723&amp;COUNTIF($D$3:D723,D723)</f>
        <v>Braga283</v>
      </c>
      <c r="C723" t="s">
        <v>155</v>
      </c>
      <c r="D723" t="s">
        <v>37</v>
      </c>
      <c r="E723" t="s">
        <v>3492</v>
      </c>
      <c r="F723" t="s">
        <v>3493</v>
      </c>
      <c r="G723" t="s">
        <v>3494</v>
      </c>
      <c r="H723" t="s">
        <v>3495</v>
      </c>
      <c r="I723" s="50" t="s">
        <v>3496</v>
      </c>
      <c r="M723">
        <v>721</v>
      </c>
      <c r="N723" s="48" t="str">
        <f t="shared" si="83"/>
        <v>-</v>
      </c>
      <c r="O723" s="48" t="str">
        <f t="shared" si="83"/>
        <v>-</v>
      </c>
      <c r="P723" s="48" t="str">
        <f t="shared" si="83"/>
        <v>-</v>
      </c>
      <c r="Q723" s="48" t="str">
        <f t="shared" si="83"/>
        <v>-</v>
      </c>
      <c r="R723" s="48" t="str">
        <f t="shared" si="83"/>
        <v>-</v>
      </c>
      <c r="S723" s="48" t="str">
        <f t="shared" si="83"/>
        <v>-</v>
      </c>
      <c r="T723" s="48" t="str">
        <f t="shared" si="83"/>
        <v>-</v>
      </c>
      <c r="U723" s="48" t="str">
        <f t="shared" si="83"/>
        <v>-</v>
      </c>
      <c r="V723" s="48" t="str">
        <f t="shared" si="83"/>
        <v>-</v>
      </c>
      <c r="W723" s="48" t="str">
        <f t="shared" si="83"/>
        <v>-</v>
      </c>
      <c r="X723" s="48" t="str">
        <f t="shared" si="83"/>
        <v>-</v>
      </c>
      <c r="Y723" s="48" t="str">
        <f t="shared" si="83"/>
        <v>-</v>
      </c>
      <c r="Z723" s="48" t="str">
        <f t="shared" si="83"/>
        <v>-</v>
      </c>
      <c r="AA723" s="48" t="str">
        <f t="shared" si="83"/>
        <v>-</v>
      </c>
      <c r="AB723" s="48" t="str">
        <f t="shared" si="83"/>
        <v>-</v>
      </c>
      <c r="AC723" s="48" t="str">
        <f t="shared" si="83"/>
        <v>-</v>
      </c>
      <c r="AD723" s="48" t="str">
        <f t="shared" si="79"/>
        <v>-</v>
      </c>
      <c r="AE723" s="48" t="str">
        <f t="shared" si="79"/>
        <v>-</v>
      </c>
      <c r="AF723" s="48" t="str">
        <f t="shared" si="79"/>
        <v>-</v>
      </c>
      <c r="AG723" s="48" t="str">
        <f t="shared" si="79"/>
        <v>-</v>
      </c>
      <c r="AH723" s="48" t="str">
        <f t="shared" si="79"/>
        <v>-</v>
      </c>
      <c r="AI723" s="48" t="str">
        <f t="shared" si="79"/>
        <v>-</v>
      </c>
      <c r="AJ723" s="48" t="str">
        <f t="shared" si="79"/>
        <v>-</v>
      </c>
      <c r="AK723" s="48" t="str">
        <f t="shared" si="77"/>
        <v>-</v>
      </c>
    </row>
    <row r="724" spans="2:37" x14ac:dyDescent="0.3">
      <c r="B724" s="48" t="str">
        <f>D724&amp;COUNTIF($D$3:D724,D724)</f>
        <v>Braga284</v>
      </c>
      <c r="C724" t="s">
        <v>155</v>
      </c>
      <c r="D724" t="s">
        <v>37</v>
      </c>
      <c r="E724" t="s">
        <v>3497</v>
      </c>
      <c r="F724" t="s">
        <v>2177</v>
      </c>
      <c r="G724" t="s">
        <v>3498</v>
      </c>
      <c r="H724" t="s">
        <v>3499</v>
      </c>
      <c r="I724" s="50" t="s">
        <v>3500</v>
      </c>
      <c r="M724">
        <v>722</v>
      </c>
      <c r="N724" s="48" t="str">
        <f t="shared" si="83"/>
        <v>-</v>
      </c>
      <c r="O724" s="48" t="str">
        <f t="shared" si="83"/>
        <v>-</v>
      </c>
      <c r="P724" s="48" t="str">
        <f t="shared" si="83"/>
        <v>-</v>
      </c>
      <c r="Q724" s="48" t="str">
        <f t="shared" si="83"/>
        <v>-</v>
      </c>
      <c r="R724" s="48" t="str">
        <f t="shared" si="83"/>
        <v>-</v>
      </c>
      <c r="S724" s="48" t="str">
        <f t="shared" si="83"/>
        <v>-</v>
      </c>
      <c r="T724" s="48" t="str">
        <f t="shared" si="83"/>
        <v>-</v>
      </c>
      <c r="U724" s="48" t="str">
        <f t="shared" si="83"/>
        <v>-</v>
      </c>
      <c r="V724" s="48" t="str">
        <f t="shared" si="83"/>
        <v>-</v>
      </c>
      <c r="W724" s="48" t="str">
        <f t="shared" si="83"/>
        <v>-</v>
      </c>
      <c r="X724" s="48" t="str">
        <f t="shared" si="83"/>
        <v>-</v>
      </c>
      <c r="Y724" s="48" t="str">
        <f t="shared" si="83"/>
        <v>-</v>
      </c>
      <c r="Z724" s="48" t="str">
        <f t="shared" si="83"/>
        <v>-</v>
      </c>
      <c r="AA724" s="48" t="str">
        <f t="shared" si="83"/>
        <v>-</v>
      </c>
      <c r="AB724" s="48" t="str">
        <f t="shared" si="83"/>
        <v>-</v>
      </c>
      <c r="AC724" s="48" t="str">
        <f t="shared" si="83"/>
        <v>-</v>
      </c>
      <c r="AD724" s="48" t="str">
        <f t="shared" si="79"/>
        <v>-</v>
      </c>
      <c r="AE724" s="48" t="str">
        <f t="shared" si="79"/>
        <v>-</v>
      </c>
      <c r="AF724" s="48" t="str">
        <f t="shared" si="79"/>
        <v>-</v>
      </c>
      <c r="AG724" s="48" t="str">
        <f t="shared" si="79"/>
        <v>-</v>
      </c>
      <c r="AH724" s="48" t="str">
        <f t="shared" si="79"/>
        <v>-</v>
      </c>
      <c r="AI724" s="48" t="str">
        <f t="shared" si="79"/>
        <v>-</v>
      </c>
      <c r="AJ724" s="48" t="str">
        <f t="shared" si="79"/>
        <v>-</v>
      </c>
      <c r="AK724" s="48" t="str">
        <f t="shared" si="77"/>
        <v>-</v>
      </c>
    </row>
    <row r="725" spans="2:37" x14ac:dyDescent="0.3">
      <c r="B725" s="48" t="str">
        <f>D725&amp;COUNTIF($D$3:D725,D725)</f>
        <v>Braga285</v>
      </c>
      <c r="C725" t="s">
        <v>155</v>
      </c>
      <c r="D725" t="s">
        <v>37</v>
      </c>
      <c r="E725" t="s">
        <v>3501</v>
      </c>
      <c r="F725" t="s">
        <v>3502</v>
      </c>
      <c r="G725" t="s">
        <v>3503</v>
      </c>
      <c r="H725" t="s">
        <v>3504</v>
      </c>
      <c r="I725" s="50" t="s">
        <v>3505</v>
      </c>
      <c r="M725">
        <v>723</v>
      </c>
      <c r="N725" s="48" t="str">
        <f t="shared" si="83"/>
        <v>-</v>
      </c>
      <c r="O725" s="48" t="str">
        <f t="shared" si="83"/>
        <v>-</v>
      </c>
      <c r="P725" s="48" t="str">
        <f t="shared" si="83"/>
        <v>-</v>
      </c>
      <c r="Q725" s="48" t="str">
        <f t="shared" si="83"/>
        <v>-</v>
      </c>
      <c r="R725" s="48" t="str">
        <f t="shared" si="83"/>
        <v>-</v>
      </c>
      <c r="S725" s="48" t="str">
        <f t="shared" si="83"/>
        <v>-</v>
      </c>
      <c r="T725" s="48" t="str">
        <f t="shared" si="83"/>
        <v>-</v>
      </c>
      <c r="U725" s="48" t="str">
        <f t="shared" si="83"/>
        <v>-</v>
      </c>
      <c r="V725" s="48" t="str">
        <f t="shared" si="83"/>
        <v>-</v>
      </c>
      <c r="W725" s="48" t="str">
        <f t="shared" si="83"/>
        <v>-</v>
      </c>
      <c r="X725" s="48" t="str">
        <f t="shared" si="83"/>
        <v>-</v>
      </c>
      <c r="Y725" s="48" t="str">
        <f t="shared" si="83"/>
        <v>-</v>
      </c>
      <c r="Z725" s="48" t="str">
        <f t="shared" si="83"/>
        <v>-</v>
      </c>
      <c r="AA725" s="48" t="str">
        <f t="shared" si="83"/>
        <v>-</v>
      </c>
      <c r="AB725" s="48" t="str">
        <f t="shared" si="83"/>
        <v>-</v>
      </c>
      <c r="AC725" s="48" t="str">
        <f t="shared" si="83"/>
        <v>-</v>
      </c>
      <c r="AD725" s="48" t="str">
        <f t="shared" si="79"/>
        <v>-</v>
      </c>
      <c r="AE725" s="48" t="str">
        <f t="shared" si="79"/>
        <v>-</v>
      </c>
      <c r="AF725" s="48" t="str">
        <f t="shared" si="79"/>
        <v>-</v>
      </c>
      <c r="AG725" s="48" t="str">
        <f t="shared" si="79"/>
        <v>-</v>
      </c>
      <c r="AH725" s="48" t="str">
        <f t="shared" si="79"/>
        <v>-</v>
      </c>
      <c r="AI725" s="48" t="str">
        <f t="shared" si="79"/>
        <v>-</v>
      </c>
      <c r="AJ725" s="48" t="str">
        <f t="shared" ref="AD725:AK768" si="84">IFERROR(INDEX($E$3:$E$5400,MATCH(AJ$1&amp;$M725,$B$3:$B$5400,0)),"-")</f>
        <v>-</v>
      </c>
      <c r="AK725" s="48" t="str">
        <f t="shared" si="77"/>
        <v>-</v>
      </c>
    </row>
    <row r="726" spans="2:37" x14ac:dyDescent="0.3">
      <c r="B726" s="48" t="str">
        <f>D726&amp;COUNTIF($D$3:D726,D726)</f>
        <v>Braga286</v>
      </c>
      <c r="C726" t="s">
        <v>155</v>
      </c>
      <c r="D726" t="s">
        <v>37</v>
      </c>
      <c r="E726" t="s">
        <v>3506</v>
      </c>
      <c r="F726" t="s">
        <v>2177</v>
      </c>
      <c r="G726" t="s">
        <v>3507</v>
      </c>
      <c r="H726" t="s">
        <v>3508</v>
      </c>
      <c r="I726" s="50" t="s">
        <v>3509</v>
      </c>
      <c r="M726">
        <v>724</v>
      </c>
      <c r="N726" s="48" t="str">
        <f t="shared" si="83"/>
        <v>-</v>
      </c>
      <c r="O726" s="48" t="str">
        <f t="shared" si="83"/>
        <v>-</v>
      </c>
      <c r="P726" s="48" t="str">
        <f t="shared" si="83"/>
        <v>-</v>
      </c>
      <c r="Q726" s="48" t="str">
        <f t="shared" si="83"/>
        <v>-</v>
      </c>
      <c r="R726" s="48" t="str">
        <f t="shared" si="83"/>
        <v>-</v>
      </c>
      <c r="S726" s="48" t="str">
        <f t="shared" si="83"/>
        <v>-</v>
      </c>
      <c r="T726" s="48" t="str">
        <f t="shared" si="83"/>
        <v>-</v>
      </c>
      <c r="U726" s="48" t="str">
        <f t="shared" si="83"/>
        <v>-</v>
      </c>
      <c r="V726" s="48" t="str">
        <f t="shared" si="83"/>
        <v>-</v>
      </c>
      <c r="W726" s="48" t="str">
        <f t="shared" si="83"/>
        <v>-</v>
      </c>
      <c r="X726" s="48" t="str">
        <f t="shared" si="83"/>
        <v>-</v>
      </c>
      <c r="Y726" s="48" t="str">
        <f t="shared" si="83"/>
        <v>-</v>
      </c>
      <c r="Z726" s="48" t="str">
        <f t="shared" si="83"/>
        <v>-</v>
      </c>
      <c r="AA726" s="48" t="str">
        <f t="shared" si="83"/>
        <v>-</v>
      </c>
      <c r="AB726" s="48" t="str">
        <f t="shared" si="83"/>
        <v>-</v>
      </c>
      <c r="AC726" s="48" t="str">
        <f t="shared" si="83"/>
        <v>-</v>
      </c>
      <c r="AD726" s="48" t="str">
        <f t="shared" si="84"/>
        <v>-</v>
      </c>
      <c r="AE726" s="48" t="str">
        <f t="shared" si="84"/>
        <v>-</v>
      </c>
      <c r="AF726" s="48" t="str">
        <f t="shared" si="84"/>
        <v>-</v>
      </c>
      <c r="AG726" s="48" t="str">
        <f t="shared" si="84"/>
        <v>-</v>
      </c>
      <c r="AH726" s="48" t="str">
        <f t="shared" si="84"/>
        <v>-</v>
      </c>
      <c r="AI726" s="48" t="str">
        <f t="shared" si="84"/>
        <v>-</v>
      </c>
      <c r="AJ726" s="48" t="str">
        <f t="shared" si="84"/>
        <v>-</v>
      </c>
      <c r="AK726" s="48" t="str">
        <f t="shared" si="77"/>
        <v>-</v>
      </c>
    </row>
    <row r="727" spans="2:37" x14ac:dyDescent="0.3">
      <c r="B727" s="48" t="str">
        <f>D727&amp;COUNTIF($D$3:D727,D727)</f>
        <v>Braga287</v>
      </c>
      <c r="C727" t="s">
        <v>155</v>
      </c>
      <c r="D727" t="s">
        <v>37</v>
      </c>
      <c r="E727" t="s">
        <v>3510</v>
      </c>
      <c r="F727" t="s">
        <v>3511</v>
      </c>
      <c r="G727" t="s">
        <v>3512</v>
      </c>
      <c r="H727" t="s">
        <v>3513</v>
      </c>
      <c r="I727" s="50" t="s">
        <v>3514</v>
      </c>
      <c r="M727">
        <v>725</v>
      </c>
      <c r="N727" s="48" t="str">
        <f t="shared" si="83"/>
        <v>-</v>
      </c>
      <c r="O727" s="48" t="str">
        <f t="shared" si="83"/>
        <v>-</v>
      </c>
      <c r="P727" s="48" t="str">
        <f t="shared" si="83"/>
        <v>-</v>
      </c>
      <c r="Q727" s="48" t="str">
        <f t="shared" si="83"/>
        <v>-</v>
      </c>
      <c r="R727" s="48" t="str">
        <f t="shared" si="83"/>
        <v>-</v>
      </c>
      <c r="S727" s="48" t="str">
        <f t="shared" si="83"/>
        <v>-</v>
      </c>
      <c r="T727" s="48" t="str">
        <f t="shared" si="83"/>
        <v>-</v>
      </c>
      <c r="U727" s="48" t="str">
        <f t="shared" si="83"/>
        <v>-</v>
      </c>
      <c r="V727" s="48" t="str">
        <f t="shared" si="83"/>
        <v>-</v>
      </c>
      <c r="W727" s="48" t="str">
        <f t="shared" si="83"/>
        <v>-</v>
      </c>
      <c r="X727" s="48" t="str">
        <f t="shared" si="83"/>
        <v>-</v>
      </c>
      <c r="Y727" s="48" t="str">
        <f t="shared" si="83"/>
        <v>-</v>
      </c>
      <c r="Z727" s="48" t="str">
        <f t="shared" si="83"/>
        <v>-</v>
      </c>
      <c r="AA727" s="48" t="str">
        <f t="shared" si="83"/>
        <v>-</v>
      </c>
      <c r="AB727" s="48" t="str">
        <f t="shared" si="83"/>
        <v>-</v>
      </c>
      <c r="AC727" s="48" t="str">
        <f t="shared" si="83"/>
        <v>-</v>
      </c>
      <c r="AD727" s="48" t="str">
        <f t="shared" si="84"/>
        <v>-</v>
      </c>
      <c r="AE727" s="48" t="str">
        <f t="shared" si="84"/>
        <v>-</v>
      </c>
      <c r="AF727" s="48" t="str">
        <f t="shared" si="84"/>
        <v>-</v>
      </c>
      <c r="AG727" s="48" t="str">
        <f t="shared" si="84"/>
        <v>-</v>
      </c>
      <c r="AH727" s="48" t="str">
        <f t="shared" si="84"/>
        <v>-</v>
      </c>
      <c r="AI727" s="48" t="str">
        <f t="shared" si="84"/>
        <v>-</v>
      </c>
      <c r="AJ727" s="48" t="str">
        <f t="shared" si="84"/>
        <v>-</v>
      </c>
      <c r="AK727" s="48" t="str">
        <f t="shared" si="77"/>
        <v>-</v>
      </c>
    </row>
    <row r="728" spans="2:37" x14ac:dyDescent="0.3">
      <c r="B728" s="48" t="str">
        <f>D728&amp;COUNTIF($D$3:D728,D728)</f>
        <v>Braga288</v>
      </c>
      <c r="C728" t="s">
        <v>155</v>
      </c>
      <c r="D728" t="s">
        <v>37</v>
      </c>
      <c r="E728" t="s">
        <v>3515</v>
      </c>
      <c r="F728" t="s">
        <v>2177</v>
      </c>
      <c r="G728" t="s">
        <v>3516</v>
      </c>
      <c r="H728" t="s">
        <v>3517</v>
      </c>
      <c r="I728" s="50" t="s">
        <v>3518</v>
      </c>
      <c r="M728">
        <v>726</v>
      </c>
      <c r="N728" s="48" t="str">
        <f t="shared" si="83"/>
        <v>-</v>
      </c>
      <c r="O728" s="48" t="str">
        <f t="shared" si="83"/>
        <v>-</v>
      </c>
      <c r="P728" s="48" t="str">
        <f t="shared" si="83"/>
        <v>-</v>
      </c>
      <c r="Q728" s="48" t="str">
        <f t="shared" si="83"/>
        <v>-</v>
      </c>
      <c r="R728" s="48" t="str">
        <f t="shared" si="83"/>
        <v>-</v>
      </c>
      <c r="S728" s="48" t="str">
        <f t="shared" si="83"/>
        <v>-</v>
      </c>
      <c r="T728" s="48" t="str">
        <f t="shared" si="83"/>
        <v>-</v>
      </c>
      <c r="U728" s="48" t="str">
        <f t="shared" si="83"/>
        <v>-</v>
      </c>
      <c r="V728" s="48" t="str">
        <f t="shared" si="83"/>
        <v>-</v>
      </c>
      <c r="W728" s="48" t="str">
        <f t="shared" si="83"/>
        <v>-</v>
      </c>
      <c r="X728" s="48" t="str">
        <f t="shared" si="83"/>
        <v>-</v>
      </c>
      <c r="Y728" s="48" t="str">
        <f t="shared" si="83"/>
        <v>-</v>
      </c>
      <c r="Z728" s="48" t="str">
        <f t="shared" si="83"/>
        <v>-</v>
      </c>
      <c r="AA728" s="48" t="str">
        <f t="shared" si="83"/>
        <v>-</v>
      </c>
      <c r="AB728" s="48" t="str">
        <f t="shared" si="83"/>
        <v>-</v>
      </c>
      <c r="AC728" s="48" t="str">
        <f t="shared" si="83"/>
        <v>-</v>
      </c>
      <c r="AD728" s="48" t="str">
        <f t="shared" si="84"/>
        <v>-</v>
      </c>
      <c r="AE728" s="48" t="str">
        <f t="shared" si="84"/>
        <v>-</v>
      </c>
      <c r="AF728" s="48" t="str">
        <f t="shared" si="84"/>
        <v>-</v>
      </c>
      <c r="AG728" s="48" t="str">
        <f t="shared" si="84"/>
        <v>-</v>
      </c>
      <c r="AH728" s="48" t="str">
        <f t="shared" si="84"/>
        <v>-</v>
      </c>
      <c r="AI728" s="48" t="str">
        <f t="shared" si="84"/>
        <v>-</v>
      </c>
      <c r="AJ728" s="48" t="str">
        <f t="shared" si="84"/>
        <v>-</v>
      </c>
      <c r="AK728" s="48" t="str">
        <f t="shared" si="77"/>
        <v>-</v>
      </c>
    </row>
    <row r="729" spans="2:37" x14ac:dyDescent="0.3">
      <c r="B729" s="48" t="str">
        <f>D729&amp;COUNTIF($D$3:D729,D729)</f>
        <v>Braga289</v>
      </c>
      <c r="C729" t="s">
        <v>155</v>
      </c>
      <c r="D729" t="s">
        <v>37</v>
      </c>
      <c r="E729" t="s">
        <v>3519</v>
      </c>
      <c r="F729" t="s">
        <v>3520</v>
      </c>
      <c r="G729" t="s">
        <v>3521</v>
      </c>
      <c r="H729" t="s">
        <v>3522</v>
      </c>
      <c r="I729" s="50" t="s">
        <v>3523</v>
      </c>
      <c r="M729">
        <v>727</v>
      </c>
      <c r="N729" s="48" t="str">
        <f t="shared" si="83"/>
        <v>-</v>
      </c>
      <c r="O729" s="48" t="str">
        <f t="shared" si="83"/>
        <v>-</v>
      </c>
      <c r="P729" s="48" t="str">
        <f t="shared" si="83"/>
        <v>-</v>
      </c>
      <c r="Q729" s="48" t="str">
        <f t="shared" si="83"/>
        <v>-</v>
      </c>
      <c r="R729" s="48" t="str">
        <f t="shared" si="83"/>
        <v>-</v>
      </c>
      <c r="S729" s="48" t="str">
        <f t="shared" si="83"/>
        <v>-</v>
      </c>
      <c r="T729" s="48" t="str">
        <f t="shared" si="83"/>
        <v>-</v>
      </c>
      <c r="U729" s="48" t="str">
        <f t="shared" si="83"/>
        <v>-</v>
      </c>
      <c r="V729" s="48" t="str">
        <f t="shared" si="83"/>
        <v>-</v>
      </c>
      <c r="W729" s="48" t="str">
        <f t="shared" si="83"/>
        <v>-</v>
      </c>
      <c r="X729" s="48" t="str">
        <f t="shared" si="83"/>
        <v>-</v>
      </c>
      <c r="Y729" s="48" t="str">
        <f t="shared" si="83"/>
        <v>-</v>
      </c>
      <c r="Z729" s="48" t="str">
        <f t="shared" si="83"/>
        <v>-</v>
      </c>
      <c r="AA729" s="48" t="str">
        <f t="shared" si="83"/>
        <v>-</v>
      </c>
      <c r="AB729" s="48" t="str">
        <f t="shared" si="83"/>
        <v>-</v>
      </c>
      <c r="AC729" s="48" t="str">
        <f t="shared" si="83"/>
        <v>-</v>
      </c>
      <c r="AD729" s="48" t="str">
        <f t="shared" si="84"/>
        <v>-</v>
      </c>
      <c r="AE729" s="48" t="str">
        <f t="shared" si="84"/>
        <v>-</v>
      </c>
      <c r="AF729" s="48" t="str">
        <f t="shared" si="84"/>
        <v>-</v>
      </c>
      <c r="AG729" s="48" t="str">
        <f t="shared" si="84"/>
        <v>-</v>
      </c>
      <c r="AH729" s="48" t="str">
        <f t="shared" si="84"/>
        <v>-</v>
      </c>
      <c r="AI729" s="48" t="str">
        <f t="shared" si="84"/>
        <v>-</v>
      </c>
      <c r="AJ729" s="48" t="str">
        <f t="shared" si="84"/>
        <v>-</v>
      </c>
      <c r="AK729" s="48" t="str">
        <f t="shared" si="77"/>
        <v>-</v>
      </c>
    </row>
    <row r="730" spans="2:37" x14ac:dyDescent="0.3">
      <c r="B730" s="48" t="str">
        <f>D730&amp;COUNTIF($D$3:D730,D730)</f>
        <v>Braga290</v>
      </c>
      <c r="C730" t="s">
        <v>155</v>
      </c>
      <c r="D730" t="s">
        <v>37</v>
      </c>
      <c r="E730" t="s">
        <v>3524</v>
      </c>
      <c r="F730" t="s">
        <v>3412</v>
      </c>
      <c r="G730" t="s">
        <v>3525</v>
      </c>
      <c r="H730" t="s">
        <v>3526</v>
      </c>
      <c r="I730" s="50" t="s">
        <v>3527</v>
      </c>
      <c r="M730">
        <v>728</v>
      </c>
      <c r="N730" s="48" t="str">
        <f t="shared" si="83"/>
        <v>-</v>
      </c>
      <c r="O730" s="48" t="str">
        <f t="shared" si="83"/>
        <v>-</v>
      </c>
      <c r="P730" s="48" t="str">
        <f t="shared" si="83"/>
        <v>-</v>
      </c>
      <c r="Q730" s="48" t="str">
        <f t="shared" si="83"/>
        <v>-</v>
      </c>
      <c r="R730" s="48" t="str">
        <f t="shared" si="83"/>
        <v>-</v>
      </c>
      <c r="S730" s="48" t="str">
        <f t="shared" si="83"/>
        <v>-</v>
      </c>
      <c r="T730" s="48" t="str">
        <f t="shared" si="83"/>
        <v>-</v>
      </c>
      <c r="U730" s="48" t="str">
        <f t="shared" si="83"/>
        <v>-</v>
      </c>
      <c r="V730" s="48" t="str">
        <f t="shared" si="83"/>
        <v>-</v>
      </c>
      <c r="W730" s="48" t="str">
        <f t="shared" si="83"/>
        <v>-</v>
      </c>
      <c r="X730" s="48" t="str">
        <f t="shared" si="83"/>
        <v>-</v>
      </c>
      <c r="Y730" s="48" t="str">
        <f t="shared" si="83"/>
        <v>-</v>
      </c>
      <c r="Z730" s="48" t="str">
        <f t="shared" si="83"/>
        <v>-</v>
      </c>
      <c r="AA730" s="48" t="str">
        <f t="shared" si="83"/>
        <v>-</v>
      </c>
      <c r="AB730" s="48" t="str">
        <f t="shared" si="83"/>
        <v>-</v>
      </c>
      <c r="AC730" s="48" t="str">
        <f t="shared" si="83"/>
        <v>-</v>
      </c>
      <c r="AD730" s="48" t="str">
        <f t="shared" si="84"/>
        <v>-</v>
      </c>
      <c r="AE730" s="48" t="str">
        <f t="shared" si="84"/>
        <v>-</v>
      </c>
      <c r="AF730" s="48" t="str">
        <f t="shared" si="84"/>
        <v>-</v>
      </c>
      <c r="AG730" s="48" t="str">
        <f t="shared" si="84"/>
        <v>-</v>
      </c>
      <c r="AH730" s="48" t="str">
        <f t="shared" si="84"/>
        <v>-</v>
      </c>
      <c r="AI730" s="48" t="str">
        <f t="shared" si="84"/>
        <v>-</v>
      </c>
      <c r="AJ730" s="48" t="str">
        <f t="shared" si="84"/>
        <v>-</v>
      </c>
      <c r="AK730" s="48" t="str">
        <f t="shared" si="84"/>
        <v>-</v>
      </c>
    </row>
    <row r="731" spans="2:37" x14ac:dyDescent="0.3">
      <c r="B731" s="48" t="str">
        <f>D731&amp;COUNTIF($D$3:D731,D731)</f>
        <v>Braga291</v>
      </c>
      <c r="C731" t="s">
        <v>155</v>
      </c>
      <c r="D731" t="s">
        <v>37</v>
      </c>
      <c r="E731" t="s">
        <v>3528</v>
      </c>
      <c r="F731" t="s">
        <v>3529</v>
      </c>
      <c r="G731" t="s">
        <v>3530</v>
      </c>
      <c r="H731" t="s">
        <v>3531</v>
      </c>
      <c r="I731" s="50" t="s">
        <v>3532</v>
      </c>
      <c r="M731">
        <v>729</v>
      </c>
      <c r="N731" s="48" t="str">
        <f t="shared" si="83"/>
        <v>-</v>
      </c>
      <c r="O731" s="48" t="str">
        <f t="shared" si="83"/>
        <v>-</v>
      </c>
      <c r="P731" s="48" t="str">
        <f t="shared" si="83"/>
        <v>-</v>
      </c>
      <c r="Q731" s="48" t="str">
        <f t="shared" si="83"/>
        <v>-</v>
      </c>
      <c r="R731" s="48" t="str">
        <f t="shared" si="83"/>
        <v>-</v>
      </c>
      <c r="S731" s="48" t="str">
        <f t="shared" si="83"/>
        <v>-</v>
      </c>
      <c r="T731" s="48" t="str">
        <f t="shared" si="83"/>
        <v>-</v>
      </c>
      <c r="U731" s="48" t="str">
        <f t="shared" si="83"/>
        <v>-</v>
      </c>
      <c r="V731" s="48" t="str">
        <f t="shared" si="83"/>
        <v>-</v>
      </c>
      <c r="W731" s="48" t="str">
        <f t="shared" si="83"/>
        <v>-</v>
      </c>
      <c r="X731" s="48" t="str">
        <f t="shared" si="83"/>
        <v>-</v>
      </c>
      <c r="Y731" s="48" t="str">
        <f t="shared" si="83"/>
        <v>-</v>
      </c>
      <c r="Z731" s="48" t="str">
        <f t="shared" si="83"/>
        <v>-</v>
      </c>
      <c r="AA731" s="48" t="str">
        <f t="shared" si="83"/>
        <v>-</v>
      </c>
      <c r="AB731" s="48" t="str">
        <f t="shared" si="83"/>
        <v>-</v>
      </c>
      <c r="AC731" s="48" t="str">
        <f t="shared" si="83"/>
        <v>-</v>
      </c>
      <c r="AD731" s="48" t="str">
        <f t="shared" si="84"/>
        <v>-</v>
      </c>
      <c r="AE731" s="48" t="str">
        <f t="shared" si="84"/>
        <v>-</v>
      </c>
      <c r="AF731" s="48" t="str">
        <f t="shared" si="84"/>
        <v>-</v>
      </c>
      <c r="AG731" s="48" t="str">
        <f t="shared" si="84"/>
        <v>-</v>
      </c>
      <c r="AH731" s="48" t="str">
        <f t="shared" si="84"/>
        <v>-</v>
      </c>
      <c r="AI731" s="48" t="str">
        <f t="shared" si="84"/>
        <v>-</v>
      </c>
      <c r="AJ731" s="48" t="str">
        <f t="shared" si="84"/>
        <v>-</v>
      </c>
      <c r="AK731" s="48" t="str">
        <f t="shared" si="84"/>
        <v>-</v>
      </c>
    </row>
    <row r="732" spans="2:37" x14ac:dyDescent="0.3">
      <c r="B732" s="48" t="str">
        <f>D732&amp;COUNTIF($D$3:D732,D732)</f>
        <v>Braga292</v>
      </c>
      <c r="C732" t="s">
        <v>155</v>
      </c>
      <c r="D732" t="s">
        <v>37</v>
      </c>
      <c r="E732" t="s">
        <v>3533</v>
      </c>
      <c r="F732" t="s">
        <v>3534</v>
      </c>
      <c r="G732" t="s">
        <v>3535</v>
      </c>
      <c r="H732" t="s">
        <v>3536</v>
      </c>
      <c r="I732" s="50" t="s">
        <v>3537</v>
      </c>
      <c r="M732">
        <v>730</v>
      </c>
      <c r="N732" s="48" t="str">
        <f t="shared" si="83"/>
        <v>-</v>
      </c>
      <c r="O732" s="48" t="str">
        <f t="shared" si="83"/>
        <v>-</v>
      </c>
      <c r="P732" s="48" t="str">
        <f t="shared" si="83"/>
        <v>-</v>
      </c>
      <c r="Q732" s="48" t="str">
        <f t="shared" si="83"/>
        <v>-</v>
      </c>
      <c r="R732" s="48" t="str">
        <f t="shared" si="83"/>
        <v>-</v>
      </c>
      <c r="S732" s="48" t="str">
        <f t="shared" si="83"/>
        <v>-</v>
      </c>
      <c r="T732" s="48" t="str">
        <f t="shared" si="83"/>
        <v>-</v>
      </c>
      <c r="U732" s="48" t="str">
        <f t="shared" si="83"/>
        <v>-</v>
      </c>
      <c r="V732" s="48" t="str">
        <f t="shared" si="83"/>
        <v>-</v>
      </c>
      <c r="W732" s="48" t="str">
        <f t="shared" si="83"/>
        <v>-</v>
      </c>
      <c r="X732" s="48" t="str">
        <f t="shared" si="83"/>
        <v>-</v>
      </c>
      <c r="Y732" s="48" t="str">
        <f t="shared" si="83"/>
        <v>-</v>
      </c>
      <c r="Z732" s="48" t="str">
        <f t="shared" si="83"/>
        <v>-</v>
      </c>
      <c r="AA732" s="48" t="str">
        <f t="shared" si="83"/>
        <v>-</v>
      </c>
      <c r="AB732" s="48" t="str">
        <f t="shared" si="83"/>
        <v>-</v>
      </c>
      <c r="AC732" s="48" t="str">
        <f t="shared" ref="AC732" si="85">IFERROR(INDEX($E$3:$E$5400,MATCH(AC$1&amp;$M732,$B$3:$B$5400,0)),"-")</f>
        <v>-</v>
      </c>
      <c r="AD732" s="48" t="str">
        <f t="shared" si="84"/>
        <v>-</v>
      </c>
      <c r="AE732" s="48" t="str">
        <f t="shared" si="84"/>
        <v>-</v>
      </c>
      <c r="AF732" s="48" t="str">
        <f t="shared" si="84"/>
        <v>-</v>
      </c>
      <c r="AG732" s="48" t="str">
        <f t="shared" si="84"/>
        <v>-</v>
      </c>
      <c r="AH732" s="48" t="str">
        <f t="shared" si="84"/>
        <v>-</v>
      </c>
      <c r="AI732" s="48" t="str">
        <f t="shared" si="84"/>
        <v>-</v>
      </c>
      <c r="AJ732" s="48" t="str">
        <f t="shared" si="84"/>
        <v>-</v>
      </c>
      <c r="AK732" s="48" t="str">
        <f t="shared" si="84"/>
        <v>-</v>
      </c>
    </row>
    <row r="733" spans="2:37" x14ac:dyDescent="0.3">
      <c r="B733" s="48" t="str">
        <f>D733&amp;COUNTIF($D$3:D733,D733)</f>
        <v>Braga293</v>
      </c>
      <c r="C733" t="s">
        <v>155</v>
      </c>
      <c r="D733" t="s">
        <v>37</v>
      </c>
      <c r="E733" t="s">
        <v>3538</v>
      </c>
      <c r="F733" t="s">
        <v>3539</v>
      </c>
      <c r="G733" t="s">
        <v>3540</v>
      </c>
      <c r="H733" t="s">
        <v>3541</v>
      </c>
      <c r="I733" s="50" t="s">
        <v>3542</v>
      </c>
      <c r="M733">
        <v>731</v>
      </c>
      <c r="N733" s="48" t="str">
        <f t="shared" ref="N733:AC748" si="86">IFERROR(INDEX($E$3:$E$5400,MATCH(N$1&amp;$M733,$B$3:$B$5400,0)),"-")</f>
        <v>-</v>
      </c>
      <c r="O733" s="48" t="str">
        <f t="shared" si="86"/>
        <v>-</v>
      </c>
      <c r="P733" s="48" t="str">
        <f t="shared" si="86"/>
        <v>-</v>
      </c>
      <c r="Q733" s="48" t="str">
        <f t="shared" si="86"/>
        <v>-</v>
      </c>
      <c r="R733" s="48" t="str">
        <f t="shared" si="86"/>
        <v>-</v>
      </c>
      <c r="S733" s="48" t="str">
        <f t="shared" si="86"/>
        <v>-</v>
      </c>
      <c r="T733" s="48" t="str">
        <f t="shared" si="86"/>
        <v>-</v>
      </c>
      <c r="U733" s="48" t="str">
        <f t="shared" si="86"/>
        <v>-</v>
      </c>
      <c r="V733" s="48" t="str">
        <f t="shared" si="86"/>
        <v>-</v>
      </c>
      <c r="W733" s="48" t="str">
        <f t="shared" si="86"/>
        <v>-</v>
      </c>
      <c r="X733" s="48" t="str">
        <f t="shared" si="86"/>
        <v>-</v>
      </c>
      <c r="Y733" s="48" t="str">
        <f t="shared" si="86"/>
        <v>-</v>
      </c>
      <c r="Z733" s="48" t="str">
        <f t="shared" si="86"/>
        <v>-</v>
      </c>
      <c r="AA733" s="48" t="str">
        <f t="shared" si="86"/>
        <v>-</v>
      </c>
      <c r="AB733" s="48" t="str">
        <f t="shared" si="86"/>
        <v>-</v>
      </c>
      <c r="AC733" s="48" t="str">
        <f t="shared" si="86"/>
        <v>-</v>
      </c>
      <c r="AD733" s="48" t="str">
        <f t="shared" si="84"/>
        <v>-</v>
      </c>
      <c r="AE733" s="48" t="str">
        <f t="shared" si="84"/>
        <v>-</v>
      </c>
      <c r="AF733" s="48" t="str">
        <f t="shared" si="84"/>
        <v>-</v>
      </c>
      <c r="AG733" s="48" t="str">
        <f t="shared" si="84"/>
        <v>-</v>
      </c>
      <c r="AH733" s="48" t="str">
        <f t="shared" si="84"/>
        <v>-</v>
      </c>
      <c r="AI733" s="48" t="str">
        <f t="shared" si="84"/>
        <v>-</v>
      </c>
      <c r="AJ733" s="48" t="str">
        <f t="shared" si="84"/>
        <v>-</v>
      </c>
      <c r="AK733" s="48" t="str">
        <f t="shared" si="84"/>
        <v>-</v>
      </c>
    </row>
    <row r="734" spans="2:37" x14ac:dyDescent="0.3">
      <c r="B734" s="48" t="str">
        <f>D734&amp;COUNTIF($D$3:D734,D734)</f>
        <v>Braga294</v>
      </c>
      <c r="C734" t="s">
        <v>155</v>
      </c>
      <c r="D734" t="s">
        <v>37</v>
      </c>
      <c r="E734" t="s">
        <v>3543</v>
      </c>
      <c r="F734" t="s">
        <v>3544</v>
      </c>
      <c r="G734" t="s">
        <v>3545</v>
      </c>
      <c r="H734" t="s">
        <v>3546</v>
      </c>
      <c r="I734" s="50" t="s">
        <v>3547</v>
      </c>
      <c r="M734">
        <v>732</v>
      </c>
      <c r="N734" s="48" t="str">
        <f t="shared" si="86"/>
        <v>-</v>
      </c>
      <c r="O734" s="48" t="str">
        <f t="shared" si="86"/>
        <v>-</v>
      </c>
      <c r="P734" s="48" t="str">
        <f t="shared" si="86"/>
        <v>-</v>
      </c>
      <c r="Q734" s="48" t="str">
        <f t="shared" si="86"/>
        <v>-</v>
      </c>
      <c r="R734" s="48" t="str">
        <f t="shared" si="86"/>
        <v>-</v>
      </c>
      <c r="S734" s="48" t="str">
        <f t="shared" si="86"/>
        <v>-</v>
      </c>
      <c r="T734" s="48" t="str">
        <f t="shared" si="86"/>
        <v>-</v>
      </c>
      <c r="U734" s="48" t="str">
        <f t="shared" si="86"/>
        <v>-</v>
      </c>
      <c r="V734" s="48" t="str">
        <f t="shared" si="86"/>
        <v>-</v>
      </c>
      <c r="W734" s="48" t="str">
        <f t="shared" si="86"/>
        <v>-</v>
      </c>
      <c r="X734" s="48" t="str">
        <f t="shared" si="86"/>
        <v>-</v>
      </c>
      <c r="Y734" s="48" t="str">
        <f t="shared" si="86"/>
        <v>-</v>
      </c>
      <c r="Z734" s="48" t="str">
        <f t="shared" si="86"/>
        <v>-</v>
      </c>
      <c r="AA734" s="48" t="str">
        <f t="shared" si="86"/>
        <v>-</v>
      </c>
      <c r="AB734" s="48" t="str">
        <f t="shared" si="86"/>
        <v>-</v>
      </c>
      <c r="AC734" s="48" t="str">
        <f t="shared" si="86"/>
        <v>-</v>
      </c>
      <c r="AD734" s="48" t="str">
        <f t="shared" si="84"/>
        <v>-</v>
      </c>
      <c r="AE734" s="48" t="str">
        <f t="shared" si="84"/>
        <v>-</v>
      </c>
      <c r="AF734" s="48" t="str">
        <f t="shared" si="84"/>
        <v>-</v>
      </c>
      <c r="AG734" s="48" t="str">
        <f t="shared" si="84"/>
        <v>-</v>
      </c>
      <c r="AH734" s="48" t="str">
        <f t="shared" si="84"/>
        <v>-</v>
      </c>
      <c r="AI734" s="48" t="str">
        <f t="shared" si="84"/>
        <v>-</v>
      </c>
      <c r="AJ734" s="48" t="str">
        <f t="shared" si="84"/>
        <v>-</v>
      </c>
      <c r="AK734" s="48" t="str">
        <f t="shared" si="84"/>
        <v>-</v>
      </c>
    </row>
    <row r="735" spans="2:37" x14ac:dyDescent="0.3">
      <c r="B735" s="48" t="str">
        <f>D735&amp;COUNTIF($D$3:D735,D735)</f>
        <v>Braga295</v>
      </c>
      <c r="C735" t="s">
        <v>155</v>
      </c>
      <c r="D735" t="s">
        <v>37</v>
      </c>
      <c r="E735" t="s">
        <v>3548</v>
      </c>
      <c r="F735" t="s">
        <v>3549</v>
      </c>
      <c r="G735" t="s">
        <v>3550</v>
      </c>
      <c r="H735" t="s">
        <v>3551</v>
      </c>
      <c r="I735" s="50" t="s">
        <v>3552</v>
      </c>
      <c r="M735">
        <v>733</v>
      </c>
      <c r="N735" s="48" t="str">
        <f t="shared" si="86"/>
        <v>-</v>
      </c>
      <c r="O735" s="48" t="str">
        <f t="shared" si="86"/>
        <v>-</v>
      </c>
      <c r="P735" s="48" t="str">
        <f t="shared" si="86"/>
        <v>-</v>
      </c>
      <c r="Q735" s="48" t="str">
        <f t="shared" si="86"/>
        <v>-</v>
      </c>
      <c r="R735" s="48" t="str">
        <f t="shared" si="86"/>
        <v>-</v>
      </c>
      <c r="S735" s="48" t="str">
        <f t="shared" si="86"/>
        <v>-</v>
      </c>
      <c r="T735" s="48" t="str">
        <f t="shared" si="86"/>
        <v>-</v>
      </c>
      <c r="U735" s="48" t="str">
        <f t="shared" si="86"/>
        <v>-</v>
      </c>
      <c r="V735" s="48" t="str">
        <f t="shared" si="86"/>
        <v>-</v>
      </c>
      <c r="W735" s="48" t="str">
        <f t="shared" si="86"/>
        <v>-</v>
      </c>
      <c r="X735" s="48" t="str">
        <f t="shared" si="86"/>
        <v>-</v>
      </c>
      <c r="Y735" s="48" t="str">
        <f t="shared" si="86"/>
        <v>-</v>
      </c>
      <c r="Z735" s="48" t="str">
        <f t="shared" si="86"/>
        <v>-</v>
      </c>
      <c r="AA735" s="48" t="str">
        <f t="shared" si="86"/>
        <v>-</v>
      </c>
      <c r="AB735" s="48" t="str">
        <f t="shared" si="86"/>
        <v>-</v>
      </c>
      <c r="AC735" s="48" t="str">
        <f t="shared" si="86"/>
        <v>-</v>
      </c>
      <c r="AD735" s="48" t="str">
        <f t="shared" si="84"/>
        <v>-</v>
      </c>
      <c r="AE735" s="48" t="str">
        <f t="shared" si="84"/>
        <v>-</v>
      </c>
      <c r="AF735" s="48" t="str">
        <f t="shared" si="84"/>
        <v>-</v>
      </c>
      <c r="AG735" s="48" t="str">
        <f t="shared" si="84"/>
        <v>-</v>
      </c>
      <c r="AH735" s="48" t="str">
        <f t="shared" si="84"/>
        <v>-</v>
      </c>
      <c r="AI735" s="48" t="str">
        <f t="shared" si="84"/>
        <v>-</v>
      </c>
      <c r="AJ735" s="48" t="str">
        <f t="shared" si="84"/>
        <v>-</v>
      </c>
      <c r="AK735" s="48" t="str">
        <f t="shared" si="84"/>
        <v>-</v>
      </c>
    </row>
    <row r="736" spans="2:37" x14ac:dyDescent="0.3">
      <c r="B736" s="48" t="str">
        <f>D736&amp;COUNTIF($D$3:D736,D736)</f>
        <v>Braga296</v>
      </c>
      <c r="C736" t="s">
        <v>155</v>
      </c>
      <c r="D736" t="s">
        <v>37</v>
      </c>
      <c r="E736" t="s">
        <v>3553</v>
      </c>
      <c r="F736" t="s">
        <v>3554</v>
      </c>
      <c r="G736" t="s">
        <v>3555</v>
      </c>
      <c r="H736" t="s">
        <v>3556</v>
      </c>
      <c r="I736" s="50" t="s">
        <v>3557</v>
      </c>
      <c r="M736">
        <v>734</v>
      </c>
      <c r="N736" s="48" t="str">
        <f t="shared" si="86"/>
        <v>-</v>
      </c>
      <c r="O736" s="48" t="str">
        <f t="shared" si="86"/>
        <v>-</v>
      </c>
      <c r="P736" s="48" t="str">
        <f t="shared" si="86"/>
        <v>-</v>
      </c>
      <c r="Q736" s="48" t="str">
        <f t="shared" si="86"/>
        <v>-</v>
      </c>
      <c r="R736" s="48" t="str">
        <f t="shared" si="86"/>
        <v>-</v>
      </c>
      <c r="S736" s="48" t="str">
        <f t="shared" si="86"/>
        <v>-</v>
      </c>
      <c r="T736" s="48" t="str">
        <f t="shared" si="86"/>
        <v>-</v>
      </c>
      <c r="U736" s="48" t="str">
        <f t="shared" si="86"/>
        <v>-</v>
      </c>
      <c r="V736" s="48" t="str">
        <f t="shared" si="86"/>
        <v>-</v>
      </c>
      <c r="W736" s="48" t="str">
        <f t="shared" si="86"/>
        <v>-</v>
      </c>
      <c r="X736" s="48" t="str">
        <f t="shared" si="86"/>
        <v>-</v>
      </c>
      <c r="Y736" s="48" t="str">
        <f t="shared" si="86"/>
        <v>-</v>
      </c>
      <c r="Z736" s="48" t="str">
        <f t="shared" si="86"/>
        <v>-</v>
      </c>
      <c r="AA736" s="48" t="str">
        <f t="shared" si="86"/>
        <v>-</v>
      </c>
      <c r="AB736" s="48" t="str">
        <f t="shared" si="86"/>
        <v>-</v>
      </c>
      <c r="AC736" s="48" t="str">
        <f t="shared" si="86"/>
        <v>-</v>
      </c>
      <c r="AD736" s="48" t="str">
        <f t="shared" si="84"/>
        <v>-</v>
      </c>
      <c r="AE736" s="48" t="str">
        <f t="shared" si="84"/>
        <v>-</v>
      </c>
      <c r="AF736" s="48" t="str">
        <f t="shared" si="84"/>
        <v>-</v>
      </c>
      <c r="AG736" s="48" t="str">
        <f t="shared" si="84"/>
        <v>-</v>
      </c>
      <c r="AH736" s="48" t="str">
        <f t="shared" si="84"/>
        <v>-</v>
      </c>
      <c r="AI736" s="48" t="str">
        <f t="shared" si="84"/>
        <v>-</v>
      </c>
      <c r="AJ736" s="48" t="str">
        <f t="shared" si="84"/>
        <v>-</v>
      </c>
      <c r="AK736" s="48" t="str">
        <f t="shared" si="84"/>
        <v>-</v>
      </c>
    </row>
    <row r="737" spans="2:37" x14ac:dyDescent="0.3">
      <c r="B737" s="48" t="str">
        <f>D737&amp;COUNTIF($D$3:D737,D737)</f>
        <v>Braga297</v>
      </c>
      <c r="C737" t="s">
        <v>155</v>
      </c>
      <c r="D737" t="s">
        <v>37</v>
      </c>
      <c r="E737" t="s">
        <v>3558</v>
      </c>
      <c r="F737" t="s">
        <v>3559</v>
      </c>
      <c r="G737" t="s">
        <v>3560</v>
      </c>
      <c r="H737" t="s">
        <v>3561</v>
      </c>
      <c r="I737" s="50" t="s">
        <v>3562</v>
      </c>
      <c r="M737">
        <v>735</v>
      </c>
      <c r="N737" s="48" t="str">
        <f t="shared" si="86"/>
        <v>-</v>
      </c>
      <c r="O737" s="48" t="str">
        <f t="shared" si="86"/>
        <v>-</v>
      </c>
      <c r="P737" s="48" t="str">
        <f t="shared" si="86"/>
        <v>-</v>
      </c>
      <c r="Q737" s="48" t="str">
        <f t="shared" si="86"/>
        <v>-</v>
      </c>
      <c r="R737" s="48" t="str">
        <f t="shared" si="86"/>
        <v>-</v>
      </c>
      <c r="S737" s="48" t="str">
        <f t="shared" si="86"/>
        <v>-</v>
      </c>
      <c r="T737" s="48" t="str">
        <f t="shared" si="86"/>
        <v>-</v>
      </c>
      <c r="U737" s="48" t="str">
        <f t="shared" si="86"/>
        <v>-</v>
      </c>
      <c r="V737" s="48" t="str">
        <f t="shared" si="86"/>
        <v>-</v>
      </c>
      <c r="W737" s="48" t="str">
        <f t="shared" si="86"/>
        <v>-</v>
      </c>
      <c r="X737" s="48" t="str">
        <f t="shared" si="86"/>
        <v>-</v>
      </c>
      <c r="Y737" s="48" t="str">
        <f t="shared" si="86"/>
        <v>-</v>
      </c>
      <c r="Z737" s="48" t="str">
        <f t="shared" si="86"/>
        <v>-</v>
      </c>
      <c r="AA737" s="48" t="str">
        <f t="shared" si="86"/>
        <v>-</v>
      </c>
      <c r="AB737" s="48" t="str">
        <f t="shared" si="86"/>
        <v>-</v>
      </c>
      <c r="AC737" s="48" t="str">
        <f t="shared" si="86"/>
        <v>-</v>
      </c>
      <c r="AD737" s="48" t="str">
        <f t="shared" si="84"/>
        <v>-</v>
      </c>
      <c r="AE737" s="48" t="str">
        <f t="shared" si="84"/>
        <v>-</v>
      </c>
      <c r="AF737" s="48" t="str">
        <f t="shared" si="84"/>
        <v>-</v>
      </c>
      <c r="AG737" s="48" t="str">
        <f t="shared" si="84"/>
        <v>-</v>
      </c>
      <c r="AH737" s="48" t="str">
        <f t="shared" si="84"/>
        <v>-</v>
      </c>
      <c r="AI737" s="48" t="str">
        <f t="shared" si="84"/>
        <v>-</v>
      </c>
      <c r="AJ737" s="48" t="str">
        <f t="shared" si="84"/>
        <v>-</v>
      </c>
      <c r="AK737" s="48" t="str">
        <f t="shared" si="84"/>
        <v>-</v>
      </c>
    </row>
    <row r="738" spans="2:37" x14ac:dyDescent="0.3">
      <c r="B738" s="48" t="str">
        <f>D738&amp;COUNTIF($D$3:D738,D738)</f>
        <v>Braga298</v>
      </c>
      <c r="C738" t="s">
        <v>155</v>
      </c>
      <c r="D738" t="s">
        <v>37</v>
      </c>
      <c r="E738" t="s">
        <v>3563</v>
      </c>
      <c r="F738" t="s">
        <v>3564</v>
      </c>
      <c r="G738" t="s">
        <v>3565</v>
      </c>
      <c r="H738" t="s">
        <v>3566</v>
      </c>
      <c r="I738" s="50" t="s">
        <v>3567</v>
      </c>
      <c r="M738">
        <v>736</v>
      </c>
      <c r="N738" s="48" t="str">
        <f t="shared" si="86"/>
        <v>-</v>
      </c>
      <c r="O738" s="48" t="str">
        <f t="shared" si="86"/>
        <v>-</v>
      </c>
      <c r="P738" s="48" t="str">
        <f t="shared" si="86"/>
        <v>-</v>
      </c>
      <c r="Q738" s="48" t="str">
        <f t="shared" si="86"/>
        <v>-</v>
      </c>
      <c r="R738" s="48" t="str">
        <f t="shared" si="86"/>
        <v>-</v>
      </c>
      <c r="S738" s="48" t="str">
        <f t="shared" si="86"/>
        <v>-</v>
      </c>
      <c r="T738" s="48" t="str">
        <f t="shared" si="86"/>
        <v>-</v>
      </c>
      <c r="U738" s="48" t="str">
        <f t="shared" si="86"/>
        <v>-</v>
      </c>
      <c r="V738" s="48" t="str">
        <f t="shared" si="86"/>
        <v>-</v>
      </c>
      <c r="W738" s="48" t="str">
        <f t="shared" si="86"/>
        <v>-</v>
      </c>
      <c r="X738" s="48" t="str">
        <f t="shared" si="86"/>
        <v>-</v>
      </c>
      <c r="Y738" s="48" t="str">
        <f t="shared" si="86"/>
        <v>-</v>
      </c>
      <c r="Z738" s="48" t="str">
        <f t="shared" si="86"/>
        <v>-</v>
      </c>
      <c r="AA738" s="48" t="str">
        <f t="shared" si="86"/>
        <v>-</v>
      </c>
      <c r="AB738" s="48" t="str">
        <f t="shared" si="86"/>
        <v>-</v>
      </c>
      <c r="AC738" s="48" t="str">
        <f t="shared" si="86"/>
        <v>-</v>
      </c>
      <c r="AD738" s="48" t="str">
        <f t="shared" si="84"/>
        <v>-</v>
      </c>
      <c r="AE738" s="48" t="str">
        <f t="shared" si="84"/>
        <v>-</v>
      </c>
      <c r="AF738" s="48" t="str">
        <f t="shared" si="84"/>
        <v>-</v>
      </c>
      <c r="AG738" s="48" t="str">
        <f t="shared" si="84"/>
        <v>-</v>
      </c>
      <c r="AH738" s="48" t="str">
        <f t="shared" si="84"/>
        <v>-</v>
      </c>
      <c r="AI738" s="48" t="str">
        <f t="shared" si="84"/>
        <v>-</v>
      </c>
      <c r="AJ738" s="48" t="str">
        <f t="shared" si="84"/>
        <v>-</v>
      </c>
      <c r="AK738" s="48" t="str">
        <f t="shared" si="84"/>
        <v>-</v>
      </c>
    </row>
    <row r="739" spans="2:37" x14ac:dyDescent="0.3">
      <c r="B739" s="48" t="str">
        <f>D739&amp;COUNTIF($D$3:D739,D739)</f>
        <v>Braga299</v>
      </c>
      <c r="C739" t="s">
        <v>155</v>
      </c>
      <c r="D739" t="s">
        <v>37</v>
      </c>
      <c r="E739" t="s">
        <v>3568</v>
      </c>
      <c r="F739" t="s">
        <v>3569</v>
      </c>
      <c r="G739" t="s">
        <v>3570</v>
      </c>
      <c r="H739" t="s">
        <v>3571</v>
      </c>
      <c r="I739" s="50" t="s">
        <v>3572</v>
      </c>
      <c r="M739">
        <v>737</v>
      </c>
      <c r="N739" s="48" t="str">
        <f t="shared" si="86"/>
        <v>-</v>
      </c>
      <c r="O739" s="48" t="str">
        <f t="shared" si="86"/>
        <v>-</v>
      </c>
      <c r="P739" s="48" t="str">
        <f t="shared" si="86"/>
        <v>-</v>
      </c>
      <c r="Q739" s="48" t="str">
        <f t="shared" si="86"/>
        <v>-</v>
      </c>
      <c r="R739" s="48" t="str">
        <f t="shared" si="86"/>
        <v>-</v>
      </c>
      <c r="S739" s="48" t="str">
        <f t="shared" si="86"/>
        <v>-</v>
      </c>
      <c r="T739" s="48" t="str">
        <f t="shared" si="86"/>
        <v>-</v>
      </c>
      <c r="U739" s="48" t="str">
        <f t="shared" si="86"/>
        <v>-</v>
      </c>
      <c r="V739" s="48" t="str">
        <f t="shared" si="86"/>
        <v>-</v>
      </c>
      <c r="W739" s="48" t="str">
        <f t="shared" si="86"/>
        <v>-</v>
      </c>
      <c r="X739" s="48" t="str">
        <f t="shared" si="86"/>
        <v>-</v>
      </c>
      <c r="Y739" s="48" t="str">
        <f t="shared" si="86"/>
        <v>-</v>
      </c>
      <c r="Z739" s="48" t="str">
        <f t="shared" si="86"/>
        <v>-</v>
      </c>
      <c r="AA739" s="48" t="str">
        <f t="shared" si="86"/>
        <v>-</v>
      </c>
      <c r="AB739" s="48" t="str">
        <f t="shared" si="86"/>
        <v>-</v>
      </c>
      <c r="AC739" s="48" t="str">
        <f t="shared" si="86"/>
        <v>-</v>
      </c>
      <c r="AD739" s="48" t="str">
        <f t="shared" si="84"/>
        <v>-</v>
      </c>
      <c r="AE739" s="48" t="str">
        <f t="shared" si="84"/>
        <v>-</v>
      </c>
      <c r="AF739" s="48" t="str">
        <f t="shared" si="84"/>
        <v>-</v>
      </c>
      <c r="AG739" s="48" t="str">
        <f t="shared" si="84"/>
        <v>-</v>
      </c>
      <c r="AH739" s="48" t="str">
        <f t="shared" si="84"/>
        <v>-</v>
      </c>
      <c r="AI739" s="48" t="str">
        <f t="shared" si="84"/>
        <v>-</v>
      </c>
      <c r="AJ739" s="48" t="str">
        <f t="shared" si="84"/>
        <v>-</v>
      </c>
      <c r="AK739" s="48" t="str">
        <f t="shared" si="84"/>
        <v>-</v>
      </c>
    </row>
    <row r="740" spans="2:37" x14ac:dyDescent="0.3">
      <c r="B740" s="48" t="str">
        <f>D740&amp;COUNTIF($D$3:D740,D740)</f>
        <v>Braga300</v>
      </c>
      <c r="C740" t="s">
        <v>155</v>
      </c>
      <c r="D740" t="s">
        <v>37</v>
      </c>
      <c r="E740" t="s">
        <v>3573</v>
      </c>
      <c r="F740" t="s">
        <v>2177</v>
      </c>
      <c r="G740" t="s">
        <v>3574</v>
      </c>
      <c r="H740" t="s">
        <v>3575</v>
      </c>
      <c r="I740" s="50" t="s">
        <v>3576</v>
      </c>
      <c r="M740">
        <v>738</v>
      </c>
      <c r="N740" s="48" t="str">
        <f t="shared" si="86"/>
        <v>-</v>
      </c>
      <c r="O740" s="48" t="str">
        <f t="shared" si="86"/>
        <v>-</v>
      </c>
      <c r="P740" s="48" t="str">
        <f t="shared" si="86"/>
        <v>-</v>
      </c>
      <c r="Q740" s="48" t="str">
        <f t="shared" si="86"/>
        <v>-</v>
      </c>
      <c r="R740" s="48" t="str">
        <f t="shared" si="86"/>
        <v>-</v>
      </c>
      <c r="S740" s="48" t="str">
        <f t="shared" si="86"/>
        <v>-</v>
      </c>
      <c r="T740" s="48" t="str">
        <f t="shared" si="86"/>
        <v>-</v>
      </c>
      <c r="U740" s="48" t="str">
        <f t="shared" si="86"/>
        <v>-</v>
      </c>
      <c r="V740" s="48" t="str">
        <f t="shared" si="86"/>
        <v>-</v>
      </c>
      <c r="W740" s="48" t="str">
        <f t="shared" si="86"/>
        <v>-</v>
      </c>
      <c r="X740" s="48" t="str">
        <f t="shared" si="86"/>
        <v>-</v>
      </c>
      <c r="Y740" s="48" t="str">
        <f t="shared" si="86"/>
        <v>-</v>
      </c>
      <c r="Z740" s="48" t="str">
        <f t="shared" si="86"/>
        <v>-</v>
      </c>
      <c r="AA740" s="48" t="str">
        <f t="shared" si="86"/>
        <v>-</v>
      </c>
      <c r="AB740" s="48" t="str">
        <f t="shared" si="86"/>
        <v>-</v>
      </c>
      <c r="AC740" s="48" t="str">
        <f t="shared" si="86"/>
        <v>-</v>
      </c>
      <c r="AD740" s="48" t="str">
        <f t="shared" si="84"/>
        <v>-</v>
      </c>
      <c r="AE740" s="48" t="str">
        <f t="shared" si="84"/>
        <v>-</v>
      </c>
      <c r="AF740" s="48" t="str">
        <f t="shared" si="84"/>
        <v>-</v>
      </c>
      <c r="AG740" s="48" t="str">
        <f t="shared" si="84"/>
        <v>-</v>
      </c>
      <c r="AH740" s="48" t="str">
        <f t="shared" si="84"/>
        <v>-</v>
      </c>
      <c r="AI740" s="48" t="str">
        <f t="shared" si="84"/>
        <v>-</v>
      </c>
      <c r="AJ740" s="48" t="str">
        <f t="shared" si="84"/>
        <v>-</v>
      </c>
      <c r="AK740" s="48" t="str">
        <f t="shared" si="84"/>
        <v>-</v>
      </c>
    </row>
    <row r="741" spans="2:37" x14ac:dyDescent="0.3">
      <c r="B741" s="48" t="str">
        <f>D741&amp;COUNTIF($D$3:D741,D741)</f>
        <v>Braga301</v>
      </c>
      <c r="C741" t="s">
        <v>155</v>
      </c>
      <c r="D741" t="s">
        <v>37</v>
      </c>
      <c r="E741" t="s">
        <v>3577</v>
      </c>
      <c r="F741" t="s">
        <v>3578</v>
      </c>
      <c r="G741" t="s">
        <v>3579</v>
      </c>
      <c r="H741" t="s">
        <v>3580</v>
      </c>
      <c r="I741" s="50" t="s">
        <v>3581</v>
      </c>
      <c r="M741">
        <v>739</v>
      </c>
      <c r="N741" s="48" t="str">
        <f t="shared" si="86"/>
        <v>-</v>
      </c>
      <c r="O741" s="48" t="str">
        <f t="shared" si="86"/>
        <v>-</v>
      </c>
      <c r="P741" s="48" t="str">
        <f t="shared" si="86"/>
        <v>-</v>
      </c>
      <c r="Q741" s="48" t="str">
        <f t="shared" si="86"/>
        <v>-</v>
      </c>
      <c r="R741" s="48" t="str">
        <f t="shared" si="86"/>
        <v>-</v>
      </c>
      <c r="S741" s="48" t="str">
        <f t="shared" si="86"/>
        <v>-</v>
      </c>
      <c r="T741" s="48" t="str">
        <f t="shared" si="86"/>
        <v>-</v>
      </c>
      <c r="U741" s="48" t="str">
        <f t="shared" si="86"/>
        <v>-</v>
      </c>
      <c r="V741" s="48" t="str">
        <f t="shared" si="86"/>
        <v>-</v>
      </c>
      <c r="W741" s="48" t="str">
        <f t="shared" si="86"/>
        <v>-</v>
      </c>
      <c r="X741" s="48" t="str">
        <f t="shared" si="86"/>
        <v>-</v>
      </c>
      <c r="Y741" s="48" t="str">
        <f t="shared" si="86"/>
        <v>-</v>
      </c>
      <c r="Z741" s="48" t="str">
        <f t="shared" si="86"/>
        <v>-</v>
      </c>
      <c r="AA741" s="48" t="str">
        <f t="shared" si="86"/>
        <v>-</v>
      </c>
      <c r="AB741" s="48" t="str">
        <f t="shared" si="86"/>
        <v>-</v>
      </c>
      <c r="AC741" s="48" t="str">
        <f t="shared" si="86"/>
        <v>-</v>
      </c>
      <c r="AD741" s="48" t="str">
        <f t="shared" si="84"/>
        <v>-</v>
      </c>
      <c r="AE741" s="48" t="str">
        <f t="shared" si="84"/>
        <v>-</v>
      </c>
      <c r="AF741" s="48" t="str">
        <f t="shared" si="84"/>
        <v>-</v>
      </c>
      <c r="AG741" s="48" t="str">
        <f t="shared" si="84"/>
        <v>-</v>
      </c>
      <c r="AH741" s="48" t="str">
        <f t="shared" si="84"/>
        <v>-</v>
      </c>
      <c r="AI741" s="48" t="str">
        <f t="shared" si="84"/>
        <v>-</v>
      </c>
      <c r="AJ741" s="48" t="str">
        <f t="shared" si="84"/>
        <v>-</v>
      </c>
      <c r="AK741" s="48" t="str">
        <f t="shared" si="84"/>
        <v>-</v>
      </c>
    </row>
    <row r="742" spans="2:37" x14ac:dyDescent="0.3">
      <c r="B742" s="48" t="str">
        <f>D742&amp;COUNTIF($D$3:D742,D742)</f>
        <v>Braga302</v>
      </c>
      <c r="C742" t="s">
        <v>155</v>
      </c>
      <c r="D742" t="s">
        <v>37</v>
      </c>
      <c r="E742" t="s">
        <v>3582</v>
      </c>
      <c r="F742" t="s">
        <v>3583</v>
      </c>
      <c r="G742" t="s">
        <v>3584</v>
      </c>
      <c r="H742" t="s">
        <v>3585</v>
      </c>
      <c r="I742" s="50" t="s">
        <v>3586</v>
      </c>
      <c r="M742">
        <v>740</v>
      </c>
      <c r="N742" s="48" t="str">
        <f t="shared" si="86"/>
        <v>-</v>
      </c>
      <c r="O742" s="48" t="str">
        <f t="shared" si="86"/>
        <v>-</v>
      </c>
      <c r="P742" s="48" t="str">
        <f t="shared" si="86"/>
        <v>-</v>
      </c>
      <c r="Q742" s="48" t="str">
        <f t="shared" si="86"/>
        <v>-</v>
      </c>
      <c r="R742" s="48" t="str">
        <f t="shared" si="86"/>
        <v>-</v>
      </c>
      <c r="S742" s="48" t="str">
        <f t="shared" si="86"/>
        <v>-</v>
      </c>
      <c r="T742" s="48" t="str">
        <f t="shared" si="86"/>
        <v>-</v>
      </c>
      <c r="U742" s="48" t="str">
        <f t="shared" si="86"/>
        <v>-</v>
      </c>
      <c r="V742" s="48" t="str">
        <f t="shared" si="86"/>
        <v>-</v>
      </c>
      <c r="W742" s="48" t="str">
        <f t="shared" si="86"/>
        <v>-</v>
      </c>
      <c r="X742" s="48" t="str">
        <f t="shared" si="86"/>
        <v>-</v>
      </c>
      <c r="Y742" s="48" t="str">
        <f t="shared" si="86"/>
        <v>-</v>
      </c>
      <c r="Z742" s="48" t="str">
        <f t="shared" si="86"/>
        <v>-</v>
      </c>
      <c r="AA742" s="48" t="str">
        <f t="shared" si="86"/>
        <v>-</v>
      </c>
      <c r="AB742" s="48" t="str">
        <f t="shared" si="86"/>
        <v>-</v>
      </c>
      <c r="AC742" s="48" t="str">
        <f t="shared" si="86"/>
        <v>-</v>
      </c>
      <c r="AD742" s="48" t="str">
        <f t="shared" si="84"/>
        <v>-</v>
      </c>
      <c r="AE742" s="48" t="str">
        <f t="shared" si="84"/>
        <v>-</v>
      </c>
      <c r="AF742" s="48" t="str">
        <f t="shared" si="84"/>
        <v>-</v>
      </c>
      <c r="AG742" s="48" t="str">
        <f t="shared" si="84"/>
        <v>-</v>
      </c>
      <c r="AH742" s="48" t="str">
        <f t="shared" si="84"/>
        <v>-</v>
      </c>
      <c r="AI742" s="48" t="str">
        <f t="shared" si="84"/>
        <v>-</v>
      </c>
      <c r="AJ742" s="48" t="str">
        <f t="shared" si="84"/>
        <v>-</v>
      </c>
      <c r="AK742" s="48" t="str">
        <f t="shared" si="84"/>
        <v>-</v>
      </c>
    </row>
    <row r="743" spans="2:37" x14ac:dyDescent="0.3">
      <c r="B743" s="48" t="str">
        <f>D743&amp;COUNTIF($D$3:D743,D743)</f>
        <v>Braga303</v>
      </c>
      <c r="C743" t="s">
        <v>155</v>
      </c>
      <c r="D743" t="s">
        <v>37</v>
      </c>
      <c r="E743" t="s">
        <v>3587</v>
      </c>
      <c r="F743" t="s">
        <v>3588</v>
      </c>
      <c r="G743" t="s">
        <v>3589</v>
      </c>
      <c r="H743" t="s">
        <v>3590</v>
      </c>
      <c r="I743" s="50" t="s">
        <v>3591</v>
      </c>
      <c r="M743">
        <v>741</v>
      </c>
      <c r="N743" s="48" t="str">
        <f t="shared" si="86"/>
        <v>-</v>
      </c>
      <c r="O743" s="48" t="str">
        <f t="shared" si="86"/>
        <v>-</v>
      </c>
      <c r="P743" s="48" t="str">
        <f t="shared" si="86"/>
        <v>-</v>
      </c>
      <c r="Q743" s="48" t="str">
        <f t="shared" si="86"/>
        <v>-</v>
      </c>
      <c r="R743" s="48" t="str">
        <f t="shared" si="86"/>
        <v>-</v>
      </c>
      <c r="S743" s="48" t="str">
        <f t="shared" si="86"/>
        <v>-</v>
      </c>
      <c r="T743" s="48" t="str">
        <f t="shared" si="86"/>
        <v>-</v>
      </c>
      <c r="U743" s="48" t="str">
        <f t="shared" si="86"/>
        <v>-</v>
      </c>
      <c r="V743" s="48" t="str">
        <f t="shared" si="86"/>
        <v>-</v>
      </c>
      <c r="W743" s="48" t="str">
        <f t="shared" si="86"/>
        <v>-</v>
      </c>
      <c r="X743" s="48" t="str">
        <f t="shared" si="86"/>
        <v>-</v>
      </c>
      <c r="Y743" s="48" t="str">
        <f t="shared" si="86"/>
        <v>-</v>
      </c>
      <c r="Z743" s="48" t="str">
        <f t="shared" si="86"/>
        <v>-</v>
      </c>
      <c r="AA743" s="48" t="str">
        <f t="shared" si="86"/>
        <v>-</v>
      </c>
      <c r="AB743" s="48" t="str">
        <f t="shared" si="86"/>
        <v>-</v>
      </c>
      <c r="AC743" s="48" t="str">
        <f t="shared" si="86"/>
        <v>-</v>
      </c>
      <c r="AD743" s="48" t="str">
        <f t="shared" si="84"/>
        <v>-</v>
      </c>
      <c r="AE743" s="48" t="str">
        <f t="shared" si="84"/>
        <v>-</v>
      </c>
      <c r="AF743" s="48" t="str">
        <f t="shared" si="84"/>
        <v>-</v>
      </c>
      <c r="AG743" s="48" t="str">
        <f t="shared" si="84"/>
        <v>-</v>
      </c>
      <c r="AH743" s="48" t="str">
        <f t="shared" si="84"/>
        <v>-</v>
      </c>
      <c r="AI743" s="48" t="str">
        <f t="shared" si="84"/>
        <v>-</v>
      </c>
      <c r="AJ743" s="48" t="str">
        <f t="shared" si="84"/>
        <v>-</v>
      </c>
      <c r="AK743" s="48" t="str">
        <f t="shared" si="84"/>
        <v>-</v>
      </c>
    </row>
    <row r="744" spans="2:37" x14ac:dyDescent="0.3">
      <c r="B744" s="48" t="str">
        <f>D744&amp;COUNTIF($D$3:D744,D744)</f>
        <v>Braga304</v>
      </c>
      <c r="C744" t="s">
        <v>155</v>
      </c>
      <c r="D744" t="s">
        <v>37</v>
      </c>
      <c r="E744" t="s">
        <v>3592</v>
      </c>
      <c r="F744" t="s">
        <v>3588</v>
      </c>
      <c r="G744" t="s">
        <v>3593</v>
      </c>
      <c r="H744" t="s">
        <v>3594</v>
      </c>
      <c r="I744" s="50" t="s">
        <v>3595</v>
      </c>
      <c r="M744">
        <v>742</v>
      </c>
      <c r="N744" s="48" t="str">
        <f t="shared" si="86"/>
        <v>-</v>
      </c>
      <c r="O744" s="48" t="str">
        <f t="shared" si="86"/>
        <v>-</v>
      </c>
      <c r="P744" s="48" t="str">
        <f t="shared" si="86"/>
        <v>-</v>
      </c>
      <c r="Q744" s="48" t="str">
        <f t="shared" si="86"/>
        <v>-</v>
      </c>
      <c r="R744" s="48" t="str">
        <f t="shared" si="86"/>
        <v>-</v>
      </c>
      <c r="S744" s="48" t="str">
        <f t="shared" si="86"/>
        <v>-</v>
      </c>
      <c r="T744" s="48" t="str">
        <f t="shared" si="86"/>
        <v>-</v>
      </c>
      <c r="U744" s="48" t="str">
        <f t="shared" si="86"/>
        <v>-</v>
      </c>
      <c r="V744" s="48" t="str">
        <f t="shared" si="86"/>
        <v>-</v>
      </c>
      <c r="W744" s="48" t="str">
        <f t="shared" si="86"/>
        <v>-</v>
      </c>
      <c r="X744" s="48" t="str">
        <f t="shared" si="86"/>
        <v>-</v>
      </c>
      <c r="Y744" s="48" t="str">
        <f t="shared" si="86"/>
        <v>-</v>
      </c>
      <c r="Z744" s="48" t="str">
        <f t="shared" si="86"/>
        <v>-</v>
      </c>
      <c r="AA744" s="48" t="str">
        <f t="shared" si="86"/>
        <v>-</v>
      </c>
      <c r="AB744" s="48" t="str">
        <f t="shared" si="86"/>
        <v>-</v>
      </c>
      <c r="AC744" s="48" t="str">
        <f t="shared" si="86"/>
        <v>-</v>
      </c>
      <c r="AD744" s="48" t="str">
        <f t="shared" si="84"/>
        <v>-</v>
      </c>
      <c r="AE744" s="48" t="str">
        <f t="shared" si="84"/>
        <v>-</v>
      </c>
      <c r="AF744" s="48" t="str">
        <f t="shared" si="84"/>
        <v>-</v>
      </c>
      <c r="AG744" s="48" t="str">
        <f t="shared" si="84"/>
        <v>-</v>
      </c>
      <c r="AH744" s="48" t="str">
        <f t="shared" si="84"/>
        <v>-</v>
      </c>
      <c r="AI744" s="48" t="str">
        <f t="shared" si="84"/>
        <v>-</v>
      </c>
      <c r="AJ744" s="48" t="str">
        <f t="shared" si="84"/>
        <v>-</v>
      </c>
      <c r="AK744" s="48" t="str">
        <f t="shared" si="84"/>
        <v>-</v>
      </c>
    </row>
    <row r="745" spans="2:37" x14ac:dyDescent="0.3">
      <c r="B745" s="48" t="str">
        <f>D745&amp;COUNTIF($D$3:D745,D745)</f>
        <v>Braga305</v>
      </c>
      <c r="C745" t="s">
        <v>155</v>
      </c>
      <c r="D745" t="s">
        <v>37</v>
      </c>
      <c r="E745" t="s">
        <v>3596</v>
      </c>
      <c r="F745" t="s">
        <v>3588</v>
      </c>
      <c r="G745" t="s">
        <v>3597</v>
      </c>
      <c r="H745" t="s">
        <v>3598</v>
      </c>
      <c r="I745" s="50" t="s">
        <v>3599</v>
      </c>
      <c r="M745">
        <v>743</v>
      </c>
      <c r="N745" s="48" t="str">
        <f t="shared" si="86"/>
        <v>-</v>
      </c>
      <c r="O745" s="48" t="str">
        <f t="shared" si="86"/>
        <v>-</v>
      </c>
      <c r="P745" s="48" t="str">
        <f t="shared" si="86"/>
        <v>-</v>
      </c>
      <c r="Q745" s="48" t="str">
        <f t="shared" si="86"/>
        <v>-</v>
      </c>
      <c r="R745" s="48" t="str">
        <f t="shared" si="86"/>
        <v>-</v>
      </c>
      <c r="S745" s="48" t="str">
        <f t="shared" si="86"/>
        <v>-</v>
      </c>
      <c r="T745" s="48" t="str">
        <f t="shared" si="86"/>
        <v>-</v>
      </c>
      <c r="U745" s="48" t="str">
        <f t="shared" si="86"/>
        <v>-</v>
      </c>
      <c r="V745" s="48" t="str">
        <f t="shared" si="86"/>
        <v>-</v>
      </c>
      <c r="W745" s="48" t="str">
        <f t="shared" si="86"/>
        <v>-</v>
      </c>
      <c r="X745" s="48" t="str">
        <f t="shared" si="86"/>
        <v>-</v>
      </c>
      <c r="Y745" s="48" t="str">
        <f t="shared" si="86"/>
        <v>-</v>
      </c>
      <c r="Z745" s="48" t="str">
        <f t="shared" si="86"/>
        <v>-</v>
      </c>
      <c r="AA745" s="48" t="str">
        <f t="shared" si="86"/>
        <v>-</v>
      </c>
      <c r="AB745" s="48" t="str">
        <f t="shared" si="86"/>
        <v>-</v>
      </c>
      <c r="AC745" s="48" t="str">
        <f t="shared" si="86"/>
        <v>-</v>
      </c>
      <c r="AD745" s="48" t="str">
        <f t="shared" si="84"/>
        <v>-</v>
      </c>
      <c r="AE745" s="48" t="str">
        <f t="shared" si="84"/>
        <v>-</v>
      </c>
      <c r="AF745" s="48" t="str">
        <f t="shared" si="84"/>
        <v>-</v>
      </c>
      <c r="AG745" s="48" t="str">
        <f t="shared" si="84"/>
        <v>-</v>
      </c>
      <c r="AH745" s="48" t="str">
        <f t="shared" si="84"/>
        <v>-</v>
      </c>
      <c r="AI745" s="48" t="str">
        <f t="shared" si="84"/>
        <v>-</v>
      </c>
      <c r="AJ745" s="48" t="str">
        <f t="shared" si="84"/>
        <v>-</v>
      </c>
      <c r="AK745" s="48" t="str">
        <f t="shared" si="84"/>
        <v>-</v>
      </c>
    </row>
    <row r="746" spans="2:37" x14ac:dyDescent="0.3">
      <c r="B746" s="48" t="str">
        <f>D746&amp;COUNTIF($D$3:D746,D746)</f>
        <v>Braga306</v>
      </c>
      <c r="C746" t="s">
        <v>155</v>
      </c>
      <c r="D746" t="s">
        <v>37</v>
      </c>
      <c r="E746" t="s">
        <v>3600</v>
      </c>
      <c r="F746" t="s">
        <v>3601</v>
      </c>
      <c r="G746" t="s">
        <v>3602</v>
      </c>
      <c r="H746" t="s">
        <v>3603</v>
      </c>
      <c r="I746" s="50" t="s">
        <v>3604</v>
      </c>
      <c r="M746">
        <v>744</v>
      </c>
      <c r="N746" s="48" t="str">
        <f t="shared" si="86"/>
        <v>-</v>
      </c>
      <c r="O746" s="48" t="str">
        <f t="shared" si="86"/>
        <v>-</v>
      </c>
      <c r="P746" s="48" t="str">
        <f t="shared" si="86"/>
        <v>-</v>
      </c>
      <c r="Q746" s="48" t="str">
        <f t="shared" si="86"/>
        <v>-</v>
      </c>
      <c r="R746" s="48" t="str">
        <f t="shared" si="86"/>
        <v>-</v>
      </c>
      <c r="S746" s="48" t="str">
        <f t="shared" si="86"/>
        <v>-</v>
      </c>
      <c r="T746" s="48" t="str">
        <f t="shared" si="86"/>
        <v>-</v>
      </c>
      <c r="U746" s="48" t="str">
        <f t="shared" si="86"/>
        <v>-</v>
      </c>
      <c r="V746" s="48" t="str">
        <f t="shared" si="86"/>
        <v>-</v>
      </c>
      <c r="W746" s="48" t="str">
        <f t="shared" si="86"/>
        <v>-</v>
      </c>
      <c r="X746" s="48" t="str">
        <f t="shared" si="86"/>
        <v>-</v>
      </c>
      <c r="Y746" s="48" t="str">
        <f t="shared" si="86"/>
        <v>-</v>
      </c>
      <c r="Z746" s="48" t="str">
        <f t="shared" si="86"/>
        <v>-</v>
      </c>
      <c r="AA746" s="48" t="str">
        <f t="shared" si="86"/>
        <v>-</v>
      </c>
      <c r="AB746" s="48" t="str">
        <f t="shared" si="86"/>
        <v>-</v>
      </c>
      <c r="AC746" s="48" t="str">
        <f t="shared" si="86"/>
        <v>-</v>
      </c>
      <c r="AD746" s="48" t="str">
        <f t="shared" si="84"/>
        <v>-</v>
      </c>
      <c r="AE746" s="48" t="str">
        <f t="shared" si="84"/>
        <v>-</v>
      </c>
      <c r="AF746" s="48" t="str">
        <f t="shared" si="84"/>
        <v>-</v>
      </c>
      <c r="AG746" s="48" t="str">
        <f t="shared" si="84"/>
        <v>-</v>
      </c>
      <c r="AH746" s="48" t="str">
        <f t="shared" si="84"/>
        <v>-</v>
      </c>
      <c r="AI746" s="48" t="str">
        <f t="shared" si="84"/>
        <v>-</v>
      </c>
      <c r="AJ746" s="48" t="str">
        <f t="shared" si="84"/>
        <v>-</v>
      </c>
      <c r="AK746" s="48" t="str">
        <f t="shared" si="84"/>
        <v>-</v>
      </c>
    </row>
    <row r="747" spans="2:37" x14ac:dyDescent="0.3">
      <c r="B747" s="48" t="str">
        <f>D747&amp;COUNTIF($D$3:D747,D747)</f>
        <v>Braga307</v>
      </c>
      <c r="C747" t="s">
        <v>155</v>
      </c>
      <c r="D747" t="s">
        <v>37</v>
      </c>
      <c r="E747" t="s">
        <v>3605</v>
      </c>
      <c r="F747" t="s">
        <v>3588</v>
      </c>
      <c r="G747" t="s">
        <v>3606</v>
      </c>
      <c r="H747" t="s">
        <v>3607</v>
      </c>
      <c r="I747" s="50" t="s">
        <v>3608</v>
      </c>
      <c r="M747">
        <v>745</v>
      </c>
      <c r="N747" s="48" t="str">
        <f t="shared" si="86"/>
        <v>-</v>
      </c>
      <c r="O747" s="48" t="str">
        <f t="shared" si="86"/>
        <v>-</v>
      </c>
      <c r="P747" s="48" t="str">
        <f t="shared" si="86"/>
        <v>-</v>
      </c>
      <c r="Q747" s="48" t="str">
        <f t="shared" si="86"/>
        <v>-</v>
      </c>
      <c r="R747" s="48" t="str">
        <f t="shared" si="86"/>
        <v>-</v>
      </c>
      <c r="S747" s="48" t="str">
        <f t="shared" si="86"/>
        <v>-</v>
      </c>
      <c r="T747" s="48" t="str">
        <f t="shared" si="86"/>
        <v>-</v>
      </c>
      <c r="U747" s="48" t="str">
        <f t="shared" si="86"/>
        <v>-</v>
      </c>
      <c r="V747" s="48" t="str">
        <f t="shared" si="86"/>
        <v>-</v>
      </c>
      <c r="W747" s="48" t="str">
        <f t="shared" si="86"/>
        <v>-</v>
      </c>
      <c r="X747" s="48" t="str">
        <f t="shared" si="86"/>
        <v>-</v>
      </c>
      <c r="Y747" s="48" t="str">
        <f t="shared" si="86"/>
        <v>-</v>
      </c>
      <c r="Z747" s="48" t="str">
        <f t="shared" si="86"/>
        <v>-</v>
      </c>
      <c r="AA747" s="48" t="str">
        <f t="shared" si="86"/>
        <v>-</v>
      </c>
      <c r="AB747" s="48" t="str">
        <f t="shared" si="86"/>
        <v>-</v>
      </c>
      <c r="AC747" s="48" t="str">
        <f t="shared" si="86"/>
        <v>-</v>
      </c>
      <c r="AD747" s="48" t="str">
        <f t="shared" si="84"/>
        <v>-</v>
      </c>
      <c r="AE747" s="48" t="str">
        <f t="shared" si="84"/>
        <v>-</v>
      </c>
      <c r="AF747" s="48" t="str">
        <f t="shared" si="84"/>
        <v>-</v>
      </c>
      <c r="AG747" s="48" t="str">
        <f t="shared" si="84"/>
        <v>-</v>
      </c>
      <c r="AH747" s="48" t="str">
        <f t="shared" si="84"/>
        <v>-</v>
      </c>
      <c r="AI747" s="48" t="str">
        <f t="shared" si="84"/>
        <v>-</v>
      </c>
      <c r="AJ747" s="48" t="str">
        <f t="shared" si="84"/>
        <v>-</v>
      </c>
      <c r="AK747" s="48" t="str">
        <f t="shared" si="84"/>
        <v>-</v>
      </c>
    </row>
    <row r="748" spans="2:37" x14ac:dyDescent="0.3">
      <c r="B748" s="48" t="str">
        <f>D748&amp;COUNTIF($D$3:D748,D748)</f>
        <v>Braga308</v>
      </c>
      <c r="C748" t="s">
        <v>155</v>
      </c>
      <c r="D748" t="s">
        <v>37</v>
      </c>
      <c r="E748" t="s">
        <v>3609</v>
      </c>
      <c r="F748" t="s">
        <v>3610</v>
      </c>
      <c r="G748" t="s">
        <v>3611</v>
      </c>
      <c r="H748" t="s">
        <v>3612</v>
      </c>
      <c r="I748" s="50" t="s">
        <v>3613</v>
      </c>
      <c r="M748">
        <v>746</v>
      </c>
      <c r="N748" s="48" t="str">
        <f t="shared" si="86"/>
        <v>-</v>
      </c>
      <c r="O748" s="48" t="str">
        <f t="shared" si="86"/>
        <v>-</v>
      </c>
      <c r="P748" s="48" t="str">
        <f t="shared" si="86"/>
        <v>-</v>
      </c>
      <c r="Q748" s="48" t="str">
        <f t="shared" si="86"/>
        <v>-</v>
      </c>
      <c r="R748" s="48" t="str">
        <f t="shared" si="86"/>
        <v>-</v>
      </c>
      <c r="S748" s="48" t="str">
        <f t="shared" si="86"/>
        <v>-</v>
      </c>
      <c r="T748" s="48" t="str">
        <f t="shared" si="86"/>
        <v>-</v>
      </c>
      <c r="U748" s="48" t="str">
        <f t="shared" si="86"/>
        <v>-</v>
      </c>
      <c r="V748" s="48" t="str">
        <f t="shared" si="86"/>
        <v>-</v>
      </c>
      <c r="W748" s="48" t="str">
        <f t="shared" si="86"/>
        <v>-</v>
      </c>
      <c r="X748" s="48" t="str">
        <f t="shared" si="86"/>
        <v>-</v>
      </c>
      <c r="Y748" s="48" t="str">
        <f t="shared" si="86"/>
        <v>-</v>
      </c>
      <c r="Z748" s="48" t="str">
        <f t="shared" si="86"/>
        <v>-</v>
      </c>
      <c r="AA748" s="48" t="str">
        <f t="shared" si="86"/>
        <v>-</v>
      </c>
      <c r="AB748" s="48" t="str">
        <f t="shared" si="86"/>
        <v>-</v>
      </c>
      <c r="AC748" s="48" t="str">
        <f t="shared" ref="AC748:AG763" si="87">IFERROR(INDEX($E$3:$E$5400,MATCH(AC$1&amp;$M748,$B$3:$B$5400,0)),"-")</f>
        <v>-</v>
      </c>
      <c r="AD748" s="48" t="str">
        <f t="shared" si="87"/>
        <v>-</v>
      </c>
      <c r="AE748" s="48" t="str">
        <f t="shared" si="87"/>
        <v>-</v>
      </c>
      <c r="AF748" s="48" t="str">
        <f t="shared" si="87"/>
        <v>-</v>
      </c>
      <c r="AG748" s="48" t="str">
        <f t="shared" si="87"/>
        <v>-</v>
      </c>
      <c r="AH748" s="48" t="str">
        <f t="shared" si="84"/>
        <v>-</v>
      </c>
      <c r="AI748" s="48" t="str">
        <f t="shared" si="84"/>
        <v>-</v>
      </c>
      <c r="AJ748" s="48" t="str">
        <f t="shared" si="84"/>
        <v>-</v>
      </c>
      <c r="AK748" s="48" t="str">
        <f t="shared" si="84"/>
        <v>-</v>
      </c>
    </row>
    <row r="749" spans="2:37" x14ac:dyDescent="0.3">
      <c r="B749" s="48" t="str">
        <f>D749&amp;COUNTIF($D$3:D749,D749)</f>
        <v>Braga309</v>
      </c>
      <c r="C749" t="s">
        <v>155</v>
      </c>
      <c r="D749" t="s">
        <v>37</v>
      </c>
      <c r="E749" t="s">
        <v>3614</v>
      </c>
      <c r="F749" t="s">
        <v>3615</v>
      </c>
      <c r="G749" t="s">
        <v>3616</v>
      </c>
      <c r="H749" t="s">
        <v>3617</v>
      </c>
      <c r="I749" s="50" t="s">
        <v>3618</v>
      </c>
      <c r="M749">
        <v>747</v>
      </c>
      <c r="N749" s="48" t="str">
        <f t="shared" ref="N749:AC764" si="88">IFERROR(INDEX($E$3:$E$5400,MATCH(N$1&amp;$M749,$B$3:$B$5400,0)),"-")</f>
        <v>-</v>
      </c>
      <c r="O749" s="48" t="str">
        <f t="shared" si="88"/>
        <v>-</v>
      </c>
      <c r="P749" s="48" t="str">
        <f t="shared" si="88"/>
        <v>-</v>
      </c>
      <c r="Q749" s="48" t="str">
        <f t="shared" si="88"/>
        <v>-</v>
      </c>
      <c r="R749" s="48" t="str">
        <f t="shared" si="88"/>
        <v>-</v>
      </c>
      <c r="S749" s="48" t="str">
        <f t="shared" si="88"/>
        <v>-</v>
      </c>
      <c r="T749" s="48" t="str">
        <f t="shared" si="88"/>
        <v>-</v>
      </c>
      <c r="U749" s="48" t="str">
        <f t="shared" si="88"/>
        <v>-</v>
      </c>
      <c r="V749" s="48" t="str">
        <f t="shared" si="88"/>
        <v>-</v>
      </c>
      <c r="W749" s="48" t="str">
        <f t="shared" si="88"/>
        <v>-</v>
      </c>
      <c r="X749" s="48" t="str">
        <f t="shared" si="88"/>
        <v>-</v>
      </c>
      <c r="Y749" s="48" t="str">
        <f t="shared" si="88"/>
        <v>-</v>
      </c>
      <c r="Z749" s="48" t="str">
        <f t="shared" si="88"/>
        <v>-</v>
      </c>
      <c r="AA749" s="48" t="str">
        <f t="shared" si="88"/>
        <v>-</v>
      </c>
      <c r="AB749" s="48" t="str">
        <f t="shared" si="88"/>
        <v>-</v>
      </c>
      <c r="AC749" s="48" t="str">
        <f t="shared" si="88"/>
        <v>-</v>
      </c>
      <c r="AD749" s="48" t="str">
        <f t="shared" si="87"/>
        <v>-</v>
      </c>
      <c r="AE749" s="48" t="str">
        <f t="shared" si="87"/>
        <v>-</v>
      </c>
      <c r="AF749" s="48" t="str">
        <f t="shared" si="87"/>
        <v>-</v>
      </c>
      <c r="AG749" s="48" t="str">
        <f t="shared" si="87"/>
        <v>-</v>
      </c>
      <c r="AH749" s="48" t="str">
        <f t="shared" si="84"/>
        <v>-</v>
      </c>
      <c r="AI749" s="48" t="str">
        <f t="shared" si="84"/>
        <v>-</v>
      </c>
      <c r="AJ749" s="48" t="str">
        <f t="shared" si="84"/>
        <v>-</v>
      </c>
      <c r="AK749" s="48" t="str">
        <f t="shared" si="84"/>
        <v>-</v>
      </c>
    </row>
    <row r="750" spans="2:37" x14ac:dyDescent="0.3">
      <c r="B750" s="48" t="str">
        <f>D750&amp;COUNTIF($D$3:D750,D750)</f>
        <v>Braga310</v>
      </c>
      <c r="C750" t="s">
        <v>155</v>
      </c>
      <c r="D750" t="s">
        <v>37</v>
      </c>
      <c r="E750" t="s">
        <v>3619</v>
      </c>
      <c r="F750" t="s">
        <v>3620</v>
      </c>
      <c r="G750" t="s">
        <v>3621</v>
      </c>
      <c r="H750" t="s">
        <v>3622</v>
      </c>
      <c r="I750" s="50" t="s">
        <v>3623</v>
      </c>
      <c r="M750">
        <v>748</v>
      </c>
      <c r="N750" s="48" t="str">
        <f t="shared" si="88"/>
        <v>-</v>
      </c>
      <c r="O750" s="48" t="str">
        <f t="shared" si="88"/>
        <v>-</v>
      </c>
      <c r="P750" s="48" t="str">
        <f t="shared" si="88"/>
        <v>-</v>
      </c>
      <c r="Q750" s="48" t="str">
        <f t="shared" si="88"/>
        <v>-</v>
      </c>
      <c r="R750" s="48" t="str">
        <f t="shared" si="88"/>
        <v>-</v>
      </c>
      <c r="S750" s="48" t="str">
        <f t="shared" si="88"/>
        <v>-</v>
      </c>
      <c r="T750" s="48" t="str">
        <f t="shared" si="88"/>
        <v>-</v>
      </c>
      <c r="U750" s="48" t="str">
        <f t="shared" si="88"/>
        <v>-</v>
      </c>
      <c r="V750" s="48" t="str">
        <f t="shared" si="88"/>
        <v>-</v>
      </c>
      <c r="W750" s="48" t="str">
        <f t="shared" si="88"/>
        <v>-</v>
      </c>
      <c r="X750" s="48" t="str">
        <f t="shared" si="88"/>
        <v>-</v>
      </c>
      <c r="Y750" s="48" t="str">
        <f t="shared" si="88"/>
        <v>-</v>
      </c>
      <c r="Z750" s="48" t="str">
        <f t="shared" si="88"/>
        <v>-</v>
      </c>
      <c r="AA750" s="48" t="str">
        <f t="shared" si="88"/>
        <v>-</v>
      </c>
      <c r="AB750" s="48" t="str">
        <f t="shared" si="88"/>
        <v>-</v>
      </c>
      <c r="AC750" s="48" t="str">
        <f t="shared" si="88"/>
        <v>-</v>
      </c>
      <c r="AD750" s="48" t="str">
        <f t="shared" si="87"/>
        <v>-</v>
      </c>
      <c r="AE750" s="48" t="str">
        <f t="shared" si="87"/>
        <v>-</v>
      </c>
      <c r="AF750" s="48" t="str">
        <f t="shared" si="87"/>
        <v>-</v>
      </c>
      <c r="AG750" s="48" t="str">
        <f t="shared" si="87"/>
        <v>-</v>
      </c>
      <c r="AH750" s="48" t="str">
        <f t="shared" si="84"/>
        <v>-</v>
      </c>
      <c r="AI750" s="48" t="str">
        <f t="shared" si="84"/>
        <v>-</v>
      </c>
      <c r="AJ750" s="48" t="str">
        <f t="shared" si="84"/>
        <v>-</v>
      </c>
      <c r="AK750" s="48" t="str">
        <f t="shared" si="84"/>
        <v>-</v>
      </c>
    </row>
    <row r="751" spans="2:37" x14ac:dyDescent="0.3">
      <c r="B751" s="48" t="str">
        <f>D751&amp;COUNTIF($D$3:D751,D751)</f>
        <v>Braga311</v>
      </c>
      <c r="C751" t="s">
        <v>155</v>
      </c>
      <c r="D751" t="s">
        <v>37</v>
      </c>
      <c r="E751" t="s">
        <v>3624</v>
      </c>
      <c r="F751" t="s">
        <v>787</v>
      </c>
      <c r="G751" t="s">
        <v>3625</v>
      </c>
      <c r="H751" t="s">
        <v>3626</v>
      </c>
      <c r="I751" s="50" t="s">
        <v>3627</v>
      </c>
      <c r="M751">
        <v>749</v>
      </c>
      <c r="N751" s="48" t="str">
        <f t="shared" si="88"/>
        <v>-</v>
      </c>
      <c r="O751" s="48" t="str">
        <f t="shared" si="88"/>
        <v>-</v>
      </c>
      <c r="P751" s="48" t="str">
        <f t="shared" si="88"/>
        <v>-</v>
      </c>
      <c r="Q751" s="48" t="str">
        <f t="shared" si="88"/>
        <v>-</v>
      </c>
      <c r="R751" s="48" t="str">
        <f t="shared" si="88"/>
        <v>-</v>
      </c>
      <c r="S751" s="48" t="str">
        <f t="shared" si="88"/>
        <v>-</v>
      </c>
      <c r="T751" s="48" t="str">
        <f t="shared" si="88"/>
        <v>-</v>
      </c>
      <c r="U751" s="48" t="str">
        <f t="shared" si="88"/>
        <v>-</v>
      </c>
      <c r="V751" s="48" t="str">
        <f t="shared" si="88"/>
        <v>-</v>
      </c>
      <c r="W751" s="48" t="str">
        <f t="shared" si="88"/>
        <v>-</v>
      </c>
      <c r="X751" s="48" t="str">
        <f t="shared" si="88"/>
        <v>-</v>
      </c>
      <c r="Y751" s="48" t="str">
        <f t="shared" si="88"/>
        <v>-</v>
      </c>
      <c r="Z751" s="48" t="str">
        <f t="shared" si="88"/>
        <v>-</v>
      </c>
      <c r="AA751" s="48" t="str">
        <f t="shared" si="88"/>
        <v>-</v>
      </c>
      <c r="AB751" s="48" t="str">
        <f t="shared" si="88"/>
        <v>-</v>
      </c>
      <c r="AC751" s="48" t="str">
        <f t="shared" si="88"/>
        <v>-</v>
      </c>
      <c r="AD751" s="48" t="str">
        <f t="shared" si="87"/>
        <v>-</v>
      </c>
      <c r="AE751" s="48" t="str">
        <f t="shared" si="87"/>
        <v>-</v>
      </c>
      <c r="AF751" s="48" t="str">
        <f t="shared" si="87"/>
        <v>-</v>
      </c>
      <c r="AG751" s="48" t="str">
        <f t="shared" si="87"/>
        <v>-</v>
      </c>
      <c r="AH751" s="48" t="str">
        <f t="shared" si="84"/>
        <v>-</v>
      </c>
      <c r="AI751" s="48" t="str">
        <f t="shared" si="84"/>
        <v>-</v>
      </c>
      <c r="AJ751" s="48" t="str">
        <f t="shared" si="84"/>
        <v>-</v>
      </c>
      <c r="AK751" s="48" t="str">
        <f t="shared" si="84"/>
        <v>-</v>
      </c>
    </row>
    <row r="752" spans="2:37" x14ac:dyDescent="0.3">
      <c r="B752" s="48" t="str">
        <f>D752&amp;COUNTIF($D$3:D752,D752)</f>
        <v>Braga312</v>
      </c>
      <c r="C752" t="s">
        <v>155</v>
      </c>
      <c r="D752" t="s">
        <v>37</v>
      </c>
      <c r="E752" t="s">
        <v>3628</v>
      </c>
      <c r="F752" t="s">
        <v>3629</v>
      </c>
      <c r="G752" t="s">
        <v>3630</v>
      </c>
      <c r="H752" t="s">
        <v>3631</v>
      </c>
      <c r="I752" s="50" t="s">
        <v>3632</v>
      </c>
      <c r="M752">
        <v>750</v>
      </c>
      <c r="N752" s="48" t="str">
        <f t="shared" si="88"/>
        <v>-</v>
      </c>
      <c r="O752" s="48" t="str">
        <f t="shared" si="88"/>
        <v>-</v>
      </c>
      <c r="P752" s="48" t="str">
        <f t="shared" si="88"/>
        <v>-</v>
      </c>
      <c r="Q752" s="48" t="str">
        <f t="shared" si="88"/>
        <v>-</v>
      </c>
      <c r="R752" s="48" t="str">
        <f t="shared" si="88"/>
        <v>-</v>
      </c>
      <c r="S752" s="48" t="str">
        <f t="shared" si="88"/>
        <v>-</v>
      </c>
      <c r="T752" s="48" t="str">
        <f t="shared" si="88"/>
        <v>-</v>
      </c>
      <c r="U752" s="48" t="str">
        <f t="shared" si="88"/>
        <v>-</v>
      </c>
      <c r="V752" s="48" t="str">
        <f t="shared" si="88"/>
        <v>-</v>
      </c>
      <c r="W752" s="48" t="str">
        <f t="shared" si="88"/>
        <v>-</v>
      </c>
      <c r="X752" s="48" t="str">
        <f t="shared" si="88"/>
        <v>-</v>
      </c>
      <c r="Y752" s="48" t="str">
        <f t="shared" si="88"/>
        <v>-</v>
      </c>
      <c r="Z752" s="48" t="str">
        <f t="shared" si="88"/>
        <v>-</v>
      </c>
      <c r="AA752" s="48" t="str">
        <f t="shared" si="88"/>
        <v>-</v>
      </c>
      <c r="AB752" s="48" t="str">
        <f t="shared" si="88"/>
        <v>-</v>
      </c>
      <c r="AC752" s="48" t="str">
        <f t="shared" si="88"/>
        <v>-</v>
      </c>
      <c r="AD752" s="48" t="str">
        <f t="shared" si="87"/>
        <v>-</v>
      </c>
      <c r="AE752" s="48" t="str">
        <f t="shared" si="87"/>
        <v>-</v>
      </c>
      <c r="AF752" s="48" t="str">
        <f t="shared" si="87"/>
        <v>-</v>
      </c>
      <c r="AG752" s="48" t="str">
        <f t="shared" si="87"/>
        <v>-</v>
      </c>
      <c r="AH752" s="48" t="str">
        <f t="shared" si="84"/>
        <v>-</v>
      </c>
      <c r="AI752" s="48" t="str">
        <f t="shared" si="84"/>
        <v>-</v>
      </c>
      <c r="AJ752" s="48" t="str">
        <f t="shared" si="84"/>
        <v>-</v>
      </c>
      <c r="AK752" s="48" t="str">
        <f t="shared" si="84"/>
        <v>-</v>
      </c>
    </row>
    <row r="753" spans="2:37" x14ac:dyDescent="0.3">
      <c r="B753" s="48" t="str">
        <f>D753&amp;COUNTIF($D$3:D753,D753)</f>
        <v>Braga313</v>
      </c>
      <c r="C753" t="s">
        <v>155</v>
      </c>
      <c r="D753" t="s">
        <v>37</v>
      </c>
      <c r="E753" t="s">
        <v>3633</v>
      </c>
      <c r="F753" t="s">
        <v>383</v>
      </c>
      <c r="G753" t="s">
        <v>3081</v>
      </c>
      <c r="H753" t="s">
        <v>3634</v>
      </c>
      <c r="I753" s="50" t="s">
        <v>3635</v>
      </c>
      <c r="M753">
        <v>751</v>
      </c>
      <c r="N753" s="48" t="str">
        <f t="shared" si="88"/>
        <v>-</v>
      </c>
      <c r="O753" s="48" t="str">
        <f t="shared" si="88"/>
        <v>-</v>
      </c>
      <c r="P753" s="48" t="str">
        <f t="shared" si="88"/>
        <v>-</v>
      </c>
      <c r="Q753" s="48" t="str">
        <f t="shared" si="88"/>
        <v>-</v>
      </c>
      <c r="R753" s="48" t="str">
        <f t="shared" si="88"/>
        <v>-</v>
      </c>
      <c r="S753" s="48" t="str">
        <f t="shared" si="88"/>
        <v>-</v>
      </c>
      <c r="T753" s="48" t="str">
        <f t="shared" si="88"/>
        <v>-</v>
      </c>
      <c r="U753" s="48" t="str">
        <f t="shared" si="88"/>
        <v>-</v>
      </c>
      <c r="V753" s="48" t="str">
        <f t="shared" si="88"/>
        <v>-</v>
      </c>
      <c r="W753" s="48" t="str">
        <f t="shared" si="88"/>
        <v>-</v>
      </c>
      <c r="X753" s="48" t="str">
        <f t="shared" si="88"/>
        <v>-</v>
      </c>
      <c r="Y753" s="48" t="str">
        <f t="shared" si="88"/>
        <v>-</v>
      </c>
      <c r="Z753" s="48" t="str">
        <f t="shared" si="88"/>
        <v>-</v>
      </c>
      <c r="AA753" s="48" t="str">
        <f t="shared" si="88"/>
        <v>-</v>
      </c>
      <c r="AB753" s="48" t="str">
        <f t="shared" si="88"/>
        <v>-</v>
      </c>
      <c r="AC753" s="48" t="str">
        <f t="shared" si="88"/>
        <v>-</v>
      </c>
      <c r="AD753" s="48" t="str">
        <f t="shared" si="87"/>
        <v>-</v>
      </c>
      <c r="AE753" s="48" t="str">
        <f t="shared" si="87"/>
        <v>-</v>
      </c>
      <c r="AF753" s="48" t="str">
        <f t="shared" si="87"/>
        <v>-</v>
      </c>
      <c r="AG753" s="48" t="str">
        <f t="shared" si="87"/>
        <v>-</v>
      </c>
      <c r="AH753" s="48" t="str">
        <f t="shared" si="84"/>
        <v>-</v>
      </c>
      <c r="AI753" s="48" t="str">
        <f t="shared" si="84"/>
        <v>-</v>
      </c>
      <c r="AJ753" s="48" t="str">
        <f t="shared" si="84"/>
        <v>-</v>
      </c>
      <c r="AK753" s="48" t="str">
        <f t="shared" si="84"/>
        <v>-</v>
      </c>
    </row>
    <row r="754" spans="2:37" x14ac:dyDescent="0.3">
      <c r="B754" s="48" t="str">
        <f>D754&amp;COUNTIF($D$3:D754,D754)</f>
        <v>Braga314</v>
      </c>
      <c r="C754" t="s">
        <v>155</v>
      </c>
      <c r="D754" t="s">
        <v>37</v>
      </c>
      <c r="E754" t="s">
        <v>3636</v>
      </c>
      <c r="F754" t="s">
        <v>3637</v>
      </c>
      <c r="G754" t="s">
        <v>3638</v>
      </c>
      <c r="H754" t="s">
        <v>3639</v>
      </c>
      <c r="I754" s="50" t="s">
        <v>3640</v>
      </c>
      <c r="M754">
        <v>752</v>
      </c>
      <c r="N754" s="48" t="str">
        <f t="shared" si="88"/>
        <v>-</v>
      </c>
      <c r="O754" s="48" t="str">
        <f t="shared" si="88"/>
        <v>-</v>
      </c>
      <c r="P754" s="48" t="str">
        <f t="shared" si="88"/>
        <v>-</v>
      </c>
      <c r="Q754" s="48" t="str">
        <f t="shared" si="88"/>
        <v>-</v>
      </c>
      <c r="R754" s="48" t="str">
        <f t="shared" si="88"/>
        <v>-</v>
      </c>
      <c r="S754" s="48" t="str">
        <f t="shared" si="88"/>
        <v>-</v>
      </c>
      <c r="T754" s="48" t="str">
        <f t="shared" si="88"/>
        <v>-</v>
      </c>
      <c r="U754" s="48" t="str">
        <f t="shared" si="88"/>
        <v>-</v>
      </c>
      <c r="V754" s="48" t="str">
        <f t="shared" si="88"/>
        <v>-</v>
      </c>
      <c r="W754" s="48" t="str">
        <f t="shared" si="88"/>
        <v>-</v>
      </c>
      <c r="X754" s="48" t="str">
        <f t="shared" si="88"/>
        <v>-</v>
      </c>
      <c r="Y754" s="48" t="str">
        <f t="shared" si="88"/>
        <v>-</v>
      </c>
      <c r="Z754" s="48" t="str">
        <f t="shared" si="88"/>
        <v>-</v>
      </c>
      <c r="AA754" s="48" t="str">
        <f t="shared" si="88"/>
        <v>-</v>
      </c>
      <c r="AB754" s="48" t="str">
        <f t="shared" si="88"/>
        <v>-</v>
      </c>
      <c r="AC754" s="48" t="str">
        <f t="shared" si="88"/>
        <v>-</v>
      </c>
      <c r="AD754" s="48" t="str">
        <f t="shared" si="87"/>
        <v>-</v>
      </c>
      <c r="AE754" s="48" t="str">
        <f t="shared" si="87"/>
        <v>-</v>
      </c>
      <c r="AF754" s="48" t="str">
        <f t="shared" si="87"/>
        <v>-</v>
      </c>
      <c r="AG754" s="48" t="str">
        <f t="shared" si="87"/>
        <v>-</v>
      </c>
      <c r="AH754" s="48" t="str">
        <f t="shared" si="84"/>
        <v>-</v>
      </c>
      <c r="AI754" s="48" t="str">
        <f t="shared" si="84"/>
        <v>-</v>
      </c>
      <c r="AJ754" s="48" t="str">
        <f t="shared" si="84"/>
        <v>-</v>
      </c>
      <c r="AK754" s="48" t="str">
        <f t="shared" si="84"/>
        <v>-</v>
      </c>
    </row>
    <row r="755" spans="2:37" x14ac:dyDescent="0.3">
      <c r="B755" s="48" t="str">
        <f>D755&amp;COUNTIF($D$3:D755,D755)</f>
        <v>Braga315</v>
      </c>
      <c r="C755" t="s">
        <v>155</v>
      </c>
      <c r="D755" t="s">
        <v>37</v>
      </c>
      <c r="E755" t="s">
        <v>3641</v>
      </c>
      <c r="F755" t="s">
        <v>3642</v>
      </c>
      <c r="G755" t="s">
        <v>3643</v>
      </c>
      <c r="H755" t="s">
        <v>3644</v>
      </c>
      <c r="I755" s="50" t="s">
        <v>3645</v>
      </c>
      <c r="M755">
        <v>753</v>
      </c>
      <c r="N755" s="48" t="str">
        <f t="shared" si="88"/>
        <v>-</v>
      </c>
      <c r="O755" s="48" t="str">
        <f t="shared" si="88"/>
        <v>-</v>
      </c>
      <c r="P755" s="48" t="str">
        <f t="shared" si="88"/>
        <v>-</v>
      </c>
      <c r="Q755" s="48" t="str">
        <f t="shared" si="88"/>
        <v>-</v>
      </c>
      <c r="R755" s="48" t="str">
        <f t="shared" si="88"/>
        <v>-</v>
      </c>
      <c r="S755" s="48" t="str">
        <f t="shared" si="88"/>
        <v>-</v>
      </c>
      <c r="T755" s="48" t="str">
        <f t="shared" si="88"/>
        <v>-</v>
      </c>
      <c r="U755" s="48" t="str">
        <f t="shared" si="88"/>
        <v>-</v>
      </c>
      <c r="V755" s="48" t="str">
        <f t="shared" si="88"/>
        <v>-</v>
      </c>
      <c r="W755" s="48" t="str">
        <f t="shared" si="88"/>
        <v>-</v>
      </c>
      <c r="X755" s="48" t="str">
        <f t="shared" si="88"/>
        <v>-</v>
      </c>
      <c r="Y755" s="48" t="str">
        <f t="shared" si="88"/>
        <v>-</v>
      </c>
      <c r="Z755" s="48" t="str">
        <f t="shared" si="88"/>
        <v>-</v>
      </c>
      <c r="AA755" s="48" t="str">
        <f t="shared" si="88"/>
        <v>-</v>
      </c>
      <c r="AB755" s="48" t="str">
        <f t="shared" si="88"/>
        <v>-</v>
      </c>
      <c r="AC755" s="48" t="str">
        <f t="shared" si="88"/>
        <v>-</v>
      </c>
      <c r="AD755" s="48" t="str">
        <f t="shared" si="87"/>
        <v>-</v>
      </c>
      <c r="AE755" s="48" t="str">
        <f t="shared" si="87"/>
        <v>-</v>
      </c>
      <c r="AF755" s="48" t="str">
        <f t="shared" si="87"/>
        <v>-</v>
      </c>
      <c r="AG755" s="48" t="str">
        <f t="shared" si="87"/>
        <v>-</v>
      </c>
      <c r="AH755" s="48" t="str">
        <f t="shared" si="84"/>
        <v>-</v>
      </c>
      <c r="AI755" s="48" t="str">
        <f t="shared" si="84"/>
        <v>-</v>
      </c>
      <c r="AJ755" s="48" t="str">
        <f t="shared" si="84"/>
        <v>-</v>
      </c>
      <c r="AK755" s="48" t="str">
        <f t="shared" si="84"/>
        <v>-</v>
      </c>
    </row>
    <row r="756" spans="2:37" x14ac:dyDescent="0.3">
      <c r="B756" s="48" t="str">
        <f>D756&amp;COUNTIF($D$3:D756,D756)</f>
        <v>Braga316</v>
      </c>
      <c r="C756" t="s">
        <v>155</v>
      </c>
      <c r="D756" t="s">
        <v>37</v>
      </c>
      <c r="E756" t="s">
        <v>3646</v>
      </c>
      <c r="F756" t="s">
        <v>3647</v>
      </c>
      <c r="G756" t="s">
        <v>3648</v>
      </c>
      <c r="H756" t="s">
        <v>3649</v>
      </c>
      <c r="I756" s="50" t="s">
        <v>3650</v>
      </c>
      <c r="M756">
        <v>754</v>
      </c>
      <c r="N756" s="48" t="str">
        <f t="shared" si="88"/>
        <v>-</v>
      </c>
      <c r="O756" s="48" t="str">
        <f t="shared" si="88"/>
        <v>-</v>
      </c>
      <c r="P756" s="48" t="str">
        <f t="shared" si="88"/>
        <v>-</v>
      </c>
      <c r="Q756" s="48" t="str">
        <f t="shared" si="88"/>
        <v>-</v>
      </c>
      <c r="R756" s="48" t="str">
        <f t="shared" si="88"/>
        <v>-</v>
      </c>
      <c r="S756" s="48" t="str">
        <f t="shared" si="88"/>
        <v>-</v>
      </c>
      <c r="T756" s="48" t="str">
        <f t="shared" si="88"/>
        <v>-</v>
      </c>
      <c r="U756" s="48" t="str">
        <f t="shared" si="88"/>
        <v>-</v>
      </c>
      <c r="V756" s="48" t="str">
        <f t="shared" si="88"/>
        <v>-</v>
      </c>
      <c r="W756" s="48" t="str">
        <f t="shared" si="88"/>
        <v>-</v>
      </c>
      <c r="X756" s="48" t="str">
        <f t="shared" si="88"/>
        <v>-</v>
      </c>
      <c r="Y756" s="48" t="str">
        <f t="shared" si="88"/>
        <v>-</v>
      </c>
      <c r="Z756" s="48" t="str">
        <f t="shared" si="88"/>
        <v>-</v>
      </c>
      <c r="AA756" s="48" t="str">
        <f t="shared" si="88"/>
        <v>-</v>
      </c>
      <c r="AB756" s="48" t="str">
        <f t="shared" si="88"/>
        <v>-</v>
      </c>
      <c r="AC756" s="48" t="str">
        <f t="shared" si="88"/>
        <v>-</v>
      </c>
      <c r="AD756" s="48" t="str">
        <f t="shared" si="87"/>
        <v>-</v>
      </c>
      <c r="AE756" s="48" t="str">
        <f t="shared" si="87"/>
        <v>-</v>
      </c>
      <c r="AF756" s="48" t="str">
        <f t="shared" si="87"/>
        <v>-</v>
      </c>
      <c r="AG756" s="48" t="str">
        <f t="shared" si="87"/>
        <v>-</v>
      </c>
      <c r="AH756" s="48" t="str">
        <f t="shared" si="84"/>
        <v>-</v>
      </c>
      <c r="AI756" s="48" t="str">
        <f t="shared" si="84"/>
        <v>-</v>
      </c>
      <c r="AJ756" s="48" t="str">
        <f t="shared" si="84"/>
        <v>-</v>
      </c>
      <c r="AK756" s="48" t="str">
        <f t="shared" si="84"/>
        <v>-</v>
      </c>
    </row>
    <row r="757" spans="2:37" x14ac:dyDescent="0.3">
      <c r="B757" s="48" t="str">
        <f>D757&amp;COUNTIF($D$3:D757,D757)</f>
        <v>Braga317</v>
      </c>
      <c r="C757" t="s">
        <v>155</v>
      </c>
      <c r="D757" t="s">
        <v>37</v>
      </c>
      <c r="E757" t="s">
        <v>3651</v>
      </c>
      <c r="F757" t="s">
        <v>3652</v>
      </c>
      <c r="G757" t="s">
        <v>3653</v>
      </c>
      <c r="H757" t="s">
        <v>3654</v>
      </c>
      <c r="I757" s="50" t="s">
        <v>3655</v>
      </c>
      <c r="M757">
        <v>755</v>
      </c>
      <c r="N757" s="48" t="str">
        <f t="shared" si="88"/>
        <v>-</v>
      </c>
      <c r="O757" s="48" t="str">
        <f t="shared" si="88"/>
        <v>-</v>
      </c>
      <c r="P757" s="48" t="str">
        <f t="shared" si="88"/>
        <v>-</v>
      </c>
      <c r="Q757" s="48" t="str">
        <f t="shared" si="88"/>
        <v>-</v>
      </c>
      <c r="R757" s="48" t="str">
        <f t="shared" si="88"/>
        <v>-</v>
      </c>
      <c r="S757" s="48" t="str">
        <f t="shared" si="88"/>
        <v>-</v>
      </c>
      <c r="T757" s="48" t="str">
        <f t="shared" si="88"/>
        <v>-</v>
      </c>
      <c r="U757" s="48" t="str">
        <f t="shared" si="88"/>
        <v>-</v>
      </c>
      <c r="V757" s="48" t="str">
        <f t="shared" si="88"/>
        <v>-</v>
      </c>
      <c r="W757" s="48" t="str">
        <f t="shared" si="88"/>
        <v>-</v>
      </c>
      <c r="X757" s="48" t="str">
        <f t="shared" si="88"/>
        <v>-</v>
      </c>
      <c r="Y757" s="48" t="str">
        <f t="shared" si="88"/>
        <v>-</v>
      </c>
      <c r="Z757" s="48" t="str">
        <f t="shared" si="88"/>
        <v>-</v>
      </c>
      <c r="AA757" s="48" t="str">
        <f t="shared" si="88"/>
        <v>-</v>
      </c>
      <c r="AB757" s="48" t="str">
        <f t="shared" si="88"/>
        <v>-</v>
      </c>
      <c r="AC757" s="48" t="str">
        <f t="shared" si="88"/>
        <v>-</v>
      </c>
      <c r="AD757" s="48" t="str">
        <f t="shared" si="87"/>
        <v>-</v>
      </c>
      <c r="AE757" s="48" t="str">
        <f t="shared" si="87"/>
        <v>-</v>
      </c>
      <c r="AF757" s="48" t="str">
        <f t="shared" si="87"/>
        <v>-</v>
      </c>
      <c r="AG757" s="48" t="str">
        <f t="shared" si="87"/>
        <v>-</v>
      </c>
      <c r="AH757" s="48" t="str">
        <f t="shared" si="84"/>
        <v>-</v>
      </c>
      <c r="AI757" s="48" t="str">
        <f t="shared" si="84"/>
        <v>-</v>
      </c>
      <c r="AJ757" s="48" t="str">
        <f t="shared" si="84"/>
        <v>-</v>
      </c>
      <c r="AK757" s="48" t="str">
        <f t="shared" si="84"/>
        <v>-</v>
      </c>
    </row>
    <row r="758" spans="2:37" x14ac:dyDescent="0.3">
      <c r="B758" s="48" t="str">
        <f>D758&amp;COUNTIF($D$3:D758,D758)</f>
        <v>Braga318</v>
      </c>
      <c r="C758" t="s">
        <v>155</v>
      </c>
      <c r="D758" t="s">
        <v>37</v>
      </c>
      <c r="E758" t="s">
        <v>3656</v>
      </c>
      <c r="F758" t="s">
        <v>3657</v>
      </c>
      <c r="G758" t="s">
        <v>3658</v>
      </c>
      <c r="H758" t="s">
        <v>3659</v>
      </c>
      <c r="I758" s="50" t="s">
        <v>3660</v>
      </c>
      <c r="M758">
        <v>756</v>
      </c>
      <c r="N758" s="48" t="str">
        <f t="shared" si="88"/>
        <v>-</v>
      </c>
      <c r="O758" s="48" t="str">
        <f t="shared" si="88"/>
        <v>-</v>
      </c>
      <c r="P758" s="48" t="str">
        <f t="shared" si="88"/>
        <v>-</v>
      </c>
      <c r="Q758" s="48" t="str">
        <f t="shared" si="88"/>
        <v>-</v>
      </c>
      <c r="R758" s="48" t="str">
        <f t="shared" si="88"/>
        <v>-</v>
      </c>
      <c r="S758" s="48" t="str">
        <f t="shared" si="88"/>
        <v>-</v>
      </c>
      <c r="T758" s="48" t="str">
        <f t="shared" si="88"/>
        <v>-</v>
      </c>
      <c r="U758" s="48" t="str">
        <f t="shared" si="88"/>
        <v>-</v>
      </c>
      <c r="V758" s="48" t="str">
        <f t="shared" si="88"/>
        <v>-</v>
      </c>
      <c r="W758" s="48" t="str">
        <f t="shared" si="88"/>
        <v>-</v>
      </c>
      <c r="X758" s="48" t="str">
        <f t="shared" si="88"/>
        <v>-</v>
      </c>
      <c r="Y758" s="48" t="str">
        <f t="shared" si="88"/>
        <v>-</v>
      </c>
      <c r="Z758" s="48" t="str">
        <f t="shared" si="88"/>
        <v>-</v>
      </c>
      <c r="AA758" s="48" t="str">
        <f t="shared" si="88"/>
        <v>-</v>
      </c>
      <c r="AB758" s="48" t="str">
        <f t="shared" si="88"/>
        <v>-</v>
      </c>
      <c r="AC758" s="48" t="str">
        <f t="shared" si="88"/>
        <v>-</v>
      </c>
      <c r="AD758" s="48" t="str">
        <f t="shared" si="87"/>
        <v>-</v>
      </c>
      <c r="AE758" s="48" t="str">
        <f t="shared" si="87"/>
        <v>-</v>
      </c>
      <c r="AF758" s="48" t="str">
        <f t="shared" si="87"/>
        <v>-</v>
      </c>
      <c r="AG758" s="48" t="str">
        <f t="shared" si="87"/>
        <v>-</v>
      </c>
      <c r="AH758" s="48" t="str">
        <f t="shared" si="84"/>
        <v>-</v>
      </c>
      <c r="AI758" s="48" t="str">
        <f t="shared" si="84"/>
        <v>-</v>
      </c>
      <c r="AJ758" s="48" t="str">
        <f t="shared" si="84"/>
        <v>-</v>
      </c>
      <c r="AK758" s="48" t="str">
        <f t="shared" si="84"/>
        <v>-</v>
      </c>
    </row>
    <row r="759" spans="2:37" x14ac:dyDescent="0.3">
      <c r="B759" s="48" t="str">
        <f>D759&amp;COUNTIF($D$3:D759,D759)</f>
        <v>Braga319</v>
      </c>
      <c r="C759" t="s">
        <v>155</v>
      </c>
      <c r="D759" t="s">
        <v>37</v>
      </c>
      <c r="E759" t="s">
        <v>3661</v>
      </c>
      <c r="F759" t="s">
        <v>3022</v>
      </c>
      <c r="G759" t="s">
        <v>3662</v>
      </c>
      <c r="H759" t="s">
        <v>3663</v>
      </c>
      <c r="I759" s="50" t="s">
        <v>3664</v>
      </c>
      <c r="M759">
        <v>757</v>
      </c>
      <c r="N759" s="48" t="str">
        <f t="shared" si="88"/>
        <v>-</v>
      </c>
      <c r="O759" s="48" t="str">
        <f t="shared" si="88"/>
        <v>-</v>
      </c>
      <c r="P759" s="48" t="str">
        <f t="shared" si="88"/>
        <v>-</v>
      </c>
      <c r="Q759" s="48" t="str">
        <f t="shared" si="88"/>
        <v>-</v>
      </c>
      <c r="R759" s="48" t="str">
        <f t="shared" si="88"/>
        <v>-</v>
      </c>
      <c r="S759" s="48" t="str">
        <f t="shared" si="88"/>
        <v>-</v>
      </c>
      <c r="T759" s="48" t="str">
        <f t="shared" si="88"/>
        <v>-</v>
      </c>
      <c r="U759" s="48" t="str">
        <f t="shared" si="88"/>
        <v>-</v>
      </c>
      <c r="V759" s="48" t="str">
        <f t="shared" si="88"/>
        <v>-</v>
      </c>
      <c r="W759" s="48" t="str">
        <f t="shared" si="88"/>
        <v>-</v>
      </c>
      <c r="X759" s="48" t="str">
        <f t="shared" si="88"/>
        <v>-</v>
      </c>
      <c r="Y759" s="48" t="str">
        <f t="shared" si="88"/>
        <v>-</v>
      </c>
      <c r="Z759" s="48" t="str">
        <f t="shared" si="88"/>
        <v>-</v>
      </c>
      <c r="AA759" s="48" t="str">
        <f t="shared" si="88"/>
        <v>-</v>
      </c>
      <c r="AB759" s="48" t="str">
        <f t="shared" si="88"/>
        <v>-</v>
      </c>
      <c r="AC759" s="48" t="str">
        <f t="shared" si="88"/>
        <v>-</v>
      </c>
      <c r="AD759" s="48" t="str">
        <f t="shared" si="87"/>
        <v>-</v>
      </c>
      <c r="AE759" s="48" t="str">
        <f t="shared" si="87"/>
        <v>-</v>
      </c>
      <c r="AF759" s="48" t="str">
        <f t="shared" si="87"/>
        <v>-</v>
      </c>
      <c r="AG759" s="48" t="str">
        <f t="shared" si="87"/>
        <v>-</v>
      </c>
      <c r="AH759" s="48" t="str">
        <f t="shared" si="84"/>
        <v>-</v>
      </c>
      <c r="AI759" s="48" t="str">
        <f t="shared" si="84"/>
        <v>-</v>
      </c>
      <c r="AJ759" s="48" t="str">
        <f t="shared" si="84"/>
        <v>-</v>
      </c>
      <c r="AK759" s="48" t="str">
        <f t="shared" si="84"/>
        <v>-</v>
      </c>
    </row>
    <row r="760" spans="2:37" x14ac:dyDescent="0.3">
      <c r="B760" s="48" t="str">
        <f>D760&amp;COUNTIF($D$3:D760,D760)</f>
        <v>Braga320</v>
      </c>
      <c r="C760" t="s">
        <v>155</v>
      </c>
      <c r="D760" t="s">
        <v>37</v>
      </c>
      <c r="E760" t="s">
        <v>3665</v>
      </c>
      <c r="F760" t="s">
        <v>3666</v>
      </c>
      <c r="G760" t="s">
        <v>3667</v>
      </c>
      <c r="H760" t="s">
        <v>3668</v>
      </c>
      <c r="I760" s="50" t="s">
        <v>3669</v>
      </c>
      <c r="M760">
        <v>758</v>
      </c>
      <c r="N760" s="48" t="str">
        <f t="shared" si="88"/>
        <v>-</v>
      </c>
      <c r="O760" s="48" t="str">
        <f t="shared" si="88"/>
        <v>-</v>
      </c>
      <c r="P760" s="48" t="str">
        <f t="shared" si="88"/>
        <v>-</v>
      </c>
      <c r="Q760" s="48" t="str">
        <f t="shared" si="88"/>
        <v>-</v>
      </c>
      <c r="R760" s="48" t="str">
        <f t="shared" si="88"/>
        <v>-</v>
      </c>
      <c r="S760" s="48" t="str">
        <f t="shared" si="88"/>
        <v>-</v>
      </c>
      <c r="T760" s="48" t="str">
        <f t="shared" si="88"/>
        <v>-</v>
      </c>
      <c r="U760" s="48" t="str">
        <f t="shared" si="88"/>
        <v>-</v>
      </c>
      <c r="V760" s="48" t="str">
        <f t="shared" si="88"/>
        <v>-</v>
      </c>
      <c r="W760" s="48" t="str">
        <f t="shared" si="88"/>
        <v>-</v>
      </c>
      <c r="X760" s="48" t="str">
        <f t="shared" si="88"/>
        <v>-</v>
      </c>
      <c r="Y760" s="48" t="str">
        <f t="shared" si="88"/>
        <v>-</v>
      </c>
      <c r="Z760" s="48" t="str">
        <f t="shared" si="88"/>
        <v>-</v>
      </c>
      <c r="AA760" s="48" t="str">
        <f t="shared" si="88"/>
        <v>-</v>
      </c>
      <c r="AB760" s="48" t="str">
        <f t="shared" si="88"/>
        <v>-</v>
      </c>
      <c r="AC760" s="48" t="str">
        <f t="shared" si="88"/>
        <v>-</v>
      </c>
      <c r="AD760" s="48" t="str">
        <f t="shared" si="87"/>
        <v>-</v>
      </c>
      <c r="AE760" s="48" t="str">
        <f t="shared" si="87"/>
        <v>-</v>
      </c>
      <c r="AF760" s="48" t="str">
        <f t="shared" si="87"/>
        <v>-</v>
      </c>
      <c r="AG760" s="48" t="str">
        <f t="shared" si="87"/>
        <v>-</v>
      </c>
      <c r="AH760" s="48" t="str">
        <f t="shared" si="84"/>
        <v>-</v>
      </c>
      <c r="AI760" s="48" t="str">
        <f t="shared" si="84"/>
        <v>-</v>
      </c>
      <c r="AJ760" s="48" t="str">
        <f t="shared" si="84"/>
        <v>-</v>
      </c>
      <c r="AK760" s="48" t="str">
        <f t="shared" si="84"/>
        <v>-</v>
      </c>
    </row>
    <row r="761" spans="2:37" x14ac:dyDescent="0.3">
      <c r="B761" s="48" t="str">
        <f>D761&amp;COUNTIF($D$3:D761,D761)</f>
        <v>Braga321</v>
      </c>
      <c r="C761" t="s">
        <v>155</v>
      </c>
      <c r="D761" t="s">
        <v>37</v>
      </c>
      <c r="E761" t="s">
        <v>3670</v>
      </c>
      <c r="F761" t="s">
        <v>3671</v>
      </c>
      <c r="G761" t="s">
        <v>3672</v>
      </c>
      <c r="H761" t="s">
        <v>3673</v>
      </c>
      <c r="I761" s="50" t="s">
        <v>3674</v>
      </c>
      <c r="M761">
        <v>759</v>
      </c>
      <c r="N761" s="48" t="str">
        <f t="shared" si="88"/>
        <v>-</v>
      </c>
      <c r="O761" s="48" t="str">
        <f t="shared" si="88"/>
        <v>-</v>
      </c>
      <c r="P761" s="48" t="str">
        <f t="shared" si="88"/>
        <v>-</v>
      </c>
      <c r="Q761" s="48" t="str">
        <f t="shared" si="88"/>
        <v>-</v>
      </c>
      <c r="R761" s="48" t="str">
        <f t="shared" si="88"/>
        <v>-</v>
      </c>
      <c r="S761" s="48" t="str">
        <f t="shared" si="88"/>
        <v>-</v>
      </c>
      <c r="T761" s="48" t="str">
        <f t="shared" si="88"/>
        <v>-</v>
      </c>
      <c r="U761" s="48" t="str">
        <f t="shared" si="88"/>
        <v>-</v>
      </c>
      <c r="V761" s="48" t="str">
        <f t="shared" si="88"/>
        <v>-</v>
      </c>
      <c r="W761" s="48" t="str">
        <f t="shared" si="88"/>
        <v>-</v>
      </c>
      <c r="X761" s="48" t="str">
        <f t="shared" si="88"/>
        <v>-</v>
      </c>
      <c r="Y761" s="48" t="str">
        <f t="shared" si="88"/>
        <v>-</v>
      </c>
      <c r="Z761" s="48" t="str">
        <f t="shared" si="88"/>
        <v>-</v>
      </c>
      <c r="AA761" s="48" t="str">
        <f t="shared" si="88"/>
        <v>-</v>
      </c>
      <c r="AB761" s="48" t="str">
        <f t="shared" si="88"/>
        <v>-</v>
      </c>
      <c r="AC761" s="48" t="str">
        <f t="shared" si="88"/>
        <v>-</v>
      </c>
      <c r="AD761" s="48" t="str">
        <f t="shared" si="87"/>
        <v>-</v>
      </c>
      <c r="AE761" s="48" t="str">
        <f t="shared" si="87"/>
        <v>-</v>
      </c>
      <c r="AF761" s="48" t="str">
        <f t="shared" si="87"/>
        <v>-</v>
      </c>
      <c r="AG761" s="48" t="str">
        <f t="shared" si="87"/>
        <v>-</v>
      </c>
      <c r="AH761" s="48" t="str">
        <f t="shared" si="84"/>
        <v>-</v>
      </c>
      <c r="AI761" s="48" t="str">
        <f t="shared" si="84"/>
        <v>-</v>
      </c>
      <c r="AJ761" s="48" t="str">
        <f t="shared" si="84"/>
        <v>-</v>
      </c>
      <c r="AK761" s="48" t="str">
        <f t="shared" si="84"/>
        <v>-</v>
      </c>
    </row>
    <row r="762" spans="2:37" x14ac:dyDescent="0.3">
      <c r="B762" s="48" t="str">
        <f>D762&amp;COUNTIF($D$3:D762,D762)</f>
        <v>Braga322</v>
      </c>
      <c r="C762" t="s">
        <v>155</v>
      </c>
      <c r="D762" t="s">
        <v>37</v>
      </c>
      <c r="E762" t="s">
        <v>3675</v>
      </c>
      <c r="F762" t="s">
        <v>3676</v>
      </c>
      <c r="G762" t="s">
        <v>3677</v>
      </c>
      <c r="H762" t="s">
        <v>3678</v>
      </c>
      <c r="I762" s="50" t="s">
        <v>3679</v>
      </c>
      <c r="M762">
        <v>760</v>
      </c>
      <c r="N762" s="48" t="str">
        <f t="shared" si="88"/>
        <v>-</v>
      </c>
      <c r="O762" s="48" t="str">
        <f t="shared" si="88"/>
        <v>-</v>
      </c>
      <c r="P762" s="48" t="str">
        <f t="shared" si="88"/>
        <v>-</v>
      </c>
      <c r="Q762" s="48" t="str">
        <f t="shared" si="88"/>
        <v>-</v>
      </c>
      <c r="R762" s="48" t="str">
        <f t="shared" si="88"/>
        <v>-</v>
      </c>
      <c r="S762" s="48" t="str">
        <f t="shared" si="88"/>
        <v>-</v>
      </c>
      <c r="T762" s="48" t="str">
        <f t="shared" si="88"/>
        <v>-</v>
      </c>
      <c r="U762" s="48" t="str">
        <f t="shared" si="88"/>
        <v>-</v>
      </c>
      <c r="V762" s="48" t="str">
        <f t="shared" si="88"/>
        <v>-</v>
      </c>
      <c r="W762" s="48" t="str">
        <f t="shared" si="88"/>
        <v>-</v>
      </c>
      <c r="X762" s="48" t="str">
        <f t="shared" si="88"/>
        <v>-</v>
      </c>
      <c r="Y762" s="48" t="str">
        <f t="shared" si="88"/>
        <v>-</v>
      </c>
      <c r="Z762" s="48" t="str">
        <f t="shared" si="88"/>
        <v>-</v>
      </c>
      <c r="AA762" s="48" t="str">
        <f t="shared" si="88"/>
        <v>-</v>
      </c>
      <c r="AB762" s="48" t="str">
        <f t="shared" si="88"/>
        <v>-</v>
      </c>
      <c r="AC762" s="48" t="str">
        <f t="shared" si="88"/>
        <v>-</v>
      </c>
      <c r="AD762" s="48" t="str">
        <f t="shared" si="87"/>
        <v>-</v>
      </c>
      <c r="AE762" s="48" t="str">
        <f t="shared" si="87"/>
        <v>-</v>
      </c>
      <c r="AF762" s="48" t="str">
        <f t="shared" si="87"/>
        <v>-</v>
      </c>
      <c r="AG762" s="48" t="str">
        <f t="shared" si="87"/>
        <v>-</v>
      </c>
      <c r="AH762" s="48" t="str">
        <f t="shared" si="84"/>
        <v>-</v>
      </c>
      <c r="AI762" s="48" t="str">
        <f t="shared" si="84"/>
        <v>-</v>
      </c>
      <c r="AJ762" s="48" t="str">
        <f t="shared" si="84"/>
        <v>-</v>
      </c>
      <c r="AK762" s="48" t="str">
        <f t="shared" si="84"/>
        <v>-</v>
      </c>
    </row>
    <row r="763" spans="2:37" x14ac:dyDescent="0.3">
      <c r="B763" s="48" t="str">
        <f>D763&amp;COUNTIF($D$3:D763,D763)</f>
        <v>Braga323</v>
      </c>
      <c r="C763" t="s">
        <v>155</v>
      </c>
      <c r="D763" t="s">
        <v>37</v>
      </c>
      <c r="E763" t="s">
        <v>3680</v>
      </c>
      <c r="F763" t="s">
        <v>2335</v>
      </c>
      <c r="G763" t="s">
        <v>3681</v>
      </c>
      <c r="H763" t="s">
        <v>3682</v>
      </c>
      <c r="I763" s="50" t="s">
        <v>3683</v>
      </c>
      <c r="M763">
        <v>761</v>
      </c>
      <c r="N763" s="48" t="str">
        <f t="shared" si="88"/>
        <v>-</v>
      </c>
      <c r="O763" s="48" t="str">
        <f t="shared" si="88"/>
        <v>-</v>
      </c>
      <c r="P763" s="48" t="str">
        <f t="shared" si="88"/>
        <v>-</v>
      </c>
      <c r="Q763" s="48" t="str">
        <f t="shared" si="88"/>
        <v>-</v>
      </c>
      <c r="R763" s="48" t="str">
        <f t="shared" si="88"/>
        <v>-</v>
      </c>
      <c r="S763" s="48" t="str">
        <f t="shared" si="88"/>
        <v>-</v>
      </c>
      <c r="T763" s="48" t="str">
        <f t="shared" si="88"/>
        <v>-</v>
      </c>
      <c r="U763" s="48" t="str">
        <f t="shared" si="88"/>
        <v>-</v>
      </c>
      <c r="V763" s="48" t="str">
        <f t="shared" si="88"/>
        <v>-</v>
      </c>
      <c r="W763" s="48" t="str">
        <f t="shared" si="88"/>
        <v>-</v>
      </c>
      <c r="X763" s="48" t="str">
        <f t="shared" si="88"/>
        <v>-</v>
      </c>
      <c r="Y763" s="48" t="str">
        <f t="shared" si="88"/>
        <v>-</v>
      </c>
      <c r="Z763" s="48" t="str">
        <f t="shared" si="88"/>
        <v>-</v>
      </c>
      <c r="AA763" s="48" t="str">
        <f t="shared" si="88"/>
        <v>-</v>
      </c>
      <c r="AB763" s="48" t="str">
        <f t="shared" si="88"/>
        <v>-</v>
      </c>
      <c r="AC763" s="48" t="str">
        <f t="shared" si="88"/>
        <v>-</v>
      </c>
      <c r="AD763" s="48" t="str">
        <f t="shared" si="87"/>
        <v>-</v>
      </c>
      <c r="AE763" s="48" t="str">
        <f t="shared" si="87"/>
        <v>-</v>
      </c>
      <c r="AF763" s="48" t="str">
        <f t="shared" si="87"/>
        <v>-</v>
      </c>
      <c r="AG763" s="48" t="str">
        <f t="shared" si="87"/>
        <v>-</v>
      </c>
      <c r="AH763" s="48" t="str">
        <f t="shared" si="84"/>
        <v>-</v>
      </c>
      <c r="AI763" s="48" t="str">
        <f t="shared" si="84"/>
        <v>-</v>
      </c>
      <c r="AJ763" s="48" t="str">
        <f t="shared" si="84"/>
        <v>-</v>
      </c>
      <c r="AK763" s="48" t="str">
        <f t="shared" si="84"/>
        <v>-</v>
      </c>
    </row>
    <row r="764" spans="2:37" x14ac:dyDescent="0.3">
      <c r="B764" s="48" t="str">
        <f>D764&amp;COUNTIF($D$3:D764,D764)</f>
        <v>Braga324</v>
      </c>
      <c r="C764" t="s">
        <v>155</v>
      </c>
      <c r="D764" t="s">
        <v>37</v>
      </c>
      <c r="E764" t="s">
        <v>3684</v>
      </c>
      <c r="F764" t="s">
        <v>3685</v>
      </c>
      <c r="G764" t="s">
        <v>3686</v>
      </c>
      <c r="H764" t="s">
        <v>3687</v>
      </c>
      <c r="I764" s="50" t="s">
        <v>3688</v>
      </c>
      <c r="M764">
        <v>762</v>
      </c>
      <c r="N764" s="48" t="str">
        <f t="shared" si="88"/>
        <v>-</v>
      </c>
      <c r="O764" s="48" t="str">
        <f t="shared" si="88"/>
        <v>-</v>
      </c>
      <c r="P764" s="48" t="str">
        <f t="shared" si="88"/>
        <v>-</v>
      </c>
      <c r="Q764" s="48" t="str">
        <f t="shared" si="88"/>
        <v>-</v>
      </c>
      <c r="R764" s="48" t="str">
        <f t="shared" si="88"/>
        <v>-</v>
      </c>
      <c r="S764" s="48" t="str">
        <f t="shared" si="88"/>
        <v>-</v>
      </c>
      <c r="T764" s="48" t="str">
        <f t="shared" si="88"/>
        <v>-</v>
      </c>
      <c r="U764" s="48" t="str">
        <f t="shared" si="88"/>
        <v>-</v>
      </c>
      <c r="V764" s="48" t="str">
        <f t="shared" si="88"/>
        <v>-</v>
      </c>
      <c r="W764" s="48" t="str">
        <f t="shared" si="88"/>
        <v>-</v>
      </c>
      <c r="X764" s="48" t="str">
        <f t="shared" si="88"/>
        <v>-</v>
      </c>
      <c r="Y764" s="48" t="str">
        <f t="shared" si="88"/>
        <v>-</v>
      </c>
      <c r="Z764" s="48" t="str">
        <f t="shared" si="88"/>
        <v>-</v>
      </c>
      <c r="AA764" s="48" t="str">
        <f t="shared" si="88"/>
        <v>-</v>
      </c>
      <c r="AB764" s="48" t="str">
        <f t="shared" si="88"/>
        <v>-</v>
      </c>
      <c r="AC764" s="48" t="str">
        <f t="shared" ref="AC764:AG779" si="89">IFERROR(INDEX($E$3:$E$5400,MATCH(AC$1&amp;$M764,$B$3:$B$5400,0)),"-")</f>
        <v>-</v>
      </c>
      <c r="AD764" s="48" t="str">
        <f t="shared" si="89"/>
        <v>-</v>
      </c>
      <c r="AE764" s="48" t="str">
        <f t="shared" si="89"/>
        <v>-</v>
      </c>
      <c r="AF764" s="48" t="str">
        <f t="shared" si="89"/>
        <v>-</v>
      </c>
      <c r="AG764" s="48" t="str">
        <f t="shared" si="89"/>
        <v>-</v>
      </c>
      <c r="AH764" s="48" t="str">
        <f t="shared" si="84"/>
        <v>-</v>
      </c>
      <c r="AI764" s="48" t="str">
        <f t="shared" si="84"/>
        <v>-</v>
      </c>
      <c r="AJ764" s="48" t="str">
        <f t="shared" si="84"/>
        <v>-</v>
      </c>
      <c r="AK764" s="48" t="str">
        <f t="shared" si="84"/>
        <v>-</v>
      </c>
    </row>
    <row r="765" spans="2:37" x14ac:dyDescent="0.3">
      <c r="B765" s="48" t="str">
        <f>D765&amp;COUNTIF($D$3:D765,D765)</f>
        <v>Braga325</v>
      </c>
      <c r="C765" t="s">
        <v>155</v>
      </c>
      <c r="D765" t="s">
        <v>37</v>
      </c>
      <c r="E765" t="s">
        <v>3689</v>
      </c>
      <c r="F765" t="s">
        <v>3690</v>
      </c>
      <c r="G765" t="s">
        <v>3691</v>
      </c>
      <c r="H765" t="s">
        <v>3692</v>
      </c>
      <c r="I765" s="50" t="s">
        <v>3693</v>
      </c>
      <c r="M765">
        <v>763</v>
      </c>
      <c r="N765" s="48" t="str">
        <f t="shared" ref="N765:AC780" si="90">IFERROR(INDEX($E$3:$E$5400,MATCH(N$1&amp;$M765,$B$3:$B$5400,0)),"-")</f>
        <v>-</v>
      </c>
      <c r="O765" s="48" t="str">
        <f t="shared" si="90"/>
        <v>-</v>
      </c>
      <c r="P765" s="48" t="str">
        <f t="shared" si="90"/>
        <v>-</v>
      </c>
      <c r="Q765" s="48" t="str">
        <f t="shared" si="90"/>
        <v>-</v>
      </c>
      <c r="R765" s="48" t="str">
        <f t="shared" si="90"/>
        <v>-</v>
      </c>
      <c r="S765" s="48" t="str">
        <f t="shared" si="90"/>
        <v>-</v>
      </c>
      <c r="T765" s="48" t="str">
        <f t="shared" si="90"/>
        <v>-</v>
      </c>
      <c r="U765" s="48" t="str">
        <f t="shared" si="90"/>
        <v>-</v>
      </c>
      <c r="V765" s="48" t="str">
        <f t="shared" si="90"/>
        <v>-</v>
      </c>
      <c r="W765" s="48" t="str">
        <f t="shared" si="90"/>
        <v>-</v>
      </c>
      <c r="X765" s="48" t="str">
        <f t="shared" si="90"/>
        <v>-</v>
      </c>
      <c r="Y765" s="48" t="str">
        <f t="shared" si="90"/>
        <v>-</v>
      </c>
      <c r="Z765" s="48" t="str">
        <f t="shared" si="90"/>
        <v>-</v>
      </c>
      <c r="AA765" s="48" t="str">
        <f t="shared" si="90"/>
        <v>-</v>
      </c>
      <c r="AB765" s="48" t="str">
        <f t="shared" si="90"/>
        <v>-</v>
      </c>
      <c r="AC765" s="48" t="str">
        <f t="shared" si="90"/>
        <v>-</v>
      </c>
      <c r="AD765" s="48" t="str">
        <f t="shared" si="89"/>
        <v>-</v>
      </c>
      <c r="AE765" s="48" t="str">
        <f t="shared" si="89"/>
        <v>-</v>
      </c>
      <c r="AF765" s="48" t="str">
        <f t="shared" si="89"/>
        <v>-</v>
      </c>
      <c r="AG765" s="48" t="str">
        <f t="shared" si="89"/>
        <v>-</v>
      </c>
      <c r="AH765" s="48" t="str">
        <f t="shared" si="84"/>
        <v>-</v>
      </c>
      <c r="AI765" s="48" t="str">
        <f t="shared" si="84"/>
        <v>-</v>
      </c>
      <c r="AJ765" s="48" t="str">
        <f t="shared" si="84"/>
        <v>-</v>
      </c>
      <c r="AK765" s="48" t="str">
        <f t="shared" si="84"/>
        <v>-</v>
      </c>
    </row>
    <row r="766" spans="2:37" x14ac:dyDescent="0.3">
      <c r="B766" s="48" t="str">
        <f>D766&amp;COUNTIF($D$3:D766,D766)</f>
        <v>Braga326</v>
      </c>
      <c r="C766" t="s">
        <v>155</v>
      </c>
      <c r="D766" t="s">
        <v>37</v>
      </c>
      <c r="E766" t="s">
        <v>3694</v>
      </c>
      <c r="F766" t="s">
        <v>3695</v>
      </c>
      <c r="G766" t="s">
        <v>3696</v>
      </c>
      <c r="H766" t="s">
        <v>3697</v>
      </c>
      <c r="I766" s="50" t="s">
        <v>3698</v>
      </c>
      <c r="M766">
        <v>764</v>
      </c>
      <c r="N766" s="48" t="str">
        <f t="shared" si="90"/>
        <v>-</v>
      </c>
      <c r="O766" s="48" t="str">
        <f t="shared" si="90"/>
        <v>-</v>
      </c>
      <c r="P766" s="48" t="str">
        <f t="shared" si="90"/>
        <v>-</v>
      </c>
      <c r="Q766" s="48" t="str">
        <f t="shared" si="90"/>
        <v>-</v>
      </c>
      <c r="R766" s="48" t="str">
        <f t="shared" si="90"/>
        <v>-</v>
      </c>
      <c r="S766" s="48" t="str">
        <f t="shared" si="90"/>
        <v>-</v>
      </c>
      <c r="T766" s="48" t="str">
        <f t="shared" si="90"/>
        <v>-</v>
      </c>
      <c r="U766" s="48" t="str">
        <f t="shared" si="90"/>
        <v>-</v>
      </c>
      <c r="V766" s="48" t="str">
        <f t="shared" si="90"/>
        <v>-</v>
      </c>
      <c r="W766" s="48" t="str">
        <f t="shared" si="90"/>
        <v>-</v>
      </c>
      <c r="X766" s="48" t="str">
        <f t="shared" si="90"/>
        <v>-</v>
      </c>
      <c r="Y766" s="48" t="str">
        <f t="shared" si="90"/>
        <v>-</v>
      </c>
      <c r="Z766" s="48" t="str">
        <f t="shared" si="90"/>
        <v>-</v>
      </c>
      <c r="AA766" s="48" t="str">
        <f t="shared" si="90"/>
        <v>-</v>
      </c>
      <c r="AB766" s="48" t="str">
        <f t="shared" si="90"/>
        <v>-</v>
      </c>
      <c r="AC766" s="48" t="str">
        <f t="shared" si="90"/>
        <v>-</v>
      </c>
      <c r="AD766" s="48" t="str">
        <f t="shared" si="89"/>
        <v>-</v>
      </c>
      <c r="AE766" s="48" t="str">
        <f t="shared" si="89"/>
        <v>-</v>
      </c>
      <c r="AF766" s="48" t="str">
        <f t="shared" si="89"/>
        <v>-</v>
      </c>
      <c r="AG766" s="48" t="str">
        <f t="shared" si="89"/>
        <v>-</v>
      </c>
      <c r="AH766" s="48" t="str">
        <f t="shared" si="84"/>
        <v>-</v>
      </c>
      <c r="AI766" s="48" t="str">
        <f t="shared" si="84"/>
        <v>-</v>
      </c>
      <c r="AJ766" s="48" t="str">
        <f t="shared" si="84"/>
        <v>-</v>
      </c>
      <c r="AK766" s="48" t="str">
        <f t="shared" si="84"/>
        <v>-</v>
      </c>
    </row>
    <row r="767" spans="2:37" x14ac:dyDescent="0.3">
      <c r="B767" s="48" t="str">
        <f>D767&amp;COUNTIF($D$3:D767,D767)</f>
        <v>Braga327</v>
      </c>
      <c r="C767" t="s">
        <v>155</v>
      </c>
      <c r="D767" t="s">
        <v>37</v>
      </c>
      <c r="E767" t="s">
        <v>3699</v>
      </c>
      <c r="F767" t="s">
        <v>3690</v>
      </c>
      <c r="G767" t="s">
        <v>3700</v>
      </c>
      <c r="H767" t="s">
        <v>3701</v>
      </c>
      <c r="I767" s="50" t="s">
        <v>3702</v>
      </c>
      <c r="M767">
        <v>765</v>
      </c>
      <c r="N767" s="48" t="str">
        <f t="shared" si="90"/>
        <v>-</v>
      </c>
      <c r="O767" s="48" t="str">
        <f t="shared" si="90"/>
        <v>-</v>
      </c>
      <c r="P767" s="48" t="str">
        <f t="shared" si="90"/>
        <v>-</v>
      </c>
      <c r="Q767" s="48" t="str">
        <f t="shared" si="90"/>
        <v>-</v>
      </c>
      <c r="R767" s="48" t="str">
        <f t="shared" si="90"/>
        <v>-</v>
      </c>
      <c r="S767" s="48" t="str">
        <f t="shared" si="90"/>
        <v>-</v>
      </c>
      <c r="T767" s="48" t="str">
        <f t="shared" si="90"/>
        <v>-</v>
      </c>
      <c r="U767" s="48" t="str">
        <f t="shared" si="90"/>
        <v>-</v>
      </c>
      <c r="V767" s="48" t="str">
        <f t="shared" si="90"/>
        <v>-</v>
      </c>
      <c r="W767" s="48" t="str">
        <f t="shared" si="90"/>
        <v>-</v>
      </c>
      <c r="X767" s="48" t="str">
        <f t="shared" si="90"/>
        <v>-</v>
      </c>
      <c r="Y767" s="48" t="str">
        <f t="shared" si="90"/>
        <v>-</v>
      </c>
      <c r="Z767" s="48" t="str">
        <f t="shared" si="90"/>
        <v>-</v>
      </c>
      <c r="AA767" s="48" t="str">
        <f t="shared" si="90"/>
        <v>-</v>
      </c>
      <c r="AB767" s="48" t="str">
        <f t="shared" si="90"/>
        <v>-</v>
      </c>
      <c r="AC767" s="48" t="str">
        <f t="shared" si="90"/>
        <v>-</v>
      </c>
      <c r="AD767" s="48" t="str">
        <f t="shared" si="89"/>
        <v>-</v>
      </c>
      <c r="AE767" s="48" t="str">
        <f t="shared" si="89"/>
        <v>-</v>
      </c>
      <c r="AF767" s="48" t="str">
        <f t="shared" si="89"/>
        <v>-</v>
      </c>
      <c r="AG767" s="48" t="str">
        <f t="shared" si="89"/>
        <v>-</v>
      </c>
      <c r="AH767" s="48" t="str">
        <f t="shared" si="84"/>
        <v>-</v>
      </c>
      <c r="AI767" s="48" t="str">
        <f t="shared" si="84"/>
        <v>-</v>
      </c>
      <c r="AJ767" s="48" t="str">
        <f t="shared" si="84"/>
        <v>-</v>
      </c>
      <c r="AK767" s="48" t="str">
        <f t="shared" si="84"/>
        <v>-</v>
      </c>
    </row>
    <row r="768" spans="2:37" x14ac:dyDescent="0.3">
      <c r="B768" s="48" t="str">
        <f>D768&amp;COUNTIF($D$3:D768,D768)</f>
        <v>Braga328</v>
      </c>
      <c r="C768" t="s">
        <v>155</v>
      </c>
      <c r="D768" t="s">
        <v>37</v>
      </c>
      <c r="E768" t="s">
        <v>3703</v>
      </c>
      <c r="F768" t="s">
        <v>3704</v>
      </c>
      <c r="G768" t="s">
        <v>3705</v>
      </c>
      <c r="H768" t="s">
        <v>3706</v>
      </c>
      <c r="I768" s="50" t="s">
        <v>3707</v>
      </c>
      <c r="M768">
        <v>766</v>
      </c>
      <c r="N768" s="48" t="str">
        <f t="shared" si="90"/>
        <v>-</v>
      </c>
      <c r="O768" s="48" t="str">
        <f t="shared" si="90"/>
        <v>-</v>
      </c>
      <c r="P768" s="48" t="str">
        <f t="shared" si="90"/>
        <v>-</v>
      </c>
      <c r="Q768" s="48" t="str">
        <f t="shared" si="90"/>
        <v>-</v>
      </c>
      <c r="R768" s="48" t="str">
        <f t="shared" si="90"/>
        <v>-</v>
      </c>
      <c r="S768" s="48" t="str">
        <f t="shared" si="90"/>
        <v>-</v>
      </c>
      <c r="T768" s="48" t="str">
        <f t="shared" si="90"/>
        <v>-</v>
      </c>
      <c r="U768" s="48" t="str">
        <f t="shared" si="90"/>
        <v>-</v>
      </c>
      <c r="V768" s="48" t="str">
        <f t="shared" si="90"/>
        <v>-</v>
      </c>
      <c r="W768" s="48" t="str">
        <f t="shared" si="90"/>
        <v>-</v>
      </c>
      <c r="X768" s="48" t="str">
        <f t="shared" si="90"/>
        <v>-</v>
      </c>
      <c r="Y768" s="48" t="str">
        <f t="shared" si="90"/>
        <v>-</v>
      </c>
      <c r="Z768" s="48" t="str">
        <f t="shared" si="90"/>
        <v>-</v>
      </c>
      <c r="AA768" s="48" t="str">
        <f t="shared" si="90"/>
        <v>-</v>
      </c>
      <c r="AB768" s="48" t="str">
        <f t="shared" si="90"/>
        <v>-</v>
      </c>
      <c r="AC768" s="48" t="str">
        <f t="shared" si="90"/>
        <v>-</v>
      </c>
      <c r="AD768" s="48" t="str">
        <f t="shared" si="89"/>
        <v>-</v>
      </c>
      <c r="AE768" s="48" t="str">
        <f t="shared" si="89"/>
        <v>-</v>
      </c>
      <c r="AF768" s="48" t="str">
        <f t="shared" si="89"/>
        <v>-</v>
      </c>
      <c r="AG768" s="48" t="str">
        <f t="shared" si="89"/>
        <v>-</v>
      </c>
      <c r="AH768" s="48" t="str">
        <f t="shared" si="84"/>
        <v>-</v>
      </c>
      <c r="AI768" s="48" t="str">
        <f t="shared" si="84"/>
        <v>-</v>
      </c>
      <c r="AJ768" s="48" t="str">
        <f t="shared" ref="AH768:AK801" si="91">IFERROR(INDEX($E$3:$E$5400,MATCH(AJ$1&amp;$M768,$B$3:$B$5400,0)),"-")</f>
        <v>-</v>
      </c>
      <c r="AK768" s="48" t="str">
        <f t="shared" si="91"/>
        <v>-</v>
      </c>
    </row>
    <row r="769" spans="2:37" x14ac:dyDescent="0.3">
      <c r="B769" s="48" t="str">
        <f>D769&amp;COUNTIF($D$3:D769,D769)</f>
        <v>Braga329</v>
      </c>
      <c r="C769" t="s">
        <v>155</v>
      </c>
      <c r="D769" t="s">
        <v>37</v>
      </c>
      <c r="E769" t="s">
        <v>3708</v>
      </c>
      <c r="F769" t="s">
        <v>3652</v>
      </c>
      <c r="G769" t="s">
        <v>3709</v>
      </c>
      <c r="H769" t="s">
        <v>3710</v>
      </c>
      <c r="I769" s="50" t="s">
        <v>3711</v>
      </c>
      <c r="M769">
        <v>767</v>
      </c>
      <c r="N769" s="48" t="str">
        <f t="shared" si="90"/>
        <v>-</v>
      </c>
      <c r="O769" s="48" t="str">
        <f t="shared" si="90"/>
        <v>-</v>
      </c>
      <c r="P769" s="48" t="str">
        <f t="shared" si="90"/>
        <v>-</v>
      </c>
      <c r="Q769" s="48" t="str">
        <f t="shared" si="90"/>
        <v>-</v>
      </c>
      <c r="R769" s="48" t="str">
        <f t="shared" si="90"/>
        <v>-</v>
      </c>
      <c r="S769" s="48" t="str">
        <f t="shared" si="90"/>
        <v>-</v>
      </c>
      <c r="T769" s="48" t="str">
        <f t="shared" si="90"/>
        <v>-</v>
      </c>
      <c r="U769" s="48" t="str">
        <f t="shared" si="90"/>
        <v>-</v>
      </c>
      <c r="V769" s="48" t="str">
        <f t="shared" si="90"/>
        <v>-</v>
      </c>
      <c r="W769" s="48" t="str">
        <f t="shared" si="90"/>
        <v>-</v>
      </c>
      <c r="X769" s="48" t="str">
        <f t="shared" si="90"/>
        <v>-</v>
      </c>
      <c r="Y769" s="48" t="str">
        <f t="shared" si="90"/>
        <v>-</v>
      </c>
      <c r="Z769" s="48" t="str">
        <f t="shared" si="90"/>
        <v>-</v>
      </c>
      <c r="AA769" s="48" t="str">
        <f t="shared" si="90"/>
        <v>-</v>
      </c>
      <c r="AB769" s="48" t="str">
        <f t="shared" si="90"/>
        <v>-</v>
      </c>
      <c r="AC769" s="48" t="str">
        <f t="shared" si="90"/>
        <v>-</v>
      </c>
      <c r="AD769" s="48" t="str">
        <f t="shared" si="89"/>
        <v>-</v>
      </c>
      <c r="AE769" s="48" t="str">
        <f t="shared" si="89"/>
        <v>-</v>
      </c>
      <c r="AF769" s="48" t="str">
        <f t="shared" si="89"/>
        <v>-</v>
      </c>
      <c r="AG769" s="48" t="str">
        <f t="shared" si="89"/>
        <v>-</v>
      </c>
      <c r="AH769" s="48" t="str">
        <f t="shared" si="91"/>
        <v>-</v>
      </c>
      <c r="AI769" s="48" t="str">
        <f t="shared" si="91"/>
        <v>-</v>
      </c>
      <c r="AJ769" s="48" t="str">
        <f t="shared" si="91"/>
        <v>-</v>
      </c>
      <c r="AK769" s="48" t="str">
        <f t="shared" si="91"/>
        <v>-</v>
      </c>
    </row>
    <row r="770" spans="2:37" x14ac:dyDescent="0.3">
      <c r="B770" s="48" t="str">
        <f>D770&amp;COUNTIF($D$3:D770,D770)</f>
        <v>Braga330</v>
      </c>
      <c r="C770" t="s">
        <v>155</v>
      </c>
      <c r="D770" t="s">
        <v>37</v>
      </c>
      <c r="E770" t="s">
        <v>3712</v>
      </c>
      <c r="F770" t="s">
        <v>3713</v>
      </c>
      <c r="G770" t="s">
        <v>3714</v>
      </c>
      <c r="H770" t="s">
        <v>3715</v>
      </c>
      <c r="I770" s="50" t="s">
        <v>3716</v>
      </c>
      <c r="M770">
        <v>768</v>
      </c>
      <c r="N770" s="48" t="str">
        <f t="shared" si="90"/>
        <v>-</v>
      </c>
      <c r="O770" s="48" t="str">
        <f t="shared" si="90"/>
        <v>-</v>
      </c>
      <c r="P770" s="48" t="str">
        <f t="shared" si="90"/>
        <v>-</v>
      </c>
      <c r="Q770" s="48" t="str">
        <f t="shared" si="90"/>
        <v>-</v>
      </c>
      <c r="R770" s="48" t="str">
        <f t="shared" si="90"/>
        <v>-</v>
      </c>
      <c r="S770" s="48" t="str">
        <f t="shared" si="90"/>
        <v>-</v>
      </c>
      <c r="T770" s="48" t="str">
        <f t="shared" si="90"/>
        <v>-</v>
      </c>
      <c r="U770" s="48" t="str">
        <f t="shared" si="90"/>
        <v>-</v>
      </c>
      <c r="V770" s="48" t="str">
        <f t="shared" si="90"/>
        <v>-</v>
      </c>
      <c r="W770" s="48" t="str">
        <f t="shared" si="90"/>
        <v>-</v>
      </c>
      <c r="X770" s="48" t="str">
        <f t="shared" si="90"/>
        <v>-</v>
      </c>
      <c r="Y770" s="48" t="str">
        <f t="shared" si="90"/>
        <v>-</v>
      </c>
      <c r="Z770" s="48" t="str">
        <f t="shared" si="90"/>
        <v>-</v>
      </c>
      <c r="AA770" s="48" t="str">
        <f t="shared" si="90"/>
        <v>-</v>
      </c>
      <c r="AB770" s="48" t="str">
        <f t="shared" si="90"/>
        <v>-</v>
      </c>
      <c r="AC770" s="48" t="str">
        <f t="shared" si="90"/>
        <v>-</v>
      </c>
      <c r="AD770" s="48" t="str">
        <f t="shared" si="89"/>
        <v>-</v>
      </c>
      <c r="AE770" s="48" t="str">
        <f t="shared" si="89"/>
        <v>-</v>
      </c>
      <c r="AF770" s="48" t="str">
        <f t="shared" si="89"/>
        <v>-</v>
      </c>
      <c r="AG770" s="48" t="str">
        <f t="shared" si="89"/>
        <v>-</v>
      </c>
      <c r="AH770" s="48" t="str">
        <f t="shared" si="91"/>
        <v>-</v>
      </c>
      <c r="AI770" s="48" t="str">
        <f t="shared" si="91"/>
        <v>-</v>
      </c>
      <c r="AJ770" s="48" t="str">
        <f t="shared" si="91"/>
        <v>-</v>
      </c>
      <c r="AK770" s="48" t="str">
        <f t="shared" si="91"/>
        <v>-</v>
      </c>
    </row>
    <row r="771" spans="2:37" x14ac:dyDescent="0.3">
      <c r="B771" s="48" t="str">
        <f>D771&amp;COUNTIF($D$3:D771,D771)</f>
        <v>Braga331</v>
      </c>
      <c r="C771" t="s">
        <v>155</v>
      </c>
      <c r="D771" t="s">
        <v>37</v>
      </c>
      <c r="E771" t="s">
        <v>3717</v>
      </c>
      <c r="F771" t="s">
        <v>3718</v>
      </c>
      <c r="G771" t="s">
        <v>3719</v>
      </c>
      <c r="H771" t="s">
        <v>3720</v>
      </c>
      <c r="I771" s="50" t="s">
        <v>3721</v>
      </c>
      <c r="M771">
        <v>769</v>
      </c>
      <c r="N771" s="48" t="str">
        <f t="shared" si="90"/>
        <v>-</v>
      </c>
      <c r="O771" s="48" t="str">
        <f t="shared" si="90"/>
        <v>-</v>
      </c>
      <c r="P771" s="48" t="str">
        <f t="shared" si="90"/>
        <v>-</v>
      </c>
      <c r="Q771" s="48" t="str">
        <f t="shared" si="90"/>
        <v>-</v>
      </c>
      <c r="R771" s="48" t="str">
        <f t="shared" si="90"/>
        <v>-</v>
      </c>
      <c r="S771" s="48" t="str">
        <f t="shared" si="90"/>
        <v>-</v>
      </c>
      <c r="T771" s="48" t="str">
        <f t="shared" si="90"/>
        <v>-</v>
      </c>
      <c r="U771" s="48" t="str">
        <f t="shared" si="90"/>
        <v>-</v>
      </c>
      <c r="V771" s="48" t="str">
        <f t="shared" si="90"/>
        <v>-</v>
      </c>
      <c r="W771" s="48" t="str">
        <f t="shared" si="90"/>
        <v>-</v>
      </c>
      <c r="X771" s="48" t="str">
        <f t="shared" si="90"/>
        <v>-</v>
      </c>
      <c r="Y771" s="48" t="str">
        <f t="shared" si="90"/>
        <v>-</v>
      </c>
      <c r="Z771" s="48" t="str">
        <f t="shared" si="90"/>
        <v>-</v>
      </c>
      <c r="AA771" s="48" t="str">
        <f t="shared" si="90"/>
        <v>-</v>
      </c>
      <c r="AB771" s="48" t="str">
        <f t="shared" si="90"/>
        <v>-</v>
      </c>
      <c r="AC771" s="48" t="str">
        <f t="shared" si="90"/>
        <v>-</v>
      </c>
      <c r="AD771" s="48" t="str">
        <f t="shared" si="89"/>
        <v>-</v>
      </c>
      <c r="AE771" s="48" t="str">
        <f t="shared" si="89"/>
        <v>-</v>
      </c>
      <c r="AF771" s="48" t="str">
        <f t="shared" si="89"/>
        <v>-</v>
      </c>
      <c r="AG771" s="48" t="str">
        <f t="shared" si="89"/>
        <v>-</v>
      </c>
      <c r="AH771" s="48" t="str">
        <f t="shared" si="91"/>
        <v>-</v>
      </c>
      <c r="AI771" s="48" t="str">
        <f t="shared" si="91"/>
        <v>-</v>
      </c>
      <c r="AJ771" s="48" t="str">
        <f t="shared" si="91"/>
        <v>-</v>
      </c>
      <c r="AK771" s="48" t="str">
        <f t="shared" si="91"/>
        <v>-</v>
      </c>
    </row>
    <row r="772" spans="2:37" x14ac:dyDescent="0.3">
      <c r="B772" s="48" t="str">
        <f>D772&amp;COUNTIF($D$3:D772,D772)</f>
        <v>Braga332</v>
      </c>
      <c r="C772" t="s">
        <v>155</v>
      </c>
      <c r="D772" t="s">
        <v>37</v>
      </c>
      <c r="E772" t="s">
        <v>3722</v>
      </c>
      <c r="F772" t="s">
        <v>3723</v>
      </c>
      <c r="G772" t="s">
        <v>3724</v>
      </c>
      <c r="H772" t="s">
        <v>3725</v>
      </c>
      <c r="I772" s="50" t="s">
        <v>3726</v>
      </c>
      <c r="M772">
        <v>770</v>
      </c>
      <c r="N772" s="48" t="str">
        <f t="shared" si="90"/>
        <v>-</v>
      </c>
      <c r="O772" s="48" t="str">
        <f t="shared" si="90"/>
        <v>-</v>
      </c>
      <c r="P772" s="48" t="str">
        <f t="shared" si="90"/>
        <v>-</v>
      </c>
      <c r="Q772" s="48" t="str">
        <f t="shared" si="90"/>
        <v>-</v>
      </c>
      <c r="R772" s="48" t="str">
        <f t="shared" si="90"/>
        <v>-</v>
      </c>
      <c r="S772" s="48" t="str">
        <f t="shared" si="90"/>
        <v>-</v>
      </c>
      <c r="T772" s="48" t="str">
        <f t="shared" si="90"/>
        <v>-</v>
      </c>
      <c r="U772" s="48" t="str">
        <f t="shared" si="90"/>
        <v>-</v>
      </c>
      <c r="V772" s="48" t="str">
        <f t="shared" si="90"/>
        <v>-</v>
      </c>
      <c r="W772" s="48" t="str">
        <f t="shared" si="90"/>
        <v>-</v>
      </c>
      <c r="X772" s="48" t="str">
        <f t="shared" si="90"/>
        <v>-</v>
      </c>
      <c r="Y772" s="48" t="str">
        <f t="shared" si="90"/>
        <v>-</v>
      </c>
      <c r="Z772" s="48" t="str">
        <f t="shared" si="90"/>
        <v>-</v>
      </c>
      <c r="AA772" s="48" t="str">
        <f t="shared" si="90"/>
        <v>-</v>
      </c>
      <c r="AB772" s="48" t="str">
        <f t="shared" si="90"/>
        <v>-</v>
      </c>
      <c r="AC772" s="48" t="str">
        <f t="shared" si="90"/>
        <v>-</v>
      </c>
      <c r="AD772" s="48" t="str">
        <f t="shared" si="89"/>
        <v>-</v>
      </c>
      <c r="AE772" s="48" t="str">
        <f t="shared" si="89"/>
        <v>-</v>
      </c>
      <c r="AF772" s="48" t="str">
        <f t="shared" si="89"/>
        <v>-</v>
      </c>
      <c r="AG772" s="48" t="str">
        <f t="shared" si="89"/>
        <v>-</v>
      </c>
      <c r="AH772" s="48" t="str">
        <f t="shared" si="91"/>
        <v>-</v>
      </c>
      <c r="AI772" s="48" t="str">
        <f t="shared" si="91"/>
        <v>-</v>
      </c>
      <c r="AJ772" s="48" t="str">
        <f t="shared" si="91"/>
        <v>-</v>
      </c>
      <c r="AK772" s="48" t="str">
        <f t="shared" si="91"/>
        <v>-</v>
      </c>
    </row>
    <row r="773" spans="2:37" x14ac:dyDescent="0.3">
      <c r="B773" s="48" t="str">
        <f>D773&amp;COUNTIF($D$3:D773,D773)</f>
        <v>Braga333</v>
      </c>
      <c r="C773" t="s">
        <v>155</v>
      </c>
      <c r="D773" t="s">
        <v>37</v>
      </c>
      <c r="E773" t="s">
        <v>3727</v>
      </c>
      <c r="F773" t="s">
        <v>3728</v>
      </c>
      <c r="G773" t="s">
        <v>3729</v>
      </c>
      <c r="H773" t="s">
        <v>3730</v>
      </c>
      <c r="I773" s="50" t="s">
        <v>3731</v>
      </c>
      <c r="M773">
        <v>771</v>
      </c>
      <c r="N773" s="48" t="str">
        <f t="shared" si="90"/>
        <v>-</v>
      </c>
      <c r="O773" s="48" t="str">
        <f t="shared" si="90"/>
        <v>-</v>
      </c>
      <c r="P773" s="48" t="str">
        <f t="shared" si="90"/>
        <v>-</v>
      </c>
      <c r="Q773" s="48" t="str">
        <f t="shared" si="90"/>
        <v>-</v>
      </c>
      <c r="R773" s="48" t="str">
        <f t="shared" si="90"/>
        <v>-</v>
      </c>
      <c r="S773" s="48" t="str">
        <f t="shared" si="90"/>
        <v>-</v>
      </c>
      <c r="T773" s="48" t="str">
        <f t="shared" si="90"/>
        <v>-</v>
      </c>
      <c r="U773" s="48" t="str">
        <f t="shared" si="90"/>
        <v>-</v>
      </c>
      <c r="V773" s="48" t="str">
        <f t="shared" si="90"/>
        <v>-</v>
      </c>
      <c r="W773" s="48" t="str">
        <f t="shared" si="90"/>
        <v>-</v>
      </c>
      <c r="X773" s="48" t="str">
        <f t="shared" si="90"/>
        <v>-</v>
      </c>
      <c r="Y773" s="48" t="str">
        <f t="shared" si="90"/>
        <v>-</v>
      </c>
      <c r="Z773" s="48" t="str">
        <f t="shared" si="90"/>
        <v>-</v>
      </c>
      <c r="AA773" s="48" t="str">
        <f t="shared" si="90"/>
        <v>-</v>
      </c>
      <c r="AB773" s="48" t="str">
        <f t="shared" si="90"/>
        <v>-</v>
      </c>
      <c r="AC773" s="48" t="str">
        <f t="shared" si="90"/>
        <v>-</v>
      </c>
      <c r="AD773" s="48" t="str">
        <f t="shared" si="89"/>
        <v>-</v>
      </c>
      <c r="AE773" s="48" t="str">
        <f t="shared" si="89"/>
        <v>-</v>
      </c>
      <c r="AF773" s="48" t="str">
        <f t="shared" si="89"/>
        <v>-</v>
      </c>
      <c r="AG773" s="48" t="str">
        <f t="shared" si="89"/>
        <v>-</v>
      </c>
      <c r="AH773" s="48" t="str">
        <f t="shared" si="91"/>
        <v>-</v>
      </c>
      <c r="AI773" s="48" t="str">
        <f t="shared" si="91"/>
        <v>-</v>
      </c>
      <c r="AJ773" s="48" t="str">
        <f t="shared" si="91"/>
        <v>-</v>
      </c>
      <c r="AK773" s="48" t="str">
        <f t="shared" si="91"/>
        <v>-</v>
      </c>
    </row>
    <row r="774" spans="2:37" x14ac:dyDescent="0.3">
      <c r="B774" s="48" t="str">
        <f>D774&amp;COUNTIF($D$3:D774,D774)</f>
        <v>Braga334</v>
      </c>
      <c r="C774" t="s">
        <v>155</v>
      </c>
      <c r="D774" t="s">
        <v>37</v>
      </c>
      <c r="E774" t="s">
        <v>3732</v>
      </c>
      <c r="F774" t="s">
        <v>3733</v>
      </c>
      <c r="G774" t="s">
        <v>3734</v>
      </c>
      <c r="H774" t="s">
        <v>3735</v>
      </c>
      <c r="I774" s="50" t="s">
        <v>3736</v>
      </c>
      <c r="M774">
        <v>772</v>
      </c>
      <c r="N774" s="48" t="str">
        <f t="shared" si="90"/>
        <v>-</v>
      </c>
      <c r="O774" s="48" t="str">
        <f t="shared" si="90"/>
        <v>-</v>
      </c>
      <c r="P774" s="48" t="str">
        <f t="shared" si="90"/>
        <v>-</v>
      </c>
      <c r="Q774" s="48" t="str">
        <f t="shared" si="90"/>
        <v>-</v>
      </c>
      <c r="R774" s="48" t="str">
        <f t="shared" si="90"/>
        <v>-</v>
      </c>
      <c r="S774" s="48" t="str">
        <f t="shared" si="90"/>
        <v>-</v>
      </c>
      <c r="T774" s="48" t="str">
        <f t="shared" si="90"/>
        <v>-</v>
      </c>
      <c r="U774" s="48" t="str">
        <f t="shared" si="90"/>
        <v>-</v>
      </c>
      <c r="V774" s="48" t="str">
        <f t="shared" si="90"/>
        <v>-</v>
      </c>
      <c r="W774" s="48" t="str">
        <f t="shared" si="90"/>
        <v>-</v>
      </c>
      <c r="X774" s="48" t="str">
        <f t="shared" si="90"/>
        <v>-</v>
      </c>
      <c r="Y774" s="48" t="str">
        <f t="shared" si="90"/>
        <v>-</v>
      </c>
      <c r="Z774" s="48" t="str">
        <f t="shared" si="90"/>
        <v>-</v>
      </c>
      <c r="AA774" s="48" t="str">
        <f t="shared" si="90"/>
        <v>-</v>
      </c>
      <c r="AB774" s="48" t="str">
        <f t="shared" si="90"/>
        <v>-</v>
      </c>
      <c r="AC774" s="48" t="str">
        <f t="shared" si="90"/>
        <v>-</v>
      </c>
      <c r="AD774" s="48" t="str">
        <f t="shared" si="89"/>
        <v>-</v>
      </c>
      <c r="AE774" s="48" t="str">
        <f t="shared" si="89"/>
        <v>-</v>
      </c>
      <c r="AF774" s="48" t="str">
        <f t="shared" si="89"/>
        <v>-</v>
      </c>
      <c r="AG774" s="48" t="str">
        <f t="shared" si="89"/>
        <v>-</v>
      </c>
      <c r="AH774" s="48" t="str">
        <f t="shared" si="91"/>
        <v>-</v>
      </c>
      <c r="AI774" s="48" t="str">
        <f t="shared" si="91"/>
        <v>-</v>
      </c>
      <c r="AJ774" s="48" t="str">
        <f t="shared" si="91"/>
        <v>-</v>
      </c>
      <c r="AK774" s="48" t="str">
        <f t="shared" si="91"/>
        <v>-</v>
      </c>
    </row>
    <row r="775" spans="2:37" x14ac:dyDescent="0.3">
      <c r="B775" s="48" t="str">
        <f>D775&amp;COUNTIF($D$3:D775,D775)</f>
        <v>Braga335</v>
      </c>
      <c r="C775" t="s">
        <v>155</v>
      </c>
      <c r="D775" t="s">
        <v>37</v>
      </c>
      <c r="E775" t="s">
        <v>3737</v>
      </c>
      <c r="F775" t="s">
        <v>3647</v>
      </c>
      <c r="G775" t="s">
        <v>3738</v>
      </c>
      <c r="H775" t="s">
        <v>3739</v>
      </c>
      <c r="I775" s="50" t="s">
        <v>3740</v>
      </c>
      <c r="M775">
        <v>773</v>
      </c>
      <c r="N775" s="48" t="str">
        <f t="shared" si="90"/>
        <v>-</v>
      </c>
      <c r="O775" s="48" t="str">
        <f t="shared" si="90"/>
        <v>-</v>
      </c>
      <c r="P775" s="48" t="str">
        <f t="shared" si="90"/>
        <v>-</v>
      </c>
      <c r="Q775" s="48" t="str">
        <f t="shared" si="90"/>
        <v>-</v>
      </c>
      <c r="R775" s="48" t="str">
        <f t="shared" si="90"/>
        <v>-</v>
      </c>
      <c r="S775" s="48" t="str">
        <f t="shared" si="90"/>
        <v>-</v>
      </c>
      <c r="T775" s="48" t="str">
        <f t="shared" si="90"/>
        <v>-</v>
      </c>
      <c r="U775" s="48" t="str">
        <f t="shared" si="90"/>
        <v>-</v>
      </c>
      <c r="V775" s="48" t="str">
        <f t="shared" si="90"/>
        <v>-</v>
      </c>
      <c r="W775" s="48" t="str">
        <f t="shared" si="90"/>
        <v>-</v>
      </c>
      <c r="X775" s="48" t="str">
        <f t="shared" si="90"/>
        <v>-</v>
      </c>
      <c r="Y775" s="48" t="str">
        <f t="shared" si="90"/>
        <v>-</v>
      </c>
      <c r="Z775" s="48" t="str">
        <f t="shared" si="90"/>
        <v>-</v>
      </c>
      <c r="AA775" s="48" t="str">
        <f t="shared" si="90"/>
        <v>-</v>
      </c>
      <c r="AB775" s="48" t="str">
        <f t="shared" si="90"/>
        <v>-</v>
      </c>
      <c r="AC775" s="48" t="str">
        <f t="shared" si="90"/>
        <v>-</v>
      </c>
      <c r="AD775" s="48" t="str">
        <f t="shared" si="89"/>
        <v>-</v>
      </c>
      <c r="AE775" s="48" t="str">
        <f t="shared" si="89"/>
        <v>-</v>
      </c>
      <c r="AF775" s="48" t="str">
        <f t="shared" si="89"/>
        <v>-</v>
      </c>
      <c r="AG775" s="48" t="str">
        <f t="shared" si="89"/>
        <v>-</v>
      </c>
      <c r="AH775" s="48" t="str">
        <f t="shared" si="91"/>
        <v>-</v>
      </c>
      <c r="AI775" s="48" t="str">
        <f t="shared" si="91"/>
        <v>-</v>
      </c>
      <c r="AJ775" s="48" t="str">
        <f t="shared" si="91"/>
        <v>-</v>
      </c>
      <c r="AK775" s="48" t="str">
        <f t="shared" si="91"/>
        <v>-</v>
      </c>
    </row>
    <row r="776" spans="2:37" x14ac:dyDescent="0.3">
      <c r="B776" s="48" t="str">
        <f>D776&amp;COUNTIF($D$3:D776,D776)</f>
        <v>Braga336</v>
      </c>
      <c r="C776" t="s">
        <v>155</v>
      </c>
      <c r="D776" t="s">
        <v>37</v>
      </c>
      <c r="E776" t="s">
        <v>3741</v>
      </c>
      <c r="F776" t="s">
        <v>3742</v>
      </c>
      <c r="G776" t="s">
        <v>3743</v>
      </c>
      <c r="H776" t="s">
        <v>3744</v>
      </c>
      <c r="I776" s="50" t="s">
        <v>3745</v>
      </c>
      <c r="M776">
        <v>774</v>
      </c>
      <c r="N776" s="48" t="str">
        <f t="shared" si="90"/>
        <v>-</v>
      </c>
      <c r="O776" s="48" t="str">
        <f t="shared" si="90"/>
        <v>-</v>
      </c>
      <c r="P776" s="48" t="str">
        <f t="shared" si="90"/>
        <v>-</v>
      </c>
      <c r="Q776" s="48" t="str">
        <f t="shared" si="90"/>
        <v>-</v>
      </c>
      <c r="R776" s="48" t="str">
        <f t="shared" si="90"/>
        <v>-</v>
      </c>
      <c r="S776" s="48" t="str">
        <f t="shared" si="90"/>
        <v>-</v>
      </c>
      <c r="T776" s="48" t="str">
        <f t="shared" si="90"/>
        <v>-</v>
      </c>
      <c r="U776" s="48" t="str">
        <f t="shared" si="90"/>
        <v>-</v>
      </c>
      <c r="V776" s="48" t="str">
        <f t="shared" si="90"/>
        <v>-</v>
      </c>
      <c r="W776" s="48" t="str">
        <f t="shared" si="90"/>
        <v>-</v>
      </c>
      <c r="X776" s="48" t="str">
        <f t="shared" si="90"/>
        <v>-</v>
      </c>
      <c r="Y776" s="48" t="str">
        <f t="shared" si="90"/>
        <v>-</v>
      </c>
      <c r="Z776" s="48" t="str">
        <f t="shared" si="90"/>
        <v>-</v>
      </c>
      <c r="AA776" s="48" t="str">
        <f t="shared" si="90"/>
        <v>-</v>
      </c>
      <c r="AB776" s="48" t="str">
        <f t="shared" si="90"/>
        <v>-</v>
      </c>
      <c r="AC776" s="48" t="str">
        <f t="shared" si="90"/>
        <v>-</v>
      </c>
      <c r="AD776" s="48" t="str">
        <f t="shared" si="89"/>
        <v>-</v>
      </c>
      <c r="AE776" s="48" t="str">
        <f t="shared" si="89"/>
        <v>-</v>
      </c>
      <c r="AF776" s="48" t="str">
        <f t="shared" si="89"/>
        <v>-</v>
      </c>
      <c r="AG776" s="48" t="str">
        <f t="shared" si="89"/>
        <v>-</v>
      </c>
      <c r="AH776" s="48" t="str">
        <f t="shared" si="91"/>
        <v>-</v>
      </c>
      <c r="AI776" s="48" t="str">
        <f t="shared" si="91"/>
        <v>-</v>
      </c>
      <c r="AJ776" s="48" t="str">
        <f t="shared" si="91"/>
        <v>-</v>
      </c>
      <c r="AK776" s="48" t="str">
        <f t="shared" si="91"/>
        <v>-</v>
      </c>
    </row>
    <row r="777" spans="2:37" x14ac:dyDescent="0.3">
      <c r="B777" s="48" t="str">
        <f>D777&amp;COUNTIF($D$3:D777,D777)</f>
        <v>Braga337</v>
      </c>
      <c r="C777" t="s">
        <v>155</v>
      </c>
      <c r="D777" t="s">
        <v>37</v>
      </c>
      <c r="E777" t="s">
        <v>3746</v>
      </c>
      <c r="F777" t="s">
        <v>3747</v>
      </c>
      <c r="G777" t="s">
        <v>3748</v>
      </c>
      <c r="H777" t="s">
        <v>3749</v>
      </c>
      <c r="I777" s="50" t="s">
        <v>3750</v>
      </c>
      <c r="M777">
        <v>775</v>
      </c>
      <c r="N777" s="48" t="str">
        <f t="shared" si="90"/>
        <v>-</v>
      </c>
      <c r="O777" s="48" t="str">
        <f t="shared" si="90"/>
        <v>-</v>
      </c>
      <c r="P777" s="48" t="str">
        <f t="shared" si="90"/>
        <v>-</v>
      </c>
      <c r="Q777" s="48" t="str">
        <f t="shared" si="90"/>
        <v>-</v>
      </c>
      <c r="R777" s="48" t="str">
        <f t="shared" si="90"/>
        <v>-</v>
      </c>
      <c r="S777" s="48" t="str">
        <f t="shared" si="90"/>
        <v>-</v>
      </c>
      <c r="T777" s="48" t="str">
        <f t="shared" si="90"/>
        <v>-</v>
      </c>
      <c r="U777" s="48" t="str">
        <f t="shared" si="90"/>
        <v>-</v>
      </c>
      <c r="V777" s="48" t="str">
        <f t="shared" si="90"/>
        <v>-</v>
      </c>
      <c r="W777" s="48" t="str">
        <f t="shared" si="90"/>
        <v>-</v>
      </c>
      <c r="X777" s="48" t="str">
        <f t="shared" si="90"/>
        <v>-</v>
      </c>
      <c r="Y777" s="48" t="str">
        <f t="shared" si="90"/>
        <v>-</v>
      </c>
      <c r="Z777" s="48" t="str">
        <f t="shared" si="90"/>
        <v>-</v>
      </c>
      <c r="AA777" s="48" t="str">
        <f t="shared" si="90"/>
        <v>-</v>
      </c>
      <c r="AB777" s="48" t="str">
        <f t="shared" si="90"/>
        <v>-</v>
      </c>
      <c r="AC777" s="48" t="str">
        <f t="shared" si="90"/>
        <v>-</v>
      </c>
      <c r="AD777" s="48" t="str">
        <f t="shared" si="89"/>
        <v>-</v>
      </c>
      <c r="AE777" s="48" t="str">
        <f t="shared" si="89"/>
        <v>-</v>
      </c>
      <c r="AF777" s="48" t="str">
        <f t="shared" si="89"/>
        <v>-</v>
      </c>
      <c r="AG777" s="48" t="str">
        <f t="shared" si="89"/>
        <v>-</v>
      </c>
      <c r="AH777" s="48" t="str">
        <f t="shared" si="91"/>
        <v>-</v>
      </c>
      <c r="AI777" s="48" t="str">
        <f t="shared" si="91"/>
        <v>-</v>
      </c>
      <c r="AJ777" s="48" t="str">
        <f t="shared" si="91"/>
        <v>-</v>
      </c>
      <c r="AK777" s="48" t="str">
        <f t="shared" si="91"/>
        <v>-</v>
      </c>
    </row>
    <row r="778" spans="2:37" x14ac:dyDescent="0.3">
      <c r="B778" s="48" t="str">
        <f>D778&amp;COUNTIF($D$3:D778,D778)</f>
        <v>Braga338</v>
      </c>
      <c r="C778" t="s">
        <v>155</v>
      </c>
      <c r="D778" t="s">
        <v>37</v>
      </c>
      <c r="E778" t="s">
        <v>3751</v>
      </c>
      <c r="F778" t="s">
        <v>3752</v>
      </c>
      <c r="G778" t="s">
        <v>3753</v>
      </c>
      <c r="H778" t="s">
        <v>3754</v>
      </c>
      <c r="I778" s="50" t="s">
        <v>3755</v>
      </c>
      <c r="M778">
        <v>776</v>
      </c>
      <c r="N778" s="48" t="str">
        <f t="shared" si="90"/>
        <v>-</v>
      </c>
      <c r="O778" s="48" t="str">
        <f t="shared" si="90"/>
        <v>-</v>
      </c>
      <c r="P778" s="48" t="str">
        <f t="shared" si="90"/>
        <v>-</v>
      </c>
      <c r="Q778" s="48" t="str">
        <f t="shared" si="90"/>
        <v>-</v>
      </c>
      <c r="R778" s="48" t="str">
        <f t="shared" si="90"/>
        <v>-</v>
      </c>
      <c r="S778" s="48" t="str">
        <f t="shared" si="90"/>
        <v>-</v>
      </c>
      <c r="T778" s="48" t="str">
        <f t="shared" si="90"/>
        <v>-</v>
      </c>
      <c r="U778" s="48" t="str">
        <f t="shared" si="90"/>
        <v>-</v>
      </c>
      <c r="V778" s="48" t="str">
        <f t="shared" si="90"/>
        <v>-</v>
      </c>
      <c r="W778" s="48" t="str">
        <f t="shared" si="90"/>
        <v>-</v>
      </c>
      <c r="X778" s="48" t="str">
        <f t="shared" si="90"/>
        <v>-</v>
      </c>
      <c r="Y778" s="48" t="str">
        <f t="shared" si="90"/>
        <v>-</v>
      </c>
      <c r="Z778" s="48" t="str">
        <f t="shared" si="90"/>
        <v>-</v>
      </c>
      <c r="AA778" s="48" t="str">
        <f t="shared" si="90"/>
        <v>-</v>
      </c>
      <c r="AB778" s="48" t="str">
        <f t="shared" si="90"/>
        <v>-</v>
      </c>
      <c r="AC778" s="48" t="str">
        <f t="shared" si="90"/>
        <v>-</v>
      </c>
      <c r="AD778" s="48" t="str">
        <f t="shared" si="89"/>
        <v>-</v>
      </c>
      <c r="AE778" s="48" t="str">
        <f t="shared" si="89"/>
        <v>-</v>
      </c>
      <c r="AF778" s="48" t="str">
        <f t="shared" si="89"/>
        <v>-</v>
      </c>
      <c r="AG778" s="48" t="str">
        <f t="shared" si="89"/>
        <v>-</v>
      </c>
      <c r="AH778" s="48" t="str">
        <f t="shared" si="91"/>
        <v>-</v>
      </c>
      <c r="AI778" s="48" t="str">
        <f t="shared" si="91"/>
        <v>-</v>
      </c>
      <c r="AJ778" s="48" t="str">
        <f t="shared" si="91"/>
        <v>-</v>
      </c>
      <c r="AK778" s="48" t="str">
        <f t="shared" si="91"/>
        <v>-</v>
      </c>
    </row>
    <row r="779" spans="2:37" x14ac:dyDescent="0.3">
      <c r="B779" s="48" t="str">
        <f>D779&amp;COUNTIF($D$3:D779,D779)</f>
        <v>Braga339</v>
      </c>
      <c r="C779" t="s">
        <v>155</v>
      </c>
      <c r="D779" t="s">
        <v>37</v>
      </c>
      <c r="E779" t="s">
        <v>3756</v>
      </c>
      <c r="F779" t="s">
        <v>3757</v>
      </c>
      <c r="G779" t="s">
        <v>3758</v>
      </c>
      <c r="H779" t="s">
        <v>3759</v>
      </c>
      <c r="I779" s="50" t="s">
        <v>3760</v>
      </c>
      <c r="M779">
        <v>777</v>
      </c>
      <c r="N779" s="48" t="str">
        <f t="shared" si="90"/>
        <v>-</v>
      </c>
      <c r="O779" s="48" t="str">
        <f t="shared" si="90"/>
        <v>-</v>
      </c>
      <c r="P779" s="48" t="str">
        <f t="shared" si="90"/>
        <v>-</v>
      </c>
      <c r="Q779" s="48" t="str">
        <f t="shared" si="90"/>
        <v>-</v>
      </c>
      <c r="R779" s="48" t="str">
        <f t="shared" si="90"/>
        <v>-</v>
      </c>
      <c r="S779" s="48" t="str">
        <f t="shared" si="90"/>
        <v>-</v>
      </c>
      <c r="T779" s="48" t="str">
        <f t="shared" si="90"/>
        <v>-</v>
      </c>
      <c r="U779" s="48" t="str">
        <f t="shared" si="90"/>
        <v>-</v>
      </c>
      <c r="V779" s="48" t="str">
        <f t="shared" si="90"/>
        <v>-</v>
      </c>
      <c r="W779" s="48" t="str">
        <f t="shared" si="90"/>
        <v>-</v>
      </c>
      <c r="X779" s="48" t="str">
        <f t="shared" si="90"/>
        <v>-</v>
      </c>
      <c r="Y779" s="48" t="str">
        <f t="shared" si="90"/>
        <v>-</v>
      </c>
      <c r="Z779" s="48" t="str">
        <f t="shared" si="90"/>
        <v>-</v>
      </c>
      <c r="AA779" s="48" t="str">
        <f t="shared" si="90"/>
        <v>-</v>
      </c>
      <c r="AB779" s="48" t="str">
        <f t="shared" si="90"/>
        <v>-</v>
      </c>
      <c r="AC779" s="48" t="str">
        <f t="shared" si="90"/>
        <v>-</v>
      </c>
      <c r="AD779" s="48" t="str">
        <f t="shared" si="89"/>
        <v>-</v>
      </c>
      <c r="AE779" s="48" t="str">
        <f t="shared" si="89"/>
        <v>-</v>
      </c>
      <c r="AF779" s="48" t="str">
        <f t="shared" si="89"/>
        <v>-</v>
      </c>
      <c r="AG779" s="48" t="str">
        <f t="shared" si="89"/>
        <v>-</v>
      </c>
      <c r="AH779" s="48" t="str">
        <f t="shared" si="91"/>
        <v>-</v>
      </c>
      <c r="AI779" s="48" t="str">
        <f t="shared" si="91"/>
        <v>-</v>
      </c>
      <c r="AJ779" s="48" t="str">
        <f t="shared" si="91"/>
        <v>-</v>
      </c>
      <c r="AK779" s="48" t="str">
        <f t="shared" si="91"/>
        <v>-</v>
      </c>
    </row>
    <row r="780" spans="2:37" x14ac:dyDescent="0.3">
      <c r="B780" s="48" t="str">
        <f>D780&amp;COUNTIF($D$3:D780,D780)</f>
        <v>Braga340</v>
      </c>
      <c r="C780" t="s">
        <v>155</v>
      </c>
      <c r="D780" t="s">
        <v>37</v>
      </c>
      <c r="E780" t="s">
        <v>3761</v>
      </c>
      <c r="F780" t="s">
        <v>3762</v>
      </c>
      <c r="G780" t="s">
        <v>3763</v>
      </c>
      <c r="H780" t="s">
        <v>3764</v>
      </c>
      <c r="I780" s="50" t="s">
        <v>3765</v>
      </c>
      <c r="M780">
        <v>778</v>
      </c>
      <c r="N780" s="48" t="str">
        <f t="shared" si="90"/>
        <v>-</v>
      </c>
      <c r="O780" s="48" t="str">
        <f t="shared" si="90"/>
        <v>-</v>
      </c>
      <c r="P780" s="48" t="str">
        <f t="shared" si="90"/>
        <v>-</v>
      </c>
      <c r="Q780" s="48" t="str">
        <f t="shared" si="90"/>
        <v>-</v>
      </c>
      <c r="R780" s="48" t="str">
        <f t="shared" si="90"/>
        <v>-</v>
      </c>
      <c r="S780" s="48" t="str">
        <f t="shared" si="90"/>
        <v>-</v>
      </c>
      <c r="T780" s="48" t="str">
        <f t="shared" si="90"/>
        <v>-</v>
      </c>
      <c r="U780" s="48" t="str">
        <f t="shared" si="90"/>
        <v>-</v>
      </c>
      <c r="V780" s="48" t="str">
        <f t="shared" si="90"/>
        <v>-</v>
      </c>
      <c r="W780" s="48" t="str">
        <f t="shared" si="90"/>
        <v>-</v>
      </c>
      <c r="X780" s="48" t="str">
        <f t="shared" si="90"/>
        <v>-</v>
      </c>
      <c r="Y780" s="48" t="str">
        <f t="shared" si="90"/>
        <v>-</v>
      </c>
      <c r="Z780" s="48" t="str">
        <f t="shared" si="90"/>
        <v>-</v>
      </c>
      <c r="AA780" s="48" t="str">
        <f t="shared" si="90"/>
        <v>-</v>
      </c>
      <c r="AB780" s="48" t="str">
        <f t="shared" si="90"/>
        <v>-</v>
      </c>
      <c r="AC780" s="48" t="str">
        <f t="shared" ref="AC780:AG795" si="92">IFERROR(INDEX($E$3:$E$5400,MATCH(AC$1&amp;$M780,$B$3:$B$5400,0)),"-")</f>
        <v>-</v>
      </c>
      <c r="AD780" s="48" t="str">
        <f t="shared" si="92"/>
        <v>-</v>
      </c>
      <c r="AE780" s="48" t="str">
        <f t="shared" si="92"/>
        <v>-</v>
      </c>
      <c r="AF780" s="48" t="str">
        <f t="shared" si="92"/>
        <v>-</v>
      </c>
      <c r="AG780" s="48" t="str">
        <f t="shared" si="92"/>
        <v>-</v>
      </c>
      <c r="AH780" s="48" t="str">
        <f t="shared" si="91"/>
        <v>-</v>
      </c>
      <c r="AI780" s="48" t="str">
        <f t="shared" si="91"/>
        <v>-</v>
      </c>
      <c r="AJ780" s="48" t="str">
        <f t="shared" si="91"/>
        <v>-</v>
      </c>
      <c r="AK780" s="48" t="str">
        <f t="shared" si="91"/>
        <v>-</v>
      </c>
    </row>
    <row r="781" spans="2:37" x14ac:dyDescent="0.3">
      <c r="B781" s="48" t="str">
        <f>D781&amp;COUNTIF($D$3:D781,D781)</f>
        <v>Braga341</v>
      </c>
      <c r="C781" t="s">
        <v>155</v>
      </c>
      <c r="D781" t="s">
        <v>37</v>
      </c>
      <c r="E781" t="s">
        <v>3766</v>
      </c>
      <c r="F781" t="s">
        <v>3767</v>
      </c>
      <c r="G781" t="s">
        <v>3768</v>
      </c>
      <c r="H781" t="s">
        <v>3769</v>
      </c>
      <c r="I781" s="50" t="s">
        <v>3770</v>
      </c>
      <c r="M781">
        <v>779</v>
      </c>
      <c r="N781" s="48" t="str">
        <f t="shared" ref="N781:AC796" si="93">IFERROR(INDEX($E$3:$E$5400,MATCH(N$1&amp;$M781,$B$3:$B$5400,0)),"-")</f>
        <v>-</v>
      </c>
      <c r="O781" s="48" t="str">
        <f t="shared" si="93"/>
        <v>-</v>
      </c>
      <c r="P781" s="48" t="str">
        <f t="shared" si="93"/>
        <v>-</v>
      </c>
      <c r="Q781" s="48" t="str">
        <f t="shared" si="93"/>
        <v>-</v>
      </c>
      <c r="R781" s="48" t="str">
        <f t="shared" si="93"/>
        <v>-</v>
      </c>
      <c r="S781" s="48" t="str">
        <f t="shared" si="93"/>
        <v>-</v>
      </c>
      <c r="T781" s="48" t="str">
        <f t="shared" si="93"/>
        <v>-</v>
      </c>
      <c r="U781" s="48" t="str">
        <f t="shared" si="93"/>
        <v>-</v>
      </c>
      <c r="V781" s="48" t="str">
        <f t="shared" si="93"/>
        <v>-</v>
      </c>
      <c r="W781" s="48" t="str">
        <f t="shared" si="93"/>
        <v>-</v>
      </c>
      <c r="X781" s="48" t="str">
        <f t="shared" si="93"/>
        <v>-</v>
      </c>
      <c r="Y781" s="48" t="str">
        <f t="shared" si="93"/>
        <v>-</v>
      </c>
      <c r="Z781" s="48" t="str">
        <f t="shared" si="93"/>
        <v>-</v>
      </c>
      <c r="AA781" s="48" t="str">
        <f t="shared" si="93"/>
        <v>-</v>
      </c>
      <c r="AB781" s="48" t="str">
        <f t="shared" si="93"/>
        <v>-</v>
      </c>
      <c r="AC781" s="48" t="str">
        <f t="shared" si="93"/>
        <v>-</v>
      </c>
      <c r="AD781" s="48" t="str">
        <f t="shared" si="92"/>
        <v>-</v>
      </c>
      <c r="AE781" s="48" t="str">
        <f t="shared" si="92"/>
        <v>-</v>
      </c>
      <c r="AF781" s="48" t="str">
        <f t="shared" si="92"/>
        <v>-</v>
      </c>
      <c r="AG781" s="48" t="str">
        <f t="shared" si="92"/>
        <v>-</v>
      </c>
      <c r="AH781" s="48" t="str">
        <f t="shared" si="91"/>
        <v>-</v>
      </c>
      <c r="AI781" s="48" t="str">
        <f t="shared" si="91"/>
        <v>-</v>
      </c>
      <c r="AJ781" s="48" t="str">
        <f t="shared" si="91"/>
        <v>-</v>
      </c>
      <c r="AK781" s="48" t="str">
        <f t="shared" si="91"/>
        <v>-</v>
      </c>
    </row>
    <row r="782" spans="2:37" x14ac:dyDescent="0.3">
      <c r="B782" s="48" t="str">
        <f>D782&amp;COUNTIF($D$3:D782,D782)</f>
        <v>Braga342</v>
      </c>
      <c r="C782" t="s">
        <v>155</v>
      </c>
      <c r="D782" t="s">
        <v>37</v>
      </c>
      <c r="E782" t="s">
        <v>3771</v>
      </c>
      <c r="F782" t="s">
        <v>3747</v>
      </c>
      <c r="G782" t="s">
        <v>3772</v>
      </c>
      <c r="H782" t="s">
        <v>3773</v>
      </c>
      <c r="I782" s="50" t="s">
        <v>3774</v>
      </c>
      <c r="M782">
        <v>780</v>
      </c>
      <c r="N782" s="48" t="str">
        <f t="shared" si="93"/>
        <v>-</v>
      </c>
      <c r="O782" s="48" t="str">
        <f t="shared" si="93"/>
        <v>-</v>
      </c>
      <c r="P782" s="48" t="str">
        <f t="shared" si="93"/>
        <v>-</v>
      </c>
      <c r="Q782" s="48" t="str">
        <f t="shared" si="93"/>
        <v>-</v>
      </c>
      <c r="R782" s="48" t="str">
        <f t="shared" si="93"/>
        <v>-</v>
      </c>
      <c r="S782" s="48" t="str">
        <f t="shared" si="93"/>
        <v>-</v>
      </c>
      <c r="T782" s="48" t="str">
        <f t="shared" si="93"/>
        <v>-</v>
      </c>
      <c r="U782" s="48" t="str">
        <f t="shared" si="93"/>
        <v>-</v>
      </c>
      <c r="V782" s="48" t="str">
        <f t="shared" si="93"/>
        <v>-</v>
      </c>
      <c r="W782" s="48" t="str">
        <f t="shared" si="93"/>
        <v>-</v>
      </c>
      <c r="X782" s="48" t="str">
        <f t="shared" si="93"/>
        <v>-</v>
      </c>
      <c r="Y782" s="48" t="str">
        <f t="shared" si="93"/>
        <v>-</v>
      </c>
      <c r="Z782" s="48" t="str">
        <f t="shared" si="93"/>
        <v>-</v>
      </c>
      <c r="AA782" s="48" t="str">
        <f t="shared" si="93"/>
        <v>-</v>
      </c>
      <c r="AB782" s="48" t="str">
        <f t="shared" si="93"/>
        <v>-</v>
      </c>
      <c r="AC782" s="48" t="str">
        <f t="shared" si="93"/>
        <v>-</v>
      </c>
      <c r="AD782" s="48" t="str">
        <f t="shared" si="92"/>
        <v>-</v>
      </c>
      <c r="AE782" s="48" t="str">
        <f t="shared" si="92"/>
        <v>-</v>
      </c>
      <c r="AF782" s="48" t="str">
        <f t="shared" si="92"/>
        <v>-</v>
      </c>
      <c r="AG782" s="48" t="str">
        <f t="shared" si="92"/>
        <v>-</v>
      </c>
      <c r="AH782" s="48" t="str">
        <f t="shared" si="91"/>
        <v>-</v>
      </c>
      <c r="AI782" s="48" t="str">
        <f t="shared" si="91"/>
        <v>-</v>
      </c>
      <c r="AJ782" s="48" t="str">
        <f t="shared" si="91"/>
        <v>-</v>
      </c>
      <c r="AK782" s="48" t="str">
        <f t="shared" si="91"/>
        <v>-</v>
      </c>
    </row>
    <row r="783" spans="2:37" x14ac:dyDescent="0.3">
      <c r="B783" s="48" t="str">
        <f>D783&amp;COUNTIF($D$3:D783,D783)</f>
        <v>Braga343</v>
      </c>
      <c r="C783" t="s">
        <v>155</v>
      </c>
      <c r="D783" t="s">
        <v>37</v>
      </c>
      <c r="E783" t="s">
        <v>3775</v>
      </c>
      <c r="F783" t="s">
        <v>3747</v>
      </c>
      <c r="G783" t="s">
        <v>3776</v>
      </c>
      <c r="H783" t="s">
        <v>3777</v>
      </c>
      <c r="I783" s="50" t="s">
        <v>3778</v>
      </c>
      <c r="M783">
        <v>781</v>
      </c>
      <c r="N783" s="48" t="str">
        <f t="shared" si="93"/>
        <v>-</v>
      </c>
      <c r="O783" s="48" t="str">
        <f t="shared" si="93"/>
        <v>-</v>
      </c>
      <c r="P783" s="48" t="str">
        <f t="shared" si="93"/>
        <v>-</v>
      </c>
      <c r="Q783" s="48" t="str">
        <f t="shared" si="93"/>
        <v>-</v>
      </c>
      <c r="R783" s="48" t="str">
        <f t="shared" si="93"/>
        <v>-</v>
      </c>
      <c r="S783" s="48" t="str">
        <f t="shared" si="93"/>
        <v>-</v>
      </c>
      <c r="T783" s="48" t="str">
        <f t="shared" si="93"/>
        <v>-</v>
      </c>
      <c r="U783" s="48" t="str">
        <f t="shared" si="93"/>
        <v>-</v>
      </c>
      <c r="V783" s="48" t="str">
        <f t="shared" si="93"/>
        <v>-</v>
      </c>
      <c r="W783" s="48" t="str">
        <f t="shared" si="93"/>
        <v>-</v>
      </c>
      <c r="X783" s="48" t="str">
        <f t="shared" si="93"/>
        <v>-</v>
      </c>
      <c r="Y783" s="48" t="str">
        <f t="shared" si="93"/>
        <v>-</v>
      </c>
      <c r="Z783" s="48" t="str">
        <f t="shared" si="93"/>
        <v>-</v>
      </c>
      <c r="AA783" s="48" t="str">
        <f t="shared" si="93"/>
        <v>-</v>
      </c>
      <c r="AB783" s="48" t="str">
        <f t="shared" si="93"/>
        <v>-</v>
      </c>
      <c r="AC783" s="48" t="str">
        <f t="shared" si="93"/>
        <v>-</v>
      </c>
      <c r="AD783" s="48" t="str">
        <f t="shared" si="92"/>
        <v>-</v>
      </c>
      <c r="AE783" s="48" t="str">
        <f t="shared" si="92"/>
        <v>-</v>
      </c>
      <c r="AF783" s="48" t="str">
        <f t="shared" si="92"/>
        <v>-</v>
      </c>
      <c r="AG783" s="48" t="str">
        <f t="shared" si="92"/>
        <v>-</v>
      </c>
      <c r="AH783" s="48" t="str">
        <f t="shared" si="91"/>
        <v>-</v>
      </c>
      <c r="AI783" s="48" t="str">
        <f t="shared" si="91"/>
        <v>-</v>
      </c>
      <c r="AJ783" s="48" t="str">
        <f t="shared" si="91"/>
        <v>-</v>
      </c>
      <c r="AK783" s="48" t="str">
        <f t="shared" si="91"/>
        <v>-</v>
      </c>
    </row>
    <row r="784" spans="2:37" x14ac:dyDescent="0.3">
      <c r="B784" s="48" t="str">
        <f>D784&amp;COUNTIF($D$3:D784,D784)</f>
        <v>Braga344</v>
      </c>
      <c r="C784" t="s">
        <v>155</v>
      </c>
      <c r="D784" t="s">
        <v>37</v>
      </c>
      <c r="E784" t="s">
        <v>3779</v>
      </c>
      <c r="F784" t="s">
        <v>3780</v>
      </c>
      <c r="G784" t="s">
        <v>3781</v>
      </c>
      <c r="H784" t="s">
        <v>3782</v>
      </c>
      <c r="I784" s="50" t="s">
        <v>3783</v>
      </c>
      <c r="M784">
        <v>782</v>
      </c>
      <c r="N784" s="48" t="str">
        <f t="shared" si="93"/>
        <v>-</v>
      </c>
      <c r="O784" s="48" t="str">
        <f t="shared" si="93"/>
        <v>-</v>
      </c>
      <c r="P784" s="48" t="str">
        <f t="shared" si="93"/>
        <v>-</v>
      </c>
      <c r="Q784" s="48" t="str">
        <f t="shared" si="93"/>
        <v>-</v>
      </c>
      <c r="R784" s="48" t="str">
        <f t="shared" si="93"/>
        <v>-</v>
      </c>
      <c r="S784" s="48" t="str">
        <f t="shared" si="93"/>
        <v>-</v>
      </c>
      <c r="T784" s="48" t="str">
        <f t="shared" si="93"/>
        <v>-</v>
      </c>
      <c r="U784" s="48" t="str">
        <f t="shared" si="93"/>
        <v>-</v>
      </c>
      <c r="V784" s="48" t="str">
        <f t="shared" si="93"/>
        <v>-</v>
      </c>
      <c r="W784" s="48" t="str">
        <f t="shared" si="93"/>
        <v>-</v>
      </c>
      <c r="X784" s="48" t="str">
        <f t="shared" si="93"/>
        <v>-</v>
      </c>
      <c r="Y784" s="48" t="str">
        <f t="shared" si="93"/>
        <v>-</v>
      </c>
      <c r="Z784" s="48" t="str">
        <f t="shared" si="93"/>
        <v>-</v>
      </c>
      <c r="AA784" s="48" t="str">
        <f t="shared" si="93"/>
        <v>-</v>
      </c>
      <c r="AB784" s="48" t="str">
        <f t="shared" si="93"/>
        <v>-</v>
      </c>
      <c r="AC784" s="48" t="str">
        <f t="shared" si="93"/>
        <v>-</v>
      </c>
      <c r="AD784" s="48" t="str">
        <f t="shared" si="92"/>
        <v>-</v>
      </c>
      <c r="AE784" s="48" t="str">
        <f t="shared" si="92"/>
        <v>-</v>
      </c>
      <c r="AF784" s="48" t="str">
        <f t="shared" si="92"/>
        <v>-</v>
      </c>
      <c r="AG784" s="48" t="str">
        <f t="shared" si="92"/>
        <v>-</v>
      </c>
      <c r="AH784" s="48" t="str">
        <f t="shared" si="91"/>
        <v>-</v>
      </c>
      <c r="AI784" s="48" t="str">
        <f t="shared" si="91"/>
        <v>-</v>
      </c>
      <c r="AJ784" s="48" t="str">
        <f t="shared" si="91"/>
        <v>-</v>
      </c>
      <c r="AK784" s="48" t="str">
        <f t="shared" si="91"/>
        <v>-</v>
      </c>
    </row>
    <row r="785" spans="2:37" x14ac:dyDescent="0.3">
      <c r="B785" s="48" t="str">
        <f>D785&amp;COUNTIF($D$3:D785,D785)</f>
        <v>Braga345</v>
      </c>
      <c r="C785" t="s">
        <v>155</v>
      </c>
      <c r="D785" t="s">
        <v>37</v>
      </c>
      <c r="E785" t="s">
        <v>3784</v>
      </c>
      <c r="F785" t="s">
        <v>3785</v>
      </c>
      <c r="G785" t="s">
        <v>3786</v>
      </c>
      <c r="H785" t="s">
        <v>3787</v>
      </c>
      <c r="I785" s="50" t="s">
        <v>3788</v>
      </c>
      <c r="M785">
        <v>783</v>
      </c>
      <c r="N785" s="48" t="str">
        <f t="shared" si="93"/>
        <v>-</v>
      </c>
      <c r="O785" s="48" t="str">
        <f t="shared" si="93"/>
        <v>-</v>
      </c>
      <c r="P785" s="48" t="str">
        <f t="shared" si="93"/>
        <v>-</v>
      </c>
      <c r="Q785" s="48" t="str">
        <f t="shared" si="93"/>
        <v>-</v>
      </c>
      <c r="R785" s="48" t="str">
        <f t="shared" si="93"/>
        <v>-</v>
      </c>
      <c r="S785" s="48" t="str">
        <f t="shared" si="93"/>
        <v>-</v>
      </c>
      <c r="T785" s="48" t="str">
        <f t="shared" si="93"/>
        <v>-</v>
      </c>
      <c r="U785" s="48" t="str">
        <f t="shared" si="93"/>
        <v>-</v>
      </c>
      <c r="V785" s="48" t="str">
        <f t="shared" si="93"/>
        <v>-</v>
      </c>
      <c r="W785" s="48" t="str">
        <f t="shared" si="93"/>
        <v>-</v>
      </c>
      <c r="X785" s="48" t="str">
        <f t="shared" si="93"/>
        <v>-</v>
      </c>
      <c r="Y785" s="48" t="str">
        <f t="shared" si="93"/>
        <v>-</v>
      </c>
      <c r="Z785" s="48" t="str">
        <f t="shared" si="93"/>
        <v>-</v>
      </c>
      <c r="AA785" s="48" t="str">
        <f t="shared" si="93"/>
        <v>-</v>
      </c>
      <c r="AB785" s="48" t="str">
        <f t="shared" si="93"/>
        <v>-</v>
      </c>
      <c r="AC785" s="48" t="str">
        <f t="shared" si="93"/>
        <v>-</v>
      </c>
      <c r="AD785" s="48" t="str">
        <f t="shared" si="92"/>
        <v>-</v>
      </c>
      <c r="AE785" s="48" t="str">
        <f t="shared" si="92"/>
        <v>-</v>
      </c>
      <c r="AF785" s="48" t="str">
        <f t="shared" si="92"/>
        <v>-</v>
      </c>
      <c r="AG785" s="48" t="str">
        <f t="shared" si="92"/>
        <v>-</v>
      </c>
      <c r="AH785" s="48" t="str">
        <f t="shared" si="91"/>
        <v>-</v>
      </c>
      <c r="AI785" s="48" t="str">
        <f t="shared" si="91"/>
        <v>-</v>
      </c>
      <c r="AJ785" s="48" t="str">
        <f t="shared" si="91"/>
        <v>-</v>
      </c>
      <c r="AK785" s="48" t="str">
        <f t="shared" si="91"/>
        <v>-</v>
      </c>
    </row>
    <row r="786" spans="2:37" x14ac:dyDescent="0.3">
      <c r="B786" s="48" t="str">
        <f>D786&amp;COUNTIF($D$3:D786,D786)</f>
        <v>Braga346</v>
      </c>
      <c r="C786" t="s">
        <v>155</v>
      </c>
      <c r="D786" t="s">
        <v>37</v>
      </c>
      <c r="E786" t="s">
        <v>3789</v>
      </c>
      <c r="F786" t="s">
        <v>3747</v>
      </c>
      <c r="G786" t="s">
        <v>3790</v>
      </c>
      <c r="H786" t="s">
        <v>3791</v>
      </c>
      <c r="I786" s="50" t="s">
        <v>3792</v>
      </c>
      <c r="M786">
        <v>784</v>
      </c>
      <c r="N786" s="48" t="str">
        <f t="shared" si="93"/>
        <v>-</v>
      </c>
      <c r="O786" s="48" t="str">
        <f t="shared" si="93"/>
        <v>-</v>
      </c>
      <c r="P786" s="48" t="str">
        <f t="shared" si="93"/>
        <v>-</v>
      </c>
      <c r="Q786" s="48" t="str">
        <f t="shared" si="93"/>
        <v>-</v>
      </c>
      <c r="R786" s="48" t="str">
        <f t="shared" si="93"/>
        <v>-</v>
      </c>
      <c r="S786" s="48" t="str">
        <f t="shared" si="93"/>
        <v>-</v>
      </c>
      <c r="T786" s="48" t="str">
        <f t="shared" si="93"/>
        <v>-</v>
      </c>
      <c r="U786" s="48" t="str">
        <f t="shared" si="93"/>
        <v>-</v>
      </c>
      <c r="V786" s="48" t="str">
        <f t="shared" si="93"/>
        <v>-</v>
      </c>
      <c r="W786" s="48" t="str">
        <f t="shared" si="93"/>
        <v>-</v>
      </c>
      <c r="X786" s="48" t="str">
        <f t="shared" si="93"/>
        <v>-</v>
      </c>
      <c r="Y786" s="48" t="str">
        <f t="shared" si="93"/>
        <v>-</v>
      </c>
      <c r="Z786" s="48" t="str">
        <f t="shared" si="93"/>
        <v>-</v>
      </c>
      <c r="AA786" s="48" t="str">
        <f t="shared" si="93"/>
        <v>-</v>
      </c>
      <c r="AB786" s="48" t="str">
        <f t="shared" si="93"/>
        <v>-</v>
      </c>
      <c r="AC786" s="48" t="str">
        <f t="shared" si="93"/>
        <v>-</v>
      </c>
      <c r="AD786" s="48" t="str">
        <f t="shared" si="92"/>
        <v>-</v>
      </c>
      <c r="AE786" s="48" t="str">
        <f t="shared" si="92"/>
        <v>-</v>
      </c>
      <c r="AF786" s="48" t="str">
        <f t="shared" si="92"/>
        <v>-</v>
      </c>
      <c r="AG786" s="48" t="str">
        <f t="shared" si="92"/>
        <v>-</v>
      </c>
      <c r="AH786" s="48" t="str">
        <f t="shared" si="91"/>
        <v>-</v>
      </c>
      <c r="AI786" s="48" t="str">
        <f t="shared" si="91"/>
        <v>-</v>
      </c>
      <c r="AJ786" s="48" t="str">
        <f t="shared" si="91"/>
        <v>-</v>
      </c>
      <c r="AK786" s="48" t="str">
        <f t="shared" si="91"/>
        <v>-</v>
      </c>
    </row>
    <row r="787" spans="2:37" x14ac:dyDescent="0.3">
      <c r="B787" s="48" t="str">
        <f>D787&amp;COUNTIF($D$3:D787,D787)</f>
        <v>Braga347</v>
      </c>
      <c r="C787" t="s">
        <v>155</v>
      </c>
      <c r="D787" t="s">
        <v>37</v>
      </c>
      <c r="E787" t="s">
        <v>3793</v>
      </c>
      <c r="F787" t="s">
        <v>3676</v>
      </c>
      <c r="G787" t="s">
        <v>3794</v>
      </c>
      <c r="H787" t="s">
        <v>3795</v>
      </c>
      <c r="I787" s="50" t="s">
        <v>3796</v>
      </c>
      <c r="M787">
        <v>785</v>
      </c>
      <c r="N787" s="48" t="str">
        <f t="shared" si="93"/>
        <v>-</v>
      </c>
      <c r="O787" s="48" t="str">
        <f t="shared" si="93"/>
        <v>-</v>
      </c>
      <c r="P787" s="48" t="str">
        <f t="shared" si="93"/>
        <v>-</v>
      </c>
      <c r="Q787" s="48" t="str">
        <f t="shared" si="93"/>
        <v>-</v>
      </c>
      <c r="R787" s="48" t="str">
        <f t="shared" si="93"/>
        <v>-</v>
      </c>
      <c r="S787" s="48" t="str">
        <f t="shared" si="93"/>
        <v>-</v>
      </c>
      <c r="T787" s="48" t="str">
        <f t="shared" si="93"/>
        <v>-</v>
      </c>
      <c r="U787" s="48" t="str">
        <f t="shared" si="93"/>
        <v>-</v>
      </c>
      <c r="V787" s="48" t="str">
        <f t="shared" si="93"/>
        <v>-</v>
      </c>
      <c r="W787" s="48" t="str">
        <f t="shared" si="93"/>
        <v>-</v>
      </c>
      <c r="X787" s="48" t="str">
        <f t="shared" si="93"/>
        <v>-</v>
      </c>
      <c r="Y787" s="48" t="str">
        <f t="shared" si="93"/>
        <v>-</v>
      </c>
      <c r="Z787" s="48" t="str">
        <f t="shared" si="93"/>
        <v>-</v>
      </c>
      <c r="AA787" s="48" t="str">
        <f t="shared" si="93"/>
        <v>-</v>
      </c>
      <c r="AB787" s="48" t="str">
        <f t="shared" si="93"/>
        <v>-</v>
      </c>
      <c r="AC787" s="48" t="str">
        <f t="shared" si="93"/>
        <v>-</v>
      </c>
      <c r="AD787" s="48" t="str">
        <f t="shared" si="92"/>
        <v>-</v>
      </c>
      <c r="AE787" s="48" t="str">
        <f t="shared" si="92"/>
        <v>-</v>
      </c>
      <c r="AF787" s="48" t="str">
        <f t="shared" si="92"/>
        <v>-</v>
      </c>
      <c r="AG787" s="48" t="str">
        <f t="shared" si="92"/>
        <v>-</v>
      </c>
      <c r="AH787" s="48" t="str">
        <f t="shared" si="91"/>
        <v>-</v>
      </c>
      <c r="AI787" s="48" t="str">
        <f t="shared" si="91"/>
        <v>-</v>
      </c>
      <c r="AJ787" s="48" t="str">
        <f t="shared" si="91"/>
        <v>-</v>
      </c>
      <c r="AK787" s="48" t="str">
        <f t="shared" si="91"/>
        <v>-</v>
      </c>
    </row>
    <row r="788" spans="2:37" x14ac:dyDescent="0.3">
      <c r="B788" s="48" t="str">
        <f>D788&amp;COUNTIF($D$3:D788,D788)</f>
        <v>Braga348</v>
      </c>
      <c r="C788" t="s">
        <v>155</v>
      </c>
      <c r="D788" t="s">
        <v>37</v>
      </c>
      <c r="E788" t="s">
        <v>3797</v>
      </c>
      <c r="F788" t="s">
        <v>3798</v>
      </c>
      <c r="G788" t="s">
        <v>3799</v>
      </c>
      <c r="H788" t="s">
        <v>3800</v>
      </c>
      <c r="I788" s="50" t="s">
        <v>3801</v>
      </c>
      <c r="M788">
        <v>786</v>
      </c>
      <c r="N788" s="48" t="str">
        <f t="shared" si="93"/>
        <v>-</v>
      </c>
      <c r="O788" s="48" t="str">
        <f t="shared" si="93"/>
        <v>-</v>
      </c>
      <c r="P788" s="48" t="str">
        <f t="shared" si="93"/>
        <v>-</v>
      </c>
      <c r="Q788" s="48" t="str">
        <f t="shared" si="93"/>
        <v>-</v>
      </c>
      <c r="R788" s="48" t="str">
        <f t="shared" si="93"/>
        <v>-</v>
      </c>
      <c r="S788" s="48" t="str">
        <f t="shared" si="93"/>
        <v>-</v>
      </c>
      <c r="T788" s="48" t="str">
        <f t="shared" si="93"/>
        <v>-</v>
      </c>
      <c r="U788" s="48" t="str">
        <f t="shared" si="93"/>
        <v>-</v>
      </c>
      <c r="V788" s="48" t="str">
        <f t="shared" si="93"/>
        <v>-</v>
      </c>
      <c r="W788" s="48" t="str">
        <f t="shared" si="93"/>
        <v>-</v>
      </c>
      <c r="X788" s="48" t="str">
        <f t="shared" si="93"/>
        <v>-</v>
      </c>
      <c r="Y788" s="48" t="str">
        <f t="shared" si="93"/>
        <v>-</v>
      </c>
      <c r="Z788" s="48" t="str">
        <f t="shared" si="93"/>
        <v>-</v>
      </c>
      <c r="AA788" s="48" t="str">
        <f t="shared" si="93"/>
        <v>-</v>
      </c>
      <c r="AB788" s="48" t="str">
        <f t="shared" si="93"/>
        <v>-</v>
      </c>
      <c r="AC788" s="48" t="str">
        <f t="shared" si="93"/>
        <v>-</v>
      </c>
      <c r="AD788" s="48" t="str">
        <f t="shared" si="92"/>
        <v>-</v>
      </c>
      <c r="AE788" s="48" t="str">
        <f t="shared" si="92"/>
        <v>-</v>
      </c>
      <c r="AF788" s="48" t="str">
        <f t="shared" si="92"/>
        <v>-</v>
      </c>
      <c r="AG788" s="48" t="str">
        <f t="shared" si="92"/>
        <v>-</v>
      </c>
      <c r="AH788" s="48" t="str">
        <f t="shared" si="91"/>
        <v>-</v>
      </c>
      <c r="AI788" s="48" t="str">
        <f t="shared" si="91"/>
        <v>-</v>
      </c>
      <c r="AJ788" s="48" t="str">
        <f t="shared" si="91"/>
        <v>-</v>
      </c>
      <c r="AK788" s="48" t="str">
        <f t="shared" si="91"/>
        <v>-</v>
      </c>
    </row>
    <row r="789" spans="2:37" x14ac:dyDescent="0.3">
      <c r="B789" s="48" t="str">
        <f>D789&amp;COUNTIF($D$3:D789,D789)</f>
        <v>Braga349</v>
      </c>
      <c r="C789" t="s">
        <v>155</v>
      </c>
      <c r="D789" t="s">
        <v>37</v>
      </c>
      <c r="E789" t="s">
        <v>3802</v>
      </c>
      <c r="F789" t="s">
        <v>3803</v>
      </c>
      <c r="G789" t="s">
        <v>3804</v>
      </c>
      <c r="H789" t="s">
        <v>3805</v>
      </c>
      <c r="I789" s="50" t="s">
        <v>3806</v>
      </c>
      <c r="M789">
        <v>787</v>
      </c>
      <c r="N789" s="48" t="str">
        <f t="shared" si="93"/>
        <v>-</v>
      </c>
      <c r="O789" s="48" t="str">
        <f t="shared" si="93"/>
        <v>-</v>
      </c>
      <c r="P789" s="48" t="str">
        <f t="shared" si="93"/>
        <v>-</v>
      </c>
      <c r="Q789" s="48" t="str">
        <f t="shared" si="93"/>
        <v>-</v>
      </c>
      <c r="R789" s="48" t="str">
        <f t="shared" si="93"/>
        <v>-</v>
      </c>
      <c r="S789" s="48" t="str">
        <f t="shared" si="93"/>
        <v>-</v>
      </c>
      <c r="T789" s="48" t="str">
        <f t="shared" si="93"/>
        <v>-</v>
      </c>
      <c r="U789" s="48" t="str">
        <f t="shared" si="93"/>
        <v>-</v>
      </c>
      <c r="V789" s="48" t="str">
        <f t="shared" si="93"/>
        <v>-</v>
      </c>
      <c r="W789" s="48" t="str">
        <f t="shared" si="93"/>
        <v>-</v>
      </c>
      <c r="X789" s="48" t="str">
        <f t="shared" si="93"/>
        <v>-</v>
      </c>
      <c r="Y789" s="48" t="str">
        <f t="shared" si="93"/>
        <v>-</v>
      </c>
      <c r="Z789" s="48" t="str">
        <f t="shared" si="93"/>
        <v>-</v>
      </c>
      <c r="AA789" s="48" t="str">
        <f t="shared" si="93"/>
        <v>-</v>
      </c>
      <c r="AB789" s="48" t="str">
        <f t="shared" si="93"/>
        <v>-</v>
      </c>
      <c r="AC789" s="48" t="str">
        <f t="shared" si="93"/>
        <v>-</v>
      </c>
      <c r="AD789" s="48" t="str">
        <f t="shared" si="92"/>
        <v>-</v>
      </c>
      <c r="AE789" s="48" t="str">
        <f t="shared" si="92"/>
        <v>-</v>
      </c>
      <c r="AF789" s="48" t="str">
        <f t="shared" si="92"/>
        <v>-</v>
      </c>
      <c r="AG789" s="48" t="str">
        <f t="shared" si="92"/>
        <v>-</v>
      </c>
      <c r="AH789" s="48" t="str">
        <f t="shared" si="91"/>
        <v>-</v>
      </c>
      <c r="AI789" s="48" t="str">
        <f t="shared" si="91"/>
        <v>-</v>
      </c>
      <c r="AJ789" s="48" t="str">
        <f t="shared" si="91"/>
        <v>-</v>
      </c>
      <c r="AK789" s="48" t="str">
        <f t="shared" si="91"/>
        <v>-</v>
      </c>
    </row>
    <row r="790" spans="2:37" x14ac:dyDescent="0.3">
      <c r="B790" s="48" t="str">
        <f>D790&amp;COUNTIF($D$3:D790,D790)</f>
        <v>Braga350</v>
      </c>
      <c r="C790" t="s">
        <v>155</v>
      </c>
      <c r="D790" t="s">
        <v>37</v>
      </c>
      <c r="E790" t="s">
        <v>3807</v>
      </c>
      <c r="F790" t="s">
        <v>3808</v>
      </c>
      <c r="G790" t="s">
        <v>3809</v>
      </c>
      <c r="H790" t="s">
        <v>3810</v>
      </c>
      <c r="I790" s="50" t="s">
        <v>3811</v>
      </c>
      <c r="M790">
        <v>788</v>
      </c>
      <c r="N790" s="48" t="str">
        <f t="shared" si="93"/>
        <v>-</v>
      </c>
      <c r="O790" s="48" t="str">
        <f t="shared" si="93"/>
        <v>-</v>
      </c>
      <c r="P790" s="48" t="str">
        <f t="shared" si="93"/>
        <v>-</v>
      </c>
      <c r="Q790" s="48" t="str">
        <f t="shared" si="93"/>
        <v>-</v>
      </c>
      <c r="R790" s="48" t="str">
        <f t="shared" si="93"/>
        <v>-</v>
      </c>
      <c r="S790" s="48" t="str">
        <f t="shared" si="93"/>
        <v>-</v>
      </c>
      <c r="T790" s="48" t="str">
        <f t="shared" si="93"/>
        <v>-</v>
      </c>
      <c r="U790" s="48" t="str">
        <f t="shared" si="93"/>
        <v>-</v>
      </c>
      <c r="V790" s="48" t="str">
        <f t="shared" si="93"/>
        <v>-</v>
      </c>
      <c r="W790" s="48" t="str">
        <f t="shared" si="93"/>
        <v>-</v>
      </c>
      <c r="X790" s="48" t="str">
        <f t="shared" si="93"/>
        <v>-</v>
      </c>
      <c r="Y790" s="48" t="str">
        <f t="shared" si="93"/>
        <v>-</v>
      </c>
      <c r="Z790" s="48" t="str">
        <f t="shared" si="93"/>
        <v>-</v>
      </c>
      <c r="AA790" s="48" t="str">
        <f t="shared" si="93"/>
        <v>-</v>
      </c>
      <c r="AB790" s="48" t="str">
        <f t="shared" si="93"/>
        <v>-</v>
      </c>
      <c r="AC790" s="48" t="str">
        <f t="shared" si="93"/>
        <v>-</v>
      </c>
      <c r="AD790" s="48" t="str">
        <f t="shared" si="92"/>
        <v>-</v>
      </c>
      <c r="AE790" s="48" t="str">
        <f t="shared" si="92"/>
        <v>-</v>
      </c>
      <c r="AF790" s="48" t="str">
        <f t="shared" si="92"/>
        <v>-</v>
      </c>
      <c r="AG790" s="48" t="str">
        <f t="shared" si="92"/>
        <v>-</v>
      </c>
      <c r="AH790" s="48" t="str">
        <f t="shared" si="91"/>
        <v>-</v>
      </c>
      <c r="AI790" s="48" t="str">
        <f t="shared" si="91"/>
        <v>-</v>
      </c>
      <c r="AJ790" s="48" t="str">
        <f t="shared" si="91"/>
        <v>-</v>
      </c>
      <c r="AK790" s="48" t="str">
        <f t="shared" si="91"/>
        <v>-</v>
      </c>
    </row>
    <row r="791" spans="2:37" x14ac:dyDescent="0.3">
      <c r="B791" s="48" t="str">
        <f>D791&amp;COUNTIF($D$3:D791,D791)</f>
        <v>Braga351</v>
      </c>
      <c r="C791" t="s">
        <v>155</v>
      </c>
      <c r="D791" t="s">
        <v>37</v>
      </c>
      <c r="E791" t="s">
        <v>3812</v>
      </c>
      <c r="F791" t="s">
        <v>3676</v>
      </c>
      <c r="G791" t="s">
        <v>3813</v>
      </c>
      <c r="H791" t="s">
        <v>3814</v>
      </c>
      <c r="I791" s="50" t="s">
        <v>3815</v>
      </c>
      <c r="M791">
        <v>789</v>
      </c>
      <c r="N791" s="48" t="str">
        <f t="shared" si="93"/>
        <v>-</v>
      </c>
      <c r="O791" s="48" t="str">
        <f t="shared" si="93"/>
        <v>-</v>
      </c>
      <c r="P791" s="48" t="str">
        <f t="shared" si="93"/>
        <v>-</v>
      </c>
      <c r="Q791" s="48" t="str">
        <f t="shared" si="93"/>
        <v>-</v>
      </c>
      <c r="R791" s="48" t="str">
        <f t="shared" si="93"/>
        <v>-</v>
      </c>
      <c r="S791" s="48" t="str">
        <f t="shared" si="93"/>
        <v>-</v>
      </c>
      <c r="T791" s="48" t="str">
        <f t="shared" si="93"/>
        <v>-</v>
      </c>
      <c r="U791" s="48" t="str">
        <f t="shared" si="93"/>
        <v>-</v>
      </c>
      <c r="V791" s="48" t="str">
        <f t="shared" si="93"/>
        <v>-</v>
      </c>
      <c r="W791" s="48" t="str">
        <f t="shared" si="93"/>
        <v>-</v>
      </c>
      <c r="X791" s="48" t="str">
        <f t="shared" si="93"/>
        <v>-</v>
      </c>
      <c r="Y791" s="48" t="str">
        <f t="shared" si="93"/>
        <v>-</v>
      </c>
      <c r="Z791" s="48" t="str">
        <f t="shared" si="93"/>
        <v>-</v>
      </c>
      <c r="AA791" s="48" t="str">
        <f t="shared" si="93"/>
        <v>-</v>
      </c>
      <c r="AB791" s="48" t="str">
        <f t="shared" si="93"/>
        <v>-</v>
      </c>
      <c r="AC791" s="48" t="str">
        <f t="shared" si="93"/>
        <v>-</v>
      </c>
      <c r="AD791" s="48" t="str">
        <f t="shared" si="92"/>
        <v>-</v>
      </c>
      <c r="AE791" s="48" t="str">
        <f t="shared" si="92"/>
        <v>-</v>
      </c>
      <c r="AF791" s="48" t="str">
        <f t="shared" si="92"/>
        <v>-</v>
      </c>
      <c r="AG791" s="48" t="str">
        <f t="shared" si="92"/>
        <v>-</v>
      </c>
      <c r="AH791" s="48" t="str">
        <f t="shared" si="91"/>
        <v>-</v>
      </c>
      <c r="AI791" s="48" t="str">
        <f t="shared" si="91"/>
        <v>-</v>
      </c>
      <c r="AJ791" s="48" t="str">
        <f t="shared" si="91"/>
        <v>-</v>
      </c>
      <c r="AK791" s="48" t="str">
        <f t="shared" si="91"/>
        <v>-</v>
      </c>
    </row>
    <row r="792" spans="2:37" x14ac:dyDescent="0.3">
      <c r="B792" s="48" t="str">
        <f>D792&amp;COUNTIF($D$3:D792,D792)</f>
        <v>Braga352</v>
      </c>
      <c r="C792" t="s">
        <v>155</v>
      </c>
      <c r="D792" t="s">
        <v>37</v>
      </c>
      <c r="E792" t="s">
        <v>3816</v>
      </c>
      <c r="F792" t="s">
        <v>3762</v>
      </c>
      <c r="G792" t="s">
        <v>3817</v>
      </c>
      <c r="H792" t="s">
        <v>3818</v>
      </c>
      <c r="I792" s="50" t="s">
        <v>3819</v>
      </c>
      <c r="M792">
        <v>790</v>
      </c>
      <c r="N792" s="48" t="str">
        <f t="shared" si="93"/>
        <v>-</v>
      </c>
      <c r="O792" s="48" t="str">
        <f t="shared" si="93"/>
        <v>-</v>
      </c>
      <c r="P792" s="48" t="str">
        <f t="shared" si="93"/>
        <v>-</v>
      </c>
      <c r="Q792" s="48" t="str">
        <f t="shared" si="93"/>
        <v>-</v>
      </c>
      <c r="R792" s="48" t="str">
        <f t="shared" si="93"/>
        <v>-</v>
      </c>
      <c r="S792" s="48" t="str">
        <f t="shared" si="93"/>
        <v>-</v>
      </c>
      <c r="T792" s="48" t="str">
        <f t="shared" si="93"/>
        <v>-</v>
      </c>
      <c r="U792" s="48" t="str">
        <f t="shared" si="93"/>
        <v>-</v>
      </c>
      <c r="V792" s="48" t="str">
        <f t="shared" si="93"/>
        <v>-</v>
      </c>
      <c r="W792" s="48" t="str">
        <f t="shared" si="93"/>
        <v>-</v>
      </c>
      <c r="X792" s="48" t="str">
        <f t="shared" si="93"/>
        <v>-</v>
      </c>
      <c r="Y792" s="48" t="str">
        <f t="shared" si="93"/>
        <v>-</v>
      </c>
      <c r="Z792" s="48" t="str">
        <f t="shared" si="93"/>
        <v>-</v>
      </c>
      <c r="AA792" s="48" t="str">
        <f t="shared" si="93"/>
        <v>-</v>
      </c>
      <c r="AB792" s="48" t="str">
        <f t="shared" si="93"/>
        <v>-</v>
      </c>
      <c r="AC792" s="48" t="str">
        <f t="shared" si="93"/>
        <v>-</v>
      </c>
      <c r="AD792" s="48" t="str">
        <f t="shared" si="92"/>
        <v>-</v>
      </c>
      <c r="AE792" s="48" t="str">
        <f t="shared" si="92"/>
        <v>-</v>
      </c>
      <c r="AF792" s="48" t="str">
        <f t="shared" si="92"/>
        <v>-</v>
      </c>
      <c r="AG792" s="48" t="str">
        <f t="shared" si="92"/>
        <v>-</v>
      </c>
      <c r="AH792" s="48" t="str">
        <f t="shared" si="91"/>
        <v>-</v>
      </c>
      <c r="AI792" s="48" t="str">
        <f t="shared" si="91"/>
        <v>-</v>
      </c>
      <c r="AJ792" s="48" t="str">
        <f t="shared" si="91"/>
        <v>-</v>
      </c>
      <c r="AK792" s="48" t="str">
        <f t="shared" si="91"/>
        <v>-</v>
      </c>
    </row>
    <row r="793" spans="2:37" x14ac:dyDescent="0.3">
      <c r="B793" s="48" t="str">
        <f>D793&amp;COUNTIF($D$3:D793,D793)</f>
        <v>Braga353</v>
      </c>
      <c r="C793" t="s">
        <v>155</v>
      </c>
      <c r="D793" t="s">
        <v>37</v>
      </c>
      <c r="E793" t="s">
        <v>3820</v>
      </c>
      <c r="F793" t="s">
        <v>3821</v>
      </c>
      <c r="G793" t="s">
        <v>3822</v>
      </c>
      <c r="H793" t="s">
        <v>3823</v>
      </c>
      <c r="I793" s="50" t="s">
        <v>3824</v>
      </c>
      <c r="M793">
        <v>791</v>
      </c>
      <c r="N793" s="48" t="str">
        <f t="shared" si="93"/>
        <v>-</v>
      </c>
      <c r="O793" s="48" t="str">
        <f t="shared" si="93"/>
        <v>-</v>
      </c>
      <c r="P793" s="48" t="str">
        <f t="shared" si="93"/>
        <v>-</v>
      </c>
      <c r="Q793" s="48" t="str">
        <f t="shared" si="93"/>
        <v>-</v>
      </c>
      <c r="R793" s="48" t="str">
        <f t="shared" si="93"/>
        <v>-</v>
      </c>
      <c r="S793" s="48" t="str">
        <f t="shared" si="93"/>
        <v>-</v>
      </c>
      <c r="T793" s="48" t="str">
        <f t="shared" si="93"/>
        <v>-</v>
      </c>
      <c r="U793" s="48" t="str">
        <f t="shared" si="93"/>
        <v>-</v>
      </c>
      <c r="V793" s="48" t="str">
        <f t="shared" si="93"/>
        <v>-</v>
      </c>
      <c r="W793" s="48" t="str">
        <f t="shared" si="93"/>
        <v>-</v>
      </c>
      <c r="X793" s="48" t="str">
        <f t="shared" si="93"/>
        <v>-</v>
      </c>
      <c r="Y793" s="48" t="str">
        <f t="shared" si="93"/>
        <v>-</v>
      </c>
      <c r="Z793" s="48" t="str">
        <f t="shared" si="93"/>
        <v>-</v>
      </c>
      <c r="AA793" s="48" t="str">
        <f t="shared" si="93"/>
        <v>-</v>
      </c>
      <c r="AB793" s="48" t="str">
        <f t="shared" si="93"/>
        <v>-</v>
      </c>
      <c r="AC793" s="48" t="str">
        <f t="shared" si="93"/>
        <v>-</v>
      </c>
      <c r="AD793" s="48" t="str">
        <f t="shared" si="92"/>
        <v>-</v>
      </c>
      <c r="AE793" s="48" t="str">
        <f t="shared" si="92"/>
        <v>-</v>
      </c>
      <c r="AF793" s="48" t="str">
        <f t="shared" si="92"/>
        <v>-</v>
      </c>
      <c r="AG793" s="48" t="str">
        <f t="shared" si="92"/>
        <v>-</v>
      </c>
      <c r="AH793" s="48" t="str">
        <f t="shared" si="91"/>
        <v>-</v>
      </c>
      <c r="AI793" s="48" t="str">
        <f t="shared" si="91"/>
        <v>-</v>
      </c>
      <c r="AJ793" s="48" t="str">
        <f t="shared" si="91"/>
        <v>-</v>
      </c>
      <c r="AK793" s="48" t="str">
        <f t="shared" si="91"/>
        <v>-</v>
      </c>
    </row>
    <row r="794" spans="2:37" x14ac:dyDescent="0.3">
      <c r="B794" s="48" t="str">
        <f>D794&amp;COUNTIF($D$3:D794,D794)</f>
        <v>Braga354</v>
      </c>
      <c r="C794" t="s">
        <v>155</v>
      </c>
      <c r="D794" t="s">
        <v>37</v>
      </c>
      <c r="E794" t="s">
        <v>3825</v>
      </c>
      <c r="F794" t="s">
        <v>3826</v>
      </c>
      <c r="G794" t="s">
        <v>3827</v>
      </c>
      <c r="H794" t="s">
        <v>3828</v>
      </c>
      <c r="I794" s="50" t="s">
        <v>3829</v>
      </c>
      <c r="M794">
        <v>792</v>
      </c>
      <c r="N794" s="48" t="str">
        <f t="shared" si="93"/>
        <v>-</v>
      </c>
      <c r="O794" s="48" t="str">
        <f t="shared" si="93"/>
        <v>-</v>
      </c>
      <c r="P794" s="48" t="str">
        <f t="shared" si="93"/>
        <v>-</v>
      </c>
      <c r="Q794" s="48" t="str">
        <f t="shared" si="93"/>
        <v>-</v>
      </c>
      <c r="R794" s="48" t="str">
        <f t="shared" si="93"/>
        <v>-</v>
      </c>
      <c r="S794" s="48" t="str">
        <f t="shared" si="93"/>
        <v>-</v>
      </c>
      <c r="T794" s="48" t="str">
        <f t="shared" si="93"/>
        <v>-</v>
      </c>
      <c r="U794" s="48" t="str">
        <f t="shared" si="93"/>
        <v>-</v>
      </c>
      <c r="V794" s="48" t="str">
        <f t="shared" si="93"/>
        <v>-</v>
      </c>
      <c r="W794" s="48" t="str">
        <f t="shared" si="93"/>
        <v>-</v>
      </c>
      <c r="X794" s="48" t="str">
        <f t="shared" si="93"/>
        <v>-</v>
      </c>
      <c r="Y794" s="48" t="str">
        <f t="shared" si="93"/>
        <v>-</v>
      </c>
      <c r="Z794" s="48" t="str">
        <f t="shared" si="93"/>
        <v>-</v>
      </c>
      <c r="AA794" s="48" t="str">
        <f t="shared" si="93"/>
        <v>-</v>
      </c>
      <c r="AB794" s="48" t="str">
        <f t="shared" si="93"/>
        <v>-</v>
      </c>
      <c r="AC794" s="48" t="str">
        <f t="shared" si="93"/>
        <v>-</v>
      </c>
      <c r="AD794" s="48" t="str">
        <f t="shared" si="92"/>
        <v>-</v>
      </c>
      <c r="AE794" s="48" t="str">
        <f t="shared" si="92"/>
        <v>-</v>
      </c>
      <c r="AF794" s="48" t="str">
        <f t="shared" si="92"/>
        <v>-</v>
      </c>
      <c r="AG794" s="48" t="str">
        <f t="shared" si="92"/>
        <v>-</v>
      </c>
      <c r="AH794" s="48" t="str">
        <f t="shared" si="91"/>
        <v>-</v>
      </c>
      <c r="AI794" s="48" t="str">
        <f t="shared" si="91"/>
        <v>-</v>
      </c>
      <c r="AJ794" s="48" t="str">
        <f t="shared" si="91"/>
        <v>-</v>
      </c>
      <c r="AK794" s="48" t="str">
        <f t="shared" si="91"/>
        <v>-</v>
      </c>
    </row>
    <row r="795" spans="2:37" x14ac:dyDescent="0.3">
      <c r="B795" s="48" t="str">
        <f>D795&amp;COUNTIF($D$3:D795,D795)</f>
        <v>Braga355</v>
      </c>
      <c r="C795" t="s">
        <v>155</v>
      </c>
      <c r="D795" t="s">
        <v>37</v>
      </c>
      <c r="E795" t="s">
        <v>3830</v>
      </c>
      <c r="F795" t="s">
        <v>3831</v>
      </c>
      <c r="G795" t="s">
        <v>3832</v>
      </c>
      <c r="H795" t="s">
        <v>3833</v>
      </c>
      <c r="I795" s="50" t="s">
        <v>3834</v>
      </c>
      <c r="M795">
        <v>793</v>
      </c>
      <c r="N795" s="48" t="str">
        <f t="shared" si="93"/>
        <v>-</v>
      </c>
      <c r="O795" s="48" t="str">
        <f t="shared" si="93"/>
        <v>-</v>
      </c>
      <c r="P795" s="48" t="str">
        <f t="shared" si="93"/>
        <v>-</v>
      </c>
      <c r="Q795" s="48" t="str">
        <f t="shared" si="93"/>
        <v>-</v>
      </c>
      <c r="R795" s="48" t="str">
        <f t="shared" si="93"/>
        <v>-</v>
      </c>
      <c r="S795" s="48" t="str">
        <f t="shared" si="93"/>
        <v>-</v>
      </c>
      <c r="T795" s="48" t="str">
        <f t="shared" si="93"/>
        <v>-</v>
      </c>
      <c r="U795" s="48" t="str">
        <f t="shared" si="93"/>
        <v>-</v>
      </c>
      <c r="V795" s="48" t="str">
        <f t="shared" si="93"/>
        <v>-</v>
      </c>
      <c r="W795" s="48" t="str">
        <f t="shared" si="93"/>
        <v>-</v>
      </c>
      <c r="X795" s="48" t="str">
        <f t="shared" si="93"/>
        <v>-</v>
      </c>
      <c r="Y795" s="48" t="str">
        <f t="shared" si="93"/>
        <v>-</v>
      </c>
      <c r="Z795" s="48" t="str">
        <f t="shared" si="93"/>
        <v>-</v>
      </c>
      <c r="AA795" s="48" t="str">
        <f t="shared" si="93"/>
        <v>-</v>
      </c>
      <c r="AB795" s="48" t="str">
        <f t="shared" si="93"/>
        <v>-</v>
      </c>
      <c r="AC795" s="48" t="str">
        <f t="shared" si="93"/>
        <v>-</v>
      </c>
      <c r="AD795" s="48" t="str">
        <f t="shared" si="92"/>
        <v>-</v>
      </c>
      <c r="AE795" s="48" t="str">
        <f t="shared" si="92"/>
        <v>-</v>
      </c>
      <c r="AF795" s="48" t="str">
        <f t="shared" si="92"/>
        <v>-</v>
      </c>
      <c r="AG795" s="48" t="str">
        <f t="shared" si="92"/>
        <v>-</v>
      </c>
      <c r="AH795" s="48" t="str">
        <f t="shared" si="91"/>
        <v>-</v>
      </c>
      <c r="AI795" s="48" t="str">
        <f t="shared" si="91"/>
        <v>-</v>
      </c>
      <c r="AJ795" s="48" t="str">
        <f t="shared" si="91"/>
        <v>-</v>
      </c>
      <c r="AK795" s="48" t="str">
        <f t="shared" si="91"/>
        <v>-</v>
      </c>
    </row>
    <row r="796" spans="2:37" x14ac:dyDescent="0.3">
      <c r="B796" s="48" t="str">
        <f>D796&amp;COUNTIF($D$3:D796,D796)</f>
        <v>Braga356</v>
      </c>
      <c r="C796" t="s">
        <v>155</v>
      </c>
      <c r="D796" t="s">
        <v>37</v>
      </c>
      <c r="E796" t="s">
        <v>3835</v>
      </c>
      <c r="F796" t="s">
        <v>3836</v>
      </c>
      <c r="G796" t="s">
        <v>3837</v>
      </c>
      <c r="H796" t="s">
        <v>3838</v>
      </c>
      <c r="I796" s="50" t="s">
        <v>3839</v>
      </c>
      <c r="M796">
        <v>794</v>
      </c>
      <c r="N796" s="48" t="str">
        <f t="shared" si="93"/>
        <v>-</v>
      </c>
      <c r="O796" s="48" t="str">
        <f t="shared" si="93"/>
        <v>-</v>
      </c>
      <c r="P796" s="48" t="str">
        <f t="shared" si="93"/>
        <v>-</v>
      </c>
      <c r="Q796" s="48" t="str">
        <f t="shared" si="93"/>
        <v>-</v>
      </c>
      <c r="R796" s="48" t="str">
        <f t="shared" si="93"/>
        <v>-</v>
      </c>
      <c r="S796" s="48" t="str">
        <f t="shared" si="93"/>
        <v>-</v>
      </c>
      <c r="T796" s="48" t="str">
        <f t="shared" si="93"/>
        <v>-</v>
      </c>
      <c r="U796" s="48" t="str">
        <f t="shared" si="93"/>
        <v>-</v>
      </c>
      <c r="V796" s="48" t="str">
        <f t="shared" si="93"/>
        <v>-</v>
      </c>
      <c r="W796" s="48" t="str">
        <f t="shared" si="93"/>
        <v>-</v>
      </c>
      <c r="X796" s="48" t="str">
        <f t="shared" si="93"/>
        <v>-</v>
      </c>
      <c r="Y796" s="48" t="str">
        <f t="shared" si="93"/>
        <v>-</v>
      </c>
      <c r="Z796" s="48" t="str">
        <f t="shared" si="93"/>
        <v>-</v>
      </c>
      <c r="AA796" s="48" t="str">
        <f t="shared" si="93"/>
        <v>-</v>
      </c>
      <c r="AB796" s="48" t="str">
        <f t="shared" si="93"/>
        <v>-</v>
      </c>
      <c r="AC796" s="48" t="str">
        <f t="shared" ref="AC796:AK811" si="94">IFERROR(INDEX($E$3:$E$5400,MATCH(AC$1&amp;$M796,$B$3:$B$5400,0)),"-")</f>
        <v>-</v>
      </c>
      <c r="AD796" s="48" t="str">
        <f t="shared" si="94"/>
        <v>-</v>
      </c>
      <c r="AE796" s="48" t="str">
        <f t="shared" si="94"/>
        <v>-</v>
      </c>
      <c r="AF796" s="48" t="str">
        <f t="shared" si="94"/>
        <v>-</v>
      </c>
      <c r="AG796" s="48" t="str">
        <f t="shared" si="94"/>
        <v>-</v>
      </c>
      <c r="AH796" s="48" t="str">
        <f t="shared" si="91"/>
        <v>-</v>
      </c>
      <c r="AI796" s="48" t="str">
        <f t="shared" si="91"/>
        <v>-</v>
      </c>
      <c r="AJ796" s="48" t="str">
        <f t="shared" si="91"/>
        <v>-</v>
      </c>
      <c r="AK796" s="48" t="str">
        <f t="shared" si="91"/>
        <v>-</v>
      </c>
    </row>
    <row r="797" spans="2:37" x14ac:dyDescent="0.3">
      <c r="B797" s="48" t="str">
        <f>D797&amp;COUNTIF($D$3:D797,D797)</f>
        <v>Braga357</v>
      </c>
      <c r="C797" t="s">
        <v>155</v>
      </c>
      <c r="D797" t="s">
        <v>37</v>
      </c>
      <c r="E797" t="s">
        <v>3840</v>
      </c>
      <c r="F797" t="s">
        <v>3841</v>
      </c>
      <c r="G797" t="s">
        <v>3842</v>
      </c>
      <c r="H797" t="s">
        <v>3843</v>
      </c>
      <c r="I797" s="50" t="s">
        <v>3844</v>
      </c>
      <c r="M797">
        <v>795</v>
      </c>
      <c r="N797" s="48" t="str">
        <f t="shared" ref="N797:AC812" si="95">IFERROR(INDEX($E$3:$E$5400,MATCH(N$1&amp;$M797,$B$3:$B$5400,0)),"-")</f>
        <v>-</v>
      </c>
      <c r="O797" s="48" t="str">
        <f t="shared" si="95"/>
        <v>-</v>
      </c>
      <c r="P797" s="48" t="str">
        <f t="shared" si="95"/>
        <v>-</v>
      </c>
      <c r="Q797" s="48" t="str">
        <f t="shared" si="95"/>
        <v>-</v>
      </c>
      <c r="R797" s="48" t="str">
        <f t="shared" si="95"/>
        <v>-</v>
      </c>
      <c r="S797" s="48" t="str">
        <f t="shared" si="95"/>
        <v>-</v>
      </c>
      <c r="T797" s="48" t="str">
        <f t="shared" si="95"/>
        <v>-</v>
      </c>
      <c r="U797" s="48" t="str">
        <f t="shared" si="95"/>
        <v>-</v>
      </c>
      <c r="V797" s="48" t="str">
        <f t="shared" si="95"/>
        <v>-</v>
      </c>
      <c r="W797" s="48" t="str">
        <f t="shared" si="95"/>
        <v>-</v>
      </c>
      <c r="X797" s="48" t="str">
        <f t="shared" si="95"/>
        <v>-</v>
      </c>
      <c r="Y797" s="48" t="str">
        <f t="shared" si="95"/>
        <v>-</v>
      </c>
      <c r="Z797" s="48" t="str">
        <f t="shared" si="95"/>
        <v>-</v>
      </c>
      <c r="AA797" s="48" t="str">
        <f t="shared" si="95"/>
        <v>-</v>
      </c>
      <c r="AB797" s="48" t="str">
        <f t="shared" si="95"/>
        <v>-</v>
      </c>
      <c r="AC797" s="48" t="str">
        <f t="shared" si="95"/>
        <v>-</v>
      </c>
      <c r="AD797" s="48" t="str">
        <f t="shared" si="94"/>
        <v>-</v>
      </c>
      <c r="AE797" s="48" t="str">
        <f t="shared" si="94"/>
        <v>-</v>
      </c>
      <c r="AF797" s="48" t="str">
        <f t="shared" si="94"/>
        <v>-</v>
      </c>
      <c r="AG797" s="48" t="str">
        <f t="shared" si="94"/>
        <v>-</v>
      </c>
      <c r="AH797" s="48" t="str">
        <f t="shared" si="91"/>
        <v>-</v>
      </c>
      <c r="AI797" s="48" t="str">
        <f t="shared" si="91"/>
        <v>-</v>
      </c>
      <c r="AJ797" s="48" t="str">
        <f t="shared" si="91"/>
        <v>-</v>
      </c>
      <c r="AK797" s="48" t="str">
        <f t="shared" si="91"/>
        <v>-</v>
      </c>
    </row>
    <row r="798" spans="2:37" x14ac:dyDescent="0.3">
      <c r="B798" s="48" t="str">
        <f>D798&amp;COUNTIF($D$3:D798,D798)</f>
        <v>Braga358</v>
      </c>
      <c r="C798" t="s">
        <v>155</v>
      </c>
      <c r="D798" t="s">
        <v>37</v>
      </c>
      <c r="E798" t="s">
        <v>3845</v>
      </c>
      <c r="F798" t="s">
        <v>3747</v>
      </c>
      <c r="G798" t="s">
        <v>3846</v>
      </c>
      <c r="H798" t="s">
        <v>3847</v>
      </c>
      <c r="I798" s="50" t="s">
        <v>3848</v>
      </c>
      <c r="M798">
        <v>796</v>
      </c>
      <c r="N798" s="48" t="str">
        <f t="shared" si="95"/>
        <v>-</v>
      </c>
      <c r="O798" s="48" t="str">
        <f t="shared" si="95"/>
        <v>-</v>
      </c>
      <c r="P798" s="48" t="str">
        <f t="shared" si="95"/>
        <v>-</v>
      </c>
      <c r="Q798" s="48" t="str">
        <f t="shared" si="95"/>
        <v>-</v>
      </c>
      <c r="R798" s="48" t="str">
        <f t="shared" si="95"/>
        <v>-</v>
      </c>
      <c r="S798" s="48" t="str">
        <f t="shared" si="95"/>
        <v>-</v>
      </c>
      <c r="T798" s="48" t="str">
        <f t="shared" si="95"/>
        <v>-</v>
      </c>
      <c r="U798" s="48" t="str">
        <f t="shared" si="95"/>
        <v>-</v>
      </c>
      <c r="V798" s="48" t="str">
        <f t="shared" si="95"/>
        <v>-</v>
      </c>
      <c r="W798" s="48" t="str">
        <f t="shared" si="95"/>
        <v>-</v>
      </c>
      <c r="X798" s="48" t="str">
        <f t="shared" si="95"/>
        <v>-</v>
      </c>
      <c r="Y798" s="48" t="str">
        <f t="shared" si="95"/>
        <v>-</v>
      </c>
      <c r="Z798" s="48" t="str">
        <f t="shared" si="95"/>
        <v>-</v>
      </c>
      <c r="AA798" s="48" t="str">
        <f t="shared" si="95"/>
        <v>-</v>
      </c>
      <c r="AB798" s="48" t="str">
        <f t="shared" si="95"/>
        <v>-</v>
      </c>
      <c r="AC798" s="48" t="str">
        <f t="shared" si="95"/>
        <v>-</v>
      </c>
      <c r="AD798" s="48" t="str">
        <f t="shared" si="94"/>
        <v>-</v>
      </c>
      <c r="AE798" s="48" t="str">
        <f t="shared" si="94"/>
        <v>-</v>
      </c>
      <c r="AF798" s="48" t="str">
        <f t="shared" si="94"/>
        <v>-</v>
      </c>
      <c r="AG798" s="48" t="str">
        <f t="shared" si="94"/>
        <v>-</v>
      </c>
      <c r="AH798" s="48" t="str">
        <f t="shared" si="91"/>
        <v>-</v>
      </c>
      <c r="AI798" s="48" t="str">
        <f t="shared" si="91"/>
        <v>-</v>
      </c>
      <c r="AJ798" s="48" t="str">
        <f t="shared" si="91"/>
        <v>-</v>
      </c>
      <c r="AK798" s="48" t="str">
        <f t="shared" si="91"/>
        <v>-</v>
      </c>
    </row>
    <row r="799" spans="2:37" x14ac:dyDescent="0.3">
      <c r="B799" s="48" t="str">
        <f>D799&amp;COUNTIF($D$3:D799,D799)</f>
        <v>Braga359</v>
      </c>
      <c r="C799" t="s">
        <v>155</v>
      </c>
      <c r="D799" t="s">
        <v>37</v>
      </c>
      <c r="E799" t="s">
        <v>3849</v>
      </c>
      <c r="F799" t="s">
        <v>3850</v>
      </c>
      <c r="G799" t="s">
        <v>3851</v>
      </c>
      <c r="H799" t="s">
        <v>3852</v>
      </c>
      <c r="I799" s="50" t="s">
        <v>3853</v>
      </c>
      <c r="M799">
        <v>797</v>
      </c>
      <c r="N799" s="48" t="str">
        <f t="shared" si="95"/>
        <v>-</v>
      </c>
      <c r="O799" s="48" t="str">
        <f t="shared" si="95"/>
        <v>-</v>
      </c>
      <c r="P799" s="48" t="str">
        <f t="shared" si="95"/>
        <v>-</v>
      </c>
      <c r="Q799" s="48" t="str">
        <f t="shared" si="95"/>
        <v>-</v>
      </c>
      <c r="R799" s="48" t="str">
        <f t="shared" si="95"/>
        <v>-</v>
      </c>
      <c r="S799" s="48" t="str">
        <f t="shared" si="95"/>
        <v>-</v>
      </c>
      <c r="T799" s="48" t="str">
        <f t="shared" si="95"/>
        <v>-</v>
      </c>
      <c r="U799" s="48" t="str">
        <f t="shared" si="95"/>
        <v>-</v>
      </c>
      <c r="V799" s="48" t="str">
        <f t="shared" si="95"/>
        <v>-</v>
      </c>
      <c r="W799" s="48" t="str">
        <f t="shared" si="95"/>
        <v>-</v>
      </c>
      <c r="X799" s="48" t="str">
        <f t="shared" si="95"/>
        <v>-</v>
      </c>
      <c r="Y799" s="48" t="str">
        <f t="shared" si="95"/>
        <v>-</v>
      </c>
      <c r="Z799" s="48" t="str">
        <f t="shared" si="95"/>
        <v>-</v>
      </c>
      <c r="AA799" s="48" t="str">
        <f t="shared" si="95"/>
        <v>-</v>
      </c>
      <c r="AB799" s="48" t="str">
        <f t="shared" si="95"/>
        <v>-</v>
      </c>
      <c r="AC799" s="48" t="str">
        <f t="shared" si="95"/>
        <v>-</v>
      </c>
      <c r="AD799" s="48" t="str">
        <f t="shared" si="94"/>
        <v>-</v>
      </c>
      <c r="AE799" s="48" t="str">
        <f t="shared" si="94"/>
        <v>-</v>
      </c>
      <c r="AF799" s="48" t="str">
        <f t="shared" si="94"/>
        <v>-</v>
      </c>
      <c r="AG799" s="48" t="str">
        <f t="shared" si="94"/>
        <v>-</v>
      </c>
      <c r="AH799" s="48" t="str">
        <f t="shared" si="91"/>
        <v>-</v>
      </c>
      <c r="AI799" s="48" t="str">
        <f t="shared" si="91"/>
        <v>-</v>
      </c>
      <c r="AJ799" s="48" t="str">
        <f t="shared" si="91"/>
        <v>-</v>
      </c>
      <c r="AK799" s="48" t="str">
        <f t="shared" si="91"/>
        <v>-</v>
      </c>
    </row>
    <row r="800" spans="2:37" x14ac:dyDescent="0.3">
      <c r="B800" s="48" t="str">
        <f>D800&amp;COUNTIF($D$3:D800,D800)</f>
        <v>Braga360</v>
      </c>
      <c r="C800" t="s">
        <v>155</v>
      </c>
      <c r="D800" t="s">
        <v>37</v>
      </c>
      <c r="E800" t="s">
        <v>3854</v>
      </c>
      <c r="F800" t="s">
        <v>3855</v>
      </c>
      <c r="G800" t="s">
        <v>3856</v>
      </c>
      <c r="H800" t="s">
        <v>3857</v>
      </c>
      <c r="I800" s="50" t="s">
        <v>3858</v>
      </c>
      <c r="M800">
        <v>798</v>
      </c>
      <c r="N800" s="48" t="str">
        <f t="shared" si="95"/>
        <v>-</v>
      </c>
      <c r="O800" s="48" t="str">
        <f t="shared" si="95"/>
        <v>-</v>
      </c>
      <c r="P800" s="48" t="str">
        <f t="shared" si="95"/>
        <v>-</v>
      </c>
      <c r="Q800" s="48" t="str">
        <f t="shared" si="95"/>
        <v>-</v>
      </c>
      <c r="R800" s="48" t="str">
        <f t="shared" si="95"/>
        <v>-</v>
      </c>
      <c r="S800" s="48" t="str">
        <f t="shared" si="95"/>
        <v>-</v>
      </c>
      <c r="T800" s="48" t="str">
        <f t="shared" si="95"/>
        <v>-</v>
      </c>
      <c r="U800" s="48" t="str">
        <f t="shared" si="95"/>
        <v>-</v>
      </c>
      <c r="V800" s="48" t="str">
        <f t="shared" si="95"/>
        <v>-</v>
      </c>
      <c r="W800" s="48" t="str">
        <f t="shared" si="95"/>
        <v>-</v>
      </c>
      <c r="X800" s="48" t="str">
        <f t="shared" si="95"/>
        <v>-</v>
      </c>
      <c r="Y800" s="48" t="str">
        <f t="shared" si="95"/>
        <v>-</v>
      </c>
      <c r="Z800" s="48" t="str">
        <f t="shared" si="95"/>
        <v>-</v>
      </c>
      <c r="AA800" s="48" t="str">
        <f t="shared" si="95"/>
        <v>-</v>
      </c>
      <c r="AB800" s="48" t="str">
        <f t="shared" si="95"/>
        <v>-</v>
      </c>
      <c r="AC800" s="48" t="str">
        <f t="shared" si="95"/>
        <v>-</v>
      </c>
      <c r="AD800" s="48" t="str">
        <f t="shared" si="94"/>
        <v>-</v>
      </c>
      <c r="AE800" s="48" t="str">
        <f t="shared" si="94"/>
        <v>-</v>
      </c>
      <c r="AF800" s="48" t="str">
        <f t="shared" si="94"/>
        <v>-</v>
      </c>
      <c r="AG800" s="48" t="str">
        <f t="shared" si="94"/>
        <v>-</v>
      </c>
      <c r="AH800" s="48" t="str">
        <f t="shared" si="91"/>
        <v>-</v>
      </c>
      <c r="AI800" s="48" t="str">
        <f t="shared" si="91"/>
        <v>-</v>
      </c>
      <c r="AJ800" s="48" t="str">
        <f t="shared" si="91"/>
        <v>-</v>
      </c>
      <c r="AK800" s="48" t="str">
        <f t="shared" si="91"/>
        <v>-</v>
      </c>
    </row>
    <row r="801" spans="2:37" x14ac:dyDescent="0.3">
      <c r="B801" s="48" t="str">
        <f>D801&amp;COUNTIF($D$3:D801,D801)</f>
        <v>Braga361</v>
      </c>
      <c r="C801" t="s">
        <v>155</v>
      </c>
      <c r="D801" t="s">
        <v>37</v>
      </c>
      <c r="E801" t="s">
        <v>3859</v>
      </c>
      <c r="F801" t="s">
        <v>3647</v>
      </c>
      <c r="G801" t="s">
        <v>3860</v>
      </c>
      <c r="H801" t="s">
        <v>3861</v>
      </c>
      <c r="I801" s="50" t="s">
        <v>3862</v>
      </c>
      <c r="M801">
        <v>799</v>
      </c>
      <c r="N801" s="48" t="str">
        <f t="shared" si="95"/>
        <v>-</v>
      </c>
      <c r="O801" s="48" t="str">
        <f t="shared" si="95"/>
        <v>-</v>
      </c>
      <c r="P801" s="48" t="str">
        <f t="shared" si="95"/>
        <v>-</v>
      </c>
      <c r="Q801" s="48" t="str">
        <f t="shared" si="95"/>
        <v>-</v>
      </c>
      <c r="R801" s="48" t="str">
        <f t="shared" si="95"/>
        <v>-</v>
      </c>
      <c r="S801" s="48" t="str">
        <f t="shared" si="95"/>
        <v>-</v>
      </c>
      <c r="T801" s="48" t="str">
        <f t="shared" si="95"/>
        <v>-</v>
      </c>
      <c r="U801" s="48" t="str">
        <f t="shared" si="95"/>
        <v>-</v>
      </c>
      <c r="V801" s="48" t="str">
        <f t="shared" si="95"/>
        <v>-</v>
      </c>
      <c r="W801" s="48" t="str">
        <f t="shared" si="95"/>
        <v>-</v>
      </c>
      <c r="X801" s="48" t="str">
        <f t="shared" si="95"/>
        <v>-</v>
      </c>
      <c r="Y801" s="48" t="str">
        <f t="shared" si="95"/>
        <v>-</v>
      </c>
      <c r="Z801" s="48" t="str">
        <f t="shared" si="95"/>
        <v>-</v>
      </c>
      <c r="AA801" s="48" t="str">
        <f t="shared" si="95"/>
        <v>-</v>
      </c>
      <c r="AB801" s="48" t="str">
        <f t="shared" si="95"/>
        <v>-</v>
      </c>
      <c r="AC801" s="48" t="str">
        <f t="shared" si="95"/>
        <v>-</v>
      </c>
      <c r="AD801" s="48" t="str">
        <f t="shared" si="94"/>
        <v>-</v>
      </c>
      <c r="AE801" s="48" t="str">
        <f t="shared" si="94"/>
        <v>-</v>
      </c>
      <c r="AF801" s="48" t="str">
        <f t="shared" si="94"/>
        <v>-</v>
      </c>
      <c r="AG801" s="48" t="str">
        <f t="shared" si="94"/>
        <v>-</v>
      </c>
      <c r="AH801" s="48" t="str">
        <f t="shared" si="91"/>
        <v>-</v>
      </c>
      <c r="AI801" s="48" t="str">
        <f t="shared" si="91"/>
        <v>-</v>
      </c>
      <c r="AJ801" s="48" t="str">
        <f t="shared" si="91"/>
        <v>-</v>
      </c>
      <c r="AK801" s="48" t="str">
        <f t="shared" si="91"/>
        <v>-</v>
      </c>
    </row>
    <row r="802" spans="2:37" x14ac:dyDescent="0.3">
      <c r="B802" s="48" t="str">
        <f>D802&amp;COUNTIF($D$3:D802,D802)</f>
        <v>Braga362</v>
      </c>
      <c r="C802" t="s">
        <v>155</v>
      </c>
      <c r="D802" t="s">
        <v>37</v>
      </c>
      <c r="E802" t="s">
        <v>3863</v>
      </c>
      <c r="F802" t="s">
        <v>3864</v>
      </c>
      <c r="G802" t="s">
        <v>3865</v>
      </c>
      <c r="H802" t="s">
        <v>2243</v>
      </c>
      <c r="I802" s="50" t="s">
        <v>3866</v>
      </c>
      <c r="M802">
        <v>800</v>
      </c>
      <c r="N802" s="48" t="str">
        <f t="shared" si="95"/>
        <v>-</v>
      </c>
      <c r="O802" s="48" t="str">
        <f t="shared" si="95"/>
        <v>-</v>
      </c>
      <c r="P802" s="48" t="str">
        <f t="shared" si="95"/>
        <v>-</v>
      </c>
      <c r="Q802" s="48" t="str">
        <f t="shared" si="95"/>
        <v>-</v>
      </c>
      <c r="R802" s="48" t="str">
        <f t="shared" si="95"/>
        <v>-</v>
      </c>
      <c r="S802" s="48" t="str">
        <f t="shared" si="95"/>
        <v>-</v>
      </c>
      <c r="T802" s="48" t="str">
        <f t="shared" si="95"/>
        <v>-</v>
      </c>
      <c r="U802" s="48" t="str">
        <f t="shared" si="95"/>
        <v>-</v>
      </c>
      <c r="V802" s="48" t="str">
        <f t="shared" si="95"/>
        <v>-</v>
      </c>
      <c r="W802" s="48" t="str">
        <f t="shared" si="95"/>
        <v>-</v>
      </c>
      <c r="X802" s="48" t="str">
        <f t="shared" si="95"/>
        <v>-</v>
      </c>
      <c r="Y802" s="48" t="str">
        <f t="shared" si="95"/>
        <v>-</v>
      </c>
      <c r="Z802" s="48" t="str">
        <f t="shared" si="95"/>
        <v>-</v>
      </c>
      <c r="AA802" s="48" t="str">
        <f t="shared" si="95"/>
        <v>-</v>
      </c>
      <c r="AB802" s="48" t="str">
        <f t="shared" si="95"/>
        <v>-</v>
      </c>
      <c r="AC802" s="48" t="str">
        <f t="shared" si="95"/>
        <v>-</v>
      </c>
      <c r="AD802" s="48" t="str">
        <f t="shared" si="94"/>
        <v>-</v>
      </c>
      <c r="AE802" s="48" t="str">
        <f t="shared" si="94"/>
        <v>-</v>
      </c>
      <c r="AF802" s="48" t="str">
        <f t="shared" si="94"/>
        <v>-</v>
      </c>
      <c r="AG802" s="48" t="str">
        <f t="shared" si="94"/>
        <v>-</v>
      </c>
      <c r="AH802" s="48" t="str">
        <f t="shared" si="94"/>
        <v>-</v>
      </c>
      <c r="AI802" s="48" t="str">
        <f t="shared" si="94"/>
        <v>-</v>
      </c>
      <c r="AJ802" s="48" t="str">
        <f t="shared" si="94"/>
        <v>-</v>
      </c>
      <c r="AK802" s="48" t="str">
        <f t="shared" si="94"/>
        <v>-</v>
      </c>
    </row>
    <row r="803" spans="2:37" x14ac:dyDescent="0.3">
      <c r="B803" s="48" t="str">
        <f>D803&amp;COUNTIF($D$3:D803,D803)</f>
        <v>Braga363</v>
      </c>
      <c r="C803" t="s">
        <v>155</v>
      </c>
      <c r="D803" t="s">
        <v>37</v>
      </c>
      <c r="E803" t="s">
        <v>3867</v>
      </c>
      <c r="F803" t="s">
        <v>3868</v>
      </c>
      <c r="G803" t="s">
        <v>3869</v>
      </c>
      <c r="H803" t="s">
        <v>3870</v>
      </c>
      <c r="I803" s="50" t="s">
        <v>3871</v>
      </c>
      <c r="M803">
        <v>801</v>
      </c>
      <c r="N803" s="48" t="str">
        <f t="shared" si="95"/>
        <v>-</v>
      </c>
      <c r="O803" s="48" t="str">
        <f t="shared" si="95"/>
        <v>-</v>
      </c>
      <c r="P803" s="48" t="str">
        <f t="shared" si="95"/>
        <v>-</v>
      </c>
      <c r="Q803" s="48" t="str">
        <f t="shared" si="95"/>
        <v>-</v>
      </c>
      <c r="R803" s="48" t="str">
        <f t="shared" si="95"/>
        <v>-</v>
      </c>
      <c r="S803" s="48" t="str">
        <f t="shared" si="95"/>
        <v>-</v>
      </c>
      <c r="T803" s="48" t="str">
        <f t="shared" si="95"/>
        <v>-</v>
      </c>
      <c r="U803" s="48" t="str">
        <f t="shared" si="95"/>
        <v>-</v>
      </c>
      <c r="V803" s="48" t="str">
        <f t="shared" si="95"/>
        <v>-</v>
      </c>
      <c r="W803" s="48" t="str">
        <f t="shared" si="95"/>
        <v>-</v>
      </c>
      <c r="X803" s="48" t="str">
        <f t="shared" si="95"/>
        <v>-</v>
      </c>
      <c r="Y803" s="48" t="str">
        <f t="shared" si="95"/>
        <v>-</v>
      </c>
      <c r="Z803" s="48" t="str">
        <f t="shared" si="95"/>
        <v>-</v>
      </c>
      <c r="AA803" s="48" t="str">
        <f t="shared" si="95"/>
        <v>-</v>
      </c>
      <c r="AB803" s="48" t="str">
        <f t="shared" si="95"/>
        <v>-</v>
      </c>
      <c r="AC803" s="48" t="str">
        <f t="shared" si="95"/>
        <v>-</v>
      </c>
      <c r="AD803" s="48" t="str">
        <f t="shared" si="94"/>
        <v>-</v>
      </c>
      <c r="AE803" s="48" t="str">
        <f t="shared" si="94"/>
        <v>-</v>
      </c>
      <c r="AF803" s="48" t="str">
        <f t="shared" si="94"/>
        <v>-</v>
      </c>
      <c r="AG803" s="48" t="str">
        <f t="shared" si="94"/>
        <v>-</v>
      </c>
      <c r="AH803" s="48" t="str">
        <f t="shared" si="94"/>
        <v>-</v>
      </c>
      <c r="AI803" s="48" t="str">
        <f t="shared" si="94"/>
        <v>-</v>
      </c>
      <c r="AJ803" s="48" t="str">
        <f t="shared" si="94"/>
        <v>-</v>
      </c>
      <c r="AK803" s="48" t="str">
        <f t="shared" si="94"/>
        <v>-</v>
      </c>
    </row>
    <row r="804" spans="2:37" x14ac:dyDescent="0.3">
      <c r="B804" s="48" t="str">
        <f>D804&amp;COUNTIF($D$3:D804,D804)</f>
        <v>Braga364</v>
      </c>
      <c r="C804" t="s">
        <v>155</v>
      </c>
      <c r="D804" t="s">
        <v>37</v>
      </c>
      <c r="E804" t="s">
        <v>3872</v>
      </c>
      <c r="F804" t="s">
        <v>2906</v>
      </c>
      <c r="G804" t="s">
        <v>3873</v>
      </c>
      <c r="H804" t="s">
        <v>3874</v>
      </c>
      <c r="I804" s="50" t="s">
        <v>3875</v>
      </c>
      <c r="M804">
        <v>802</v>
      </c>
      <c r="N804" s="48" t="str">
        <f t="shared" si="95"/>
        <v>-</v>
      </c>
      <c r="O804" s="48" t="str">
        <f t="shared" si="95"/>
        <v>-</v>
      </c>
      <c r="P804" s="48" t="str">
        <f t="shared" si="95"/>
        <v>-</v>
      </c>
      <c r="Q804" s="48" t="str">
        <f t="shared" si="95"/>
        <v>-</v>
      </c>
      <c r="R804" s="48" t="str">
        <f t="shared" si="95"/>
        <v>-</v>
      </c>
      <c r="S804" s="48" t="str">
        <f t="shared" si="95"/>
        <v>-</v>
      </c>
      <c r="T804" s="48" t="str">
        <f t="shared" si="95"/>
        <v>-</v>
      </c>
      <c r="U804" s="48" t="str">
        <f t="shared" si="95"/>
        <v>-</v>
      </c>
      <c r="V804" s="48" t="str">
        <f t="shared" si="95"/>
        <v>-</v>
      </c>
      <c r="W804" s="48" t="str">
        <f t="shared" si="95"/>
        <v>-</v>
      </c>
      <c r="X804" s="48" t="str">
        <f t="shared" si="95"/>
        <v>-</v>
      </c>
      <c r="Y804" s="48" t="str">
        <f t="shared" si="95"/>
        <v>-</v>
      </c>
      <c r="Z804" s="48" t="str">
        <f t="shared" si="95"/>
        <v>-</v>
      </c>
      <c r="AA804" s="48" t="str">
        <f t="shared" si="95"/>
        <v>-</v>
      </c>
      <c r="AB804" s="48" t="str">
        <f t="shared" si="95"/>
        <v>-</v>
      </c>
      <c r="AC804" s="48" t="str">
        <f t="shared" si="95"/>
        <v>-</v>
      </c>
      <c r="AD804" s="48" t="str">
        <f t="shared" si="94"/>
        <v>-</v>
      </c>
      <c r="AE804" s="48" t="str">
        <f t="shared" si="94"/>
        <v>-</v>
      </c>
      <c r="AF804" s="48" t="str">
        <f t="shared" si="94"/>
        <v>-</v>
      </c>
      <c r="AG804" s="48" t="str">
        <f t="shared" si="94"/>
        <v>-</v>
      </c>
      <c r="AH804" s="48" t="str">
        <f t="shared" si="94"/>
        <v>-</v>
      </c>
      <c r="AI804" s="48" t="str">
        <f t="shared" si="94"/>
        <v>-</v>
      </c>
      <c r="AJ804" s="48" t="str">
        <f t="shared" si="94"/>
        <v>-</v>
      </c>
      <c r="AK804" s="48" t="str">
        <f t="shared" si="94"/>
        <v>-</v>
      </c>
    </row>
    <row r="805" spans="2:37" x14ac:dyDescent="0.3">
      <c r="B805" s="48" t="str">
        <f>D805&amp;COUNTIF($D$3:D805,D805)</f>
        <v>Braga365</v>
      </c>
      <c r="C805" t="s">
        <v>155</v>
      </c>
      <c r="D805" t="s">
        <v>37</v>
      </c>
      <c r="E805" t="s">
        <v>3876</v>
      </c>
      <c r="F805" t="s">
        <v>3864</v>
      </c>
      <c r="G805" t="s">
        <v>3877</v>
      </c>
      <c r="H805" t="s">
        <v>3878</v>
      </c>
      <c r="I805" s="50" t="s">
        <v>3879</v>
      </c>
      <c r="M805">
        <v>803</v>
      </c>
      <c r="N805" s="48" t="str">
        <f t="shared" si="95"/>
        <v>-</v>
      </c>
      <c r="O805" s="48" t="str">
        <f t="shared" si="95"/>
        <v>-</v>
      </c>
      <c r="P805" s="48" t="str">
        <f t="shared" si="95"/>
        <v>-</v>
      </c>
      <c r="Q805" s="48" t="str">
        <f t="shared" si="95"/>
        <v>-</v>
      </c>
      <c r="R805" s="48" t="str">
        <f t="shared" si="95"/>
        <v>-</v>
      </c>
      <c r="S805" s="48" t="str">
        <f t="shared" si="95"/>
        <v>-</v>
      </c>
      <c r="T805" s="48" t="str">
        <f t="shared" si="95"/>
        <v>-</v>
      </c>
      <c r="U805" s="48" t="str">
        <f t="shared" si="95"/>
        <v>-</v>
      </c>
      <c r="V805" s="48" t="str">
        <f t="shared" si="95"/>
        <v>-</v>
      </c>
      <c r="W805" s="48" t="str">
        <f t="shared" si="95"/>
        <v>-</v>
      </c>
      <c r="X805" s="48" t="str">
        <f t="shared" si="95"/>
        <v>-</v>
      </c>
      <c r="Y805" s="48" t="str">
        <f t="shared" si="95"/>
        <v>-</v>
      </c>
      <c r="Z805" s="48" t="str">
        <f t="shared" si="95"/>
        <v>-</v>
      </c>
      <c r="AA805" s="48" t="str">
        <f t="shared" si="95"/>
        <v>-</v>
      </c>
      <c r="AB805" s="48" t="str">
        <f t="shared" si="95"/>
        <v>-</v>
      </c>
      <c r="AC805" s="48" t="str">
        <f t="shared" si="95"/>
        <v>-</v>
      </c>
      <c r="AD805" s="48" t="str">
        <f t="shared" si="94"/>
        <v>-</v>
      </c>
      <c r="AE805" s="48" t="str">
        <f t="shared" si="94"/>
        <v>-</v>
      </c>
      <c r="AF805" s="48" t="str">
        <f t="shared" si="94"/>
        <v>-</v>
      </c>
      <c r="AG805" s="48" t="str">
        <f t="shared" si="94"/>
        <v>-</v>
      </c>
      <c r="AH805" s="48" t="str">
        <f t="shared" si="94"/>
        <v>-</v>
      </c>
      <c r="AI805" s="48" t="str">
        <f t="shared" si="94"/>
        <v>-</v>
      </c>
      <c r="AJ805" s="48" t="str">
        <f t="shared" si="94"/>
        <v>-</v>
      </c>
      <c r="AK805" s="48" t="str">
        <f t="shared" si="94"/>
        <v>-</v>
      </c>
    </row>
    <row r="806" spans="2:37" x14ac:dyDescent="0.3">
      <c r="B806" s="48" t="str">
        <f>D806&amp;COUNTIF($D$3:D806,D806)</f>
        <v>Braga366</v>
      </c>
      <c r="C806" t="s">
        <v>155</v>
      </c>
      <c r="D806" t="s">
        <v>37</v>
      </c>
      <c r="E806" t="s">
        <v>3880</v>
      </c>
      <c r="F806" t="s">
        <v>3881</v>
      </c>
      <c r="G806" t="s">
        <v>3882</v>
      </c>
      <c r="H806" t="s">
        <v>3883</v>
      </c>
      <c r="I806" s="50" t="s">
        <v>3884</v>
      </c>
      <c r="M806">
        <v>804</v>
      </c>
      <c r="N806" s="48" t="str">
        <f t="shared" si="95"/>
        <v>-</v>
      </c>
      <c r="O806" s="48" t="str">
        <f t="shared" si="95"/>
        <v>-</v>
      </c>
      <c r="P806" s="48" t="str">
        <f t="shared" si="95"/>
        <v>-</v>
      </c>
      <c r="Q806" s="48" t="str">
        <f t="shared" si="95"/>
        <v>-</v>
      </c>
      <c r="R806" s="48" t="str">
        <f t="shared" si="95"/>
        <v>-</v>
      </c>
      <c r="S806" s="48" t="str">
        <f t="shared" si="95"/>
        <v>-</v>
      </c>
      <c r="T806" s="48" t="str">
        <f t="shared" si="95"/>
        <v>-</v>
      </c>
      <c r="U806" s="48" t="str">
        <f t="shared" si="95"/>
        <v>-</v>
      </c>
      <c r="V806" s="48" t="str">
        <f t="shared" si="95"/>
        <v>-</v>
      </c>
      <c r="W806" s="48" t="str">
        <f t="shared" si="95"/>
        <v>-</v>
      </c>
      <c r="X806" s="48" t="str">
        <f t="shared" si="95"/>
        <v>-</v>
      </c>
      <c r="Y806" s="48" t="str">
        <f t="shared" si="95"/>
        <v>-</v>
      </c>
      <c r="Z806" s="48" t="str">
        <f t="shared" si="95"/>
        <v>-</v>
      </c>
      <c r="AA806" s="48" t="str">
        <f t="shared" si="95"/>
        <v>-</v>
      </c>
      <c r="AB806" s="48" t="str">
        <f t="shared" si="95"/>
        <v>-</v>
      </c>
      <c r="AC806" s="48" t="str">
        <f t="shared" si="95"/>
        <v>-</v>
      </c>
      <c r="AD806" s="48" t="str">
        <f t="shared" si="94"/>
        <v>-</v>
      </c>
      <c r="AE806" s="48" t="str">
        <f t="shared" si="94"/>
        <v>-</v>
      </c>
      <c r="AF806" s="48" t="str">
        <f t="shared" si="94"/>
        <v>-</v>
      </c>
      <c r="AG806" s="48" t="str">
        <f t="shared" si="94"/>
        <v>-</v>
      </c>
      <c r="AH806" s="48" t="str">
        <f t="shared" si="94"/>
        <v>-</v>
      </c>
      <c r="AI806" s="48" t="str">
        <f t="shared" si="94"/>
        <v>-</v>
      </c>
      <c r="AJ806" s="48" t="str">
        <f t="shared" si="94"/>
        <v>-</v>
      </c>
      <c r="AK806" s="48" t="str">
        <f t="shared" si="94"/>
        <v>-</v>
      </c>
    </row>
    <row r="807" spans="2:37" x14ac:dyDescent="0.3">
      <c r="B807" s="48" t="str">
        <f>D807&amp;COUNTIF($D$3:D807,D807)</f>
        <v>Braga367</v>
      </c>
      <c r="C807" t="s">
        <v>155</v>
      </c>
      <c r="D807" t="s">
        <v>37</v>
      </c>
      <c r="E807" t="s">
        <v>3885</v>
      </c>
      <c r="F807" t="s">
        <v>2906</v>
      </c>
      <c r="G807" t="s">
        <v>3886</v>
      </c>
      <c r="H807" t="s">
        <v>3887</v>
      </c>
      <c r="I807" s="50" t="s">
        <v>3888</v>
      </c>
      <c r="M807">
        <v>805</v>
      </c>
      <c r="N807" s="48" t="str">
        <f t="shared" si="95"/>
        <v>-</v>
      </c>
      <c r="O807" s="48" t="str">
        <f t="shared" si="95"/>
        <v>-</v>
      </c>
      <c r="P807" s="48" t="str">
        <f t="shared" si="95"/>
        <v>-</v>
      </c>
      <c r="Q807" s="48" t="str">
        <f t="shared" si="95"/>
        <v>-</v>
      </c>
      <c r="R807" s="48" t="str">
        <f t="shared" si="95"/>
        <v>-</v>
      </c>
      <c r="S807" s="48" t="str">
        <f t="shared" si="95"/>
        <v>-</v>
      </c>
      <c r="T807" s="48" t="str">
        <f t="shared" si="95"/>
        <v>-</v>
      </c>
      <c r="U807" s="48" t="str">
        <f t="shared" si="95"/>
        <v>-</v>
      </c>
      <c r="V807" s="48" t="str">
        <f t="shared" si="95"/>
        <v>-</v>
      </c>
      <c r="W807" s="48" t="str">
        <f t="shared" si="95"/>
        <v>-</v>
      </c>
      <c r="X807" s="48" t="str">
        <f t="shared" si="95"/>
        <v>-</v>
      </c>
      <c r="Y807" s="48" t="str">
        <f t="shared" si="95"/>
        <v>-</v>
      </c>
      <c r="Z807" s="48" t="str">
        <f t="shared" si="95"/>
        <v>-</v>
      </c>
      <c r="AA807" s="48" t="str">
        <f t="shared" si="95"/>
        <v>-</v>
      </c>
      <c r="AB807" s="48" t="str">
        <f t="shared" si="95"/>
        <v>-</v>
      </c>
      <c r="AC807" s="48" t="str">
        <f t="shared" si="95"/>
        <v>-</v>
      </c>
      <c r="AD807" s="48" t="str">
        <f t="shared" si="94"/>
        <v>-</v>
      </c>
      <c r="AE807" s="48" t="str">
        <f t="shared" si="94"/>
        <v>-</v>
      </c>
      <c r="AF807" s="48" t="str">
        <f t="shared" si="94"/>
        <v>-</v>
      </c>
      <c r="AG807" s="48" t="str">
        <f t="shared" si="94"/>
        <v>-</v>
      </c>
      <c r="AH807" s="48" t="str">
        <f t="shared" si="94"/>
        <v>-</v>
      </c>
      <c r="AI807" s="48" t="str">
        <f t="shared" si="94"/>
        <v>-</v>
      </c>
      <c r="AJ807" s="48" t="str">
        <f t="shared" si="94"/>
        <v>-</v>
      </c>
      <c r="AK807" s="48" t="str">
        <f t="shared" si="94"/>
        <v>-</v>
      </c>
    </row>
    <row r="808" spans="2:37" x14ac:dyDescent="0.3">
      <c r="B808" s="48" t="str">
        <f>D808&amp;COUNTIF($D$3:D808,D808)</f>
        <v>Braga368</v>
      </c>
      <c r="C808" t="s">
        <v>155</v>
      </c>
      <c r="D808" t="s">
        <v>37</v>
      </c>
      <c r="E808" t="s">
        <v>3889</v>
      </c>
      <c r="F808" t="s">
        <v>3747</v>
      </c>
      <c r="G808" t="s">
        <v>3890</v>
      </c>
      <c r="H808" t="s">
        <v>3891</v>
      </c>
      <c r="I808" s="50" t="s">
        <v>3892</v>
      </c>
      <c r="M808">
        <v>806</v>
      </c>
      <c r="N808" s="48" t="str">
        <f t="shared" si="95"/>
        <v>-</v>
      </c>
      <c r="O808" s="48" t="str">
        <f t="shared" si="95"/>
        <v>-</v>
      </c>
      <c r="P808" s="48" t="str">
        <f t="shared" si="95"/>
        <v>-</v>
      </c>
      <c r="Q808" s="48" t="str">
        <f t="shared" si="95"/>
        <v>-</v>
      </c>
      <c r="R808" s="48" t="str">
        <f t="shared" si="95"/>
        <v>-</v>
      </c>
      <c r="S808" s="48" t="str">
        <f t="shared" si="95"/>
        <v>-</v>
      </c>
      <c r="T808" s="48" t="str">
        <f t="shared" si="95"/>
        <v>-</v>
      </c>
      <c r="U808" s="48" t="str">
        <f t="shared" si="95"/>
        <v>-</v>
      </c>
      <c r="V808" s="48" t="str">
        <f t="shared" si="95"/>
        <v>-</v>
      </c>
      <c r="W808" s="48" t="str">
        <f t="shared" si="95"/>
        <v>-</v>
      </c>
      <c r="X808" s="48" t="str">
        <f t="shared" si="95"/>
        <v>-</v>
      </c>
      <c r="Y808" s="48" t="str">
        <f t="shared" si="95"/>
        <v>-</v>
      </c>
      <c r="Z808" s="48" t="str">
        <f t="shared" si="95"/>
        <v>-</v>
      </c>
      <c r="AA808" s="48" t="str">
        <f t="shared" si="95"/>
        <v>-</v>
      </c>
      <c r="AB808" s="48" t="str">
        <f t="shared" si="95"/>
        <v>-</v>
      </c>
      <c r="AC808" s="48" t="str">
        <f t="shared" si="95"/>
        <v>-</v>
      </c>
      <c r="AD808" s="48" t="str">
        <f t="shared" si="94"/>
        <v>-</v>
      </c>
      <c r="AE808" s="48" t="str">
        <f t="shared" si="94"/>
        <v>-</v>
      </c>
      <c r="AF808" s="48" t="str">
        <f t="shared" si="94"/>
        <v>-</v>
      </c>
      <c r="AG808" s="48" t="str">
        <f t="shared" si="94"/>
        <v>-</v>
      </c>
      <c r="AH808" s="48" t="str">
        <f t="shared" si="94"/>
        <v>-</v>
      </c>
      <c r="AI808" s="48" t="str">
        <f t="shared" si="94"/>
        <v>-</v>
      </c>
      <c r="AJ808" s="48" t="str">
        <f t="shared" si="94"/>
        <v>-</v>
      </c>
      <c r="AK808" s="48" t="str">
        <f t="shared" si="94"/>
        <v>-</v>
      </c>
    </row>
    <row r="809" spans="2:37" x14ac:dyDescent="0.3">
      <c r="B809" s="48" t="str">
        <f>D809&amp;COUNTIF($D$3:D809,D809)</f>
        <v>Braga369</v>
      </c>
      <c r="C809" t="s">
        <v>155</v>
      </c>
      <c r="D809" t="s">
        <v>37</v>
      </c>
      <c r="E809" t="s">
        <v>3893</v>
      </c>
      <c r="F809" t="s">
        <v>3894</v>
      </c>
      <c r="G809" t="s">
        <v>3895</v>
      </c>
      <c r="H809" t="s">
        <v>3896</v>
      </c>
      <c r="I809" s="50" t="s">
        <v>3897</v>
      </c>
      <c r="M809">
        <v>807</v>
      </c>
      <c r="N809" s="48" t="str">
        <f t="shared" si="95"/>
        <v>-</v>
      </c>
      <c r="O809" s="48" t="str">
        <f t="shared" si="95"/>
        <v>-</v>
      </c>
      <c r="P809" s="48" t="str">
        <f t="shared" si="95"/>
        <v>-</v>
      </c>
      <c r="Q809" s="48" t="str">
        <f t="shared" si="95"/>
        <v>-</v>
      </c>
      <c r="R809" s="48" t="str">
        <f t="shared" si="95"/>
        <v>-</v>
      </c>
      <c r="S809" s="48" t="str">
        <f t="shared" si="95"/>
        <v>-</v>
      </c>
      <c r="T809" s="48" t="str">
        <f t="shared" si="95"/>
        <v>-</v>
      </c>
      <c r="U809" s="48" t="str">
        <f t="shared" si="95"/>
        <v>-</v>
      </c>
      <c r="V809" s="48" t="str">
        <f t="shared" si="95"/>
        <v>-</v>
      </c>
      <c r="W809" s="48" t="str">
        <f t="shared" si="95"/>
        <v>-</v>
      </c>
      <c r="X809" s="48" t="str">
        <f t="shared" si="95"/>
        <v>-</v>
      </c>
      <c r="Y809" s="48" t="str">
        <f t="shared" si="95"/>
        <v>-</v>
      </c>
      <c r="Z809" s="48" t="str">
        <f t="shared" si="95"/>
        <v>-</v>
      </c>
      <c r="AA809" s="48" t="str">
        <f t="shared" si="95"/>
        <v>-</v>
      </c>
      <c r="AB809" s="48" t="str">
        <f t="shared" si="95"/>
        <v>-</v>
      </c>
      <c r="AC809" s="48" t="str">
        <f t="shared" si="95"/>
        <v>-</v>
      </c>
      <c r="AD809" s="48" t="str">
        <f t="shared" si="94"/>
        <v>-</v>
      </c>
      <c r="AE809" s="48" t="str">
        <f t="shared" si="94"/>
        <v>-</v>
      </c>
      <c r="AF809" s="48" t="str">
        <f t="shared" si="94"/>
        <v>-</v>
      </c>
      <c r="AG809" s="48" t="str">
        <f t="shared" si="94"/>
        <v>-</v>
      </c>
      <c r="AH809" s="48" t="str">
        <f t="shared" si="94"/>
        <v>-</v>
      </c>
      <c r="AI809" s="48" t="str">
        <f t="shared" si="94"/>
        <v>-</v>
      </c>
      <c r="AJ809" s="48" t="str">
        <f t="shared" si="94"/>
        <v>-</v>
      </c>
      <c r="AK809" s="48" t="str">
        <f t="shared" si="94"/>
        <v>-</v>
      </c>
    </row>
    <row r="810" spans="2:37" x14ac:dyDescent="0.3">
      <c r="B810" s="48" t="str">
        <f>D810&amp;COUNTIF($D$3:D810,D810)</f>
        <v>Braga370</v>
      </c>
      <c r="C810" t="s">
        <v>155</v>
      </c>
      <c r="D810" t="s">
        <v>37</v>
      </c>
      <c r="E810" t="s">
        <v>3898</v>
      </c>
      <c r="F810" t="s">
        <v>3899</v>
      </c>
      <c r="G810" t="s">
        <v>3900</v>
      </c>
      <c r="H810" t="s">
        <v>3901</v>
      </c>
      <c r="I810" s="50" t="s">
        <v>3902</v>
      </c>
      <c r="M810">
        <v>808</v>
      </c>
      <c r="N810" s="48" t="str">
        <f t="shared" si="95"/>
        <v>-</v>
      </c>
      <c r="O810" s="48" t="str">
        <f t="shared" si="95"/>
        <v>-</v>
      </c>
      <c r="P810" s="48" t="str">
        <f t="shared" si="95"/>
        <v>-</v>
      </c>
      <c r="Q810" s="48" t="str">
        <f t="shared" si="95"/>
        <v>-</v>
      </c>
      <c r="R810" s="48" t="str">
        <f t="shared" si="95"/>
        <v>-</v>
      </c>
      <c r="S810" s="48" t="str">
        <f t="shared" si="95"/>
        <v>-</v>
      </c>
      <c r="T810" s="48" t="str">
        <f t="shared" si="95"/>
        <v>-</v>
      </c>
      <c r="U810" s="48" t="str">
        <f t="shared" si="95"/>
        <v>-</v>
      </c>
      <c r="V810" s="48" t="str">
        <f t="shared" si="95"/>
        <v>-</v>
      </c>
      <c r="W810" s="48" t="str">
        <f t="shared" si="95"/>
        <v>-</v>
      </c>
      <c r="X810" s="48" t="str">
        <f t="shared" si="95"/>
        <v>-</v>
      </c>
      <c r="Y810" s="48" t="str">
        <f t="shared" si="95"/>
        <v>-</v>
      </c>
      <c r="Z810" s="48" t="str">
        <f t="shared" si="95"/>
        <v>-</v>
      </c>
      <c r="AA810" s="48" t="str">
        <f t="shared" si="95"/>
        <v>-</v>
      </c>
      <c r="AB810" s="48" t="str">
        <f t="shared" si="95"/>
        <v>-</v>
      </c>
      <c r="AC810" s="48" t="str">
        <f t="shared" si="95"/>
        <v>-</v>
      </c>
      <c r="AD810" s="48" t="str">
        <f t="shared" si="94"/>
        <v>-</v>
      </c>
      <c r="AE810" s="48" t="str">
        <f t="shared" si="94"/>
        <v>-</v>
      </c>
      <c r="AF810" s="48" t="str">
        <f t="shared" si="94"/>
        <v>-</v>
      </c>
      <c r="AG810" s="48" t="str">
        <f t="shared" si="94"/>
        <v>-</v>
      </c>
      <c r="AH810" s="48" t="str">
        <f t="shared" si="94"/>
        <v>-</v>
      </c>
      <c r="AI810" s="48" t="str">
        <f t="shared" si="94"/>
        <v>-</v>
      </c>
      <c r="AJ810" s="48" t="str">
        <f t="shared" si="94"/>
        <v>-</v>
      </c>
      <c r="AK810" s="48" t="str">
        <f t="shared" si="94"/>
        <v>-</v>
      </c>
    </row>
    <row r="811" spans="2:37" x14ac:dyDescent="0.3">
      <c r="B811" s="48" t="str">
        <f>D811&amp;COUNTIF($D$3:D811,D811)</f>
        <v>Braga371</v>
      </c>
      <c r="C811" t="s">
        <v>155</v>
      </c>
      <c r="D811" t="s">
        <v>37</v>
      </c>
      <c r="E811" t="s">
        <v>3903</v>
      </c>
      <c r="F811" t="s">
        <v>3904</v>
      </c>
      <c r="G811" t="s">
        <v>3905</v>
      </c>
      <c r="H811" t="s">
        <v>3906</v>
      </c>
      <c r="I811" s="50" t="s">
        <v>3907</v>
      </c>
      <c r="M811">
        <v>809</v>
      </c>
      <c r="N811" s="48" t="str">
        <f t="shared" si="95"/>
        <v>-</v>
      </c>
      <c r="O811" s="48" t="str">
        <f t="shared" si="95"/>
        <v>-</v>
      </c>
      <c r="P811" s="48" t="str">
        <f t="shared" si="95"/>
        <v>-</v>
      </c>
      <c r="Q811" s="48" t="str">
        <f t="shared" si="95"/>
        <v>-</v>
      </c>
      <c r="R811" s="48" t="str">
        <f t="shared" si="95"/>
        <v>-</v>
      </c>
      <c r="S811" s="48" t="str">
        <f t="shared" si="95"/>
        <v>-</v>
      </c>
      <c r="T811" s="48" t="str">
        <f t="shared" si="95"/>
        <v>-</v>
      </c>
      <c r="U811" s="48" t="str">
        <f t="shared" si="95"/>
        <v>-</v>
      </c>
      <c r="V811" s="48" t="str">
        <f t="shared" si="95"/>
        <v>-</v>
      </c>
      <c r="W811" s="48" t="str">
        <f t="shared" si="95"/>
        <v>-</v>
      </c>
      <c r="X811" s="48" t="str">
        <f t="shared" si="95"/>
        <v>-</v>
      </c>
      <c r="Y811" s="48" t="str">
        <f t="shared" si="95"/>
        <v>-</v>
      </c>
      <c r="Z811" s="48" t="str">
        <f t="shared" si="95"/>
        <v>-</v>
      </c>
      <c r="AA811" s="48" t="str">
        <f t="shared" si="95"/>
        <v>-</v>
      </c>
      <c r="AB811" s="48" t="str">
        <f t="shared" si="95"/>
        <v>-</v>
      </c>
      <c r="AC811" s="48" t="str">
        <f t="shared" si="95"/>
        <v>-</v>
      </c>
      <c r="AD811" s="48" t="str">
        <f t="shared" si="94"/>
        <v>-</v>
      </c>
      <c r="AE811" s="48" t="str">
        <f t="shared" si="94"/>
        <v>-</v>
      </c>
      <c r="AF811" s="48" t="str">
        <f t="shared" si="94"/>
        <v>-</v>
      </c>
      <c r="AG811" s="48" t="str">
        <f t="shared" si="94"/>
        <v>-</v>
      </c>
      <c r="AH811" s="48" t="str">
        <f t="shared" si="94"/>
        <v>-</v>
      </c>
      <c r="AI811" s="48" t="str">
        <f t="shared" si="94"/>
        <v>-</v>
      </c>
      <c r="AJ811" s="48" t="str">
        <f t="shared" si="94"/>
        <v>-</v>
      </c>
      <c r="AK811" s="48" t="str">
        <f t="shared" si="94"/>
        <v>-</v>
      </c>
    </row>
    <row r="812" spans="2:37" x14ac:dyDescent="0.3">
      <c r="B812" s="48" t="str">
        <f>D812&amp;COUNTIF($D$3:D812,D812)</f>
        <v>Braga372</v>
      </c>
      <c r="C812" t="s">
        <v>155</v>
      </c>
      <c r="D812" t="s">
        <v>37</v>
      </c>
      <c r="E812" t="s">
        <v>3908</v>
      </c>
      <c r="F812" t="s">
        <v>2354</v>
      </c>
      <c r="G812" t="s">
        <v>3909</v>
      </c>
      <c r="H812" t="s">
        <v>3910</v>
      </c>
      <c r="I812" s="50" t="s">
        <v>3911</v>
      </c>
      <c r="M812">
        <v>810</v>
      </c>
      <c r="N812" s="48" t="str">
        <f t="shared" si="95"/>
        <v>-</v>
      </c>
      <c r="O812" s="48" t="str">
        <f t="shared" si="95"/>
        <v>-</v>
      </c>
      <c r="P812" s="48" t="str">
        <f t="shared" si="95"/>
        <v>-</v>
      </c>
      <c r="Q812" s="48" t="str">
        <f t="shared" si="95"/>
        <v>-</v>
      </c>
      <c r="R812" s="48" t="str">
        <f t="shared" si="95"/>
        <v>-</v>
      </c>
      <c r="S812" s="48" t="str">
        <f t="shared" si="95"/>
        <v>-</v>
      </c>
      <c r="T812" s="48" t="str">
        <f t="shared" si="95"/>
        <v>-</v>
      </c>
      <c r="U812" s="48" t="str">
        <f t="shared" si="95"/>
        <v>-</v>
      </c>
      <c r="V812" s="48" t="str">
        <f t="shared" si="95"/>
        <v>-</v>
      </c>
      <c r="W812" s="48" t="str">
        <f t="shared" si="95"/>
        <v>-</v>
      </c>
      <c r="X812" s="48" t="str">
        <f t="shared" si="95"/>
        <v>-</v>
      </c>
      <c r="Y812" s="48" t="str">
        <f t="shared" si="95"/>
        <v>-</v>
      </c>
      <c r="Z812" s="48" t="str">
        <f t="shared" si="95"/>
        <v>-</v>
      </c>
      <c r="AA812" s="48" t="str">
        <f t="shared" si="95"/>
        <v>-</v>
      </c>
      <c r="AB812" s="48" t="str">
        <f t="shared" si="95"/>
        <v>-</v>
      </c>
      <c r="AC812" s="48" t="str">
        <f t="shared" ref="Z812:AK833" si="96">IFERROR(INDEX($E$3:$E$5400,MATCH(AC$1&amp;$M812,$B$3:$B$5400,0)),"-")</f>
        <v>-</v>
      </c>
      <c r="AD812" s="48" t="str">
        <f t="shared" si="96"/>
        <v>-</v>
      </c>
      <c r="AE812" s="48" t="str">
        <f t="shared" si="96"/>
        <v>-</v>
      </c>
      <c r="AF812" s="48" t="str">
        <f t="shared" si="96"/>
        <v>-</v>
      </c>
      <c r="AG812" s="48" t="str">
        <f t="shared" si="96"/>
        <v>-</v>
      </c>
      <c r="AH812" s="48" t="str">
        <f t="shared" si="96"/>
        <v>-</v>
      </c>
      <c r="AI812" s="48" t="str">
        <f t="shared" si="96"/>
        <v>-</v>
      </c>
      <c r="AJ812" s="48" t="str">
        <f t="shared" si="96"/>
        <v>-</v>
      </c>
      <c r="AK812" s="48" t="str">
        <f t="shared" si="96"/>
        <v>-</v>
      </c>
    </row>
    <row r="813" spans="2:37" x14ac:dyDescent="0.3">
      <c r="B813" s="48" t="str">
        <f>D813&amp;COUNTIF($D$3:D813,D813)</f>
        <v>Braga373</v>
      </c>
      <c r="C813" t="s">
        <v>155</v>
      </c>
      <c r="D813" t="s">
        <v>37</v>
      </c>
      <c r="E813" t="s">
        <v>3912</v>
      </c>
      <c r="F813" t="s">
        <v>3913</v>
      </c>
      <c r="G813" t="s">
        <v>3914</v>
      </c>
      <c r="H813" t="s">
        <v>3915</v>
      </c>
      <c r="I813" s="50" t="s">
        <v>3916</v>
      </c>
      <c r="M813">
        <v>811</v>
      </c>
      <c r="N813" s="48" t="str">
        <f t="shared" ref="N813:Y834" si="97">IFERROR(INDEX($E$3:$E$5400,MATCH(N$1&amp;$M813,$B$3:$B$5400,0)),"-")</f>
        <v>-</v>
      </c>
      <c r="O813" s="48" t="str">
        <f t="shared" si="97"/>
        <v>-</v>
      </c>
      <c r="P813" s="48" t="str">
        <f t="shared" si="97"/>
        <v>-</v>
      </c>
      <c r="Q813" s="48" t="str">
        <f t="shared" si="97"/>
        <v>-</v>
      </c>
      <c r="R813" s="48" t="str">
        <f t="shared" si="97"/>
        <v>-</v>
      </c>
      <c r="S813" s="48" t="str">
        <f t="shared" si="97"/>
        <v>-</v>
      </c>
      <c r="T813" s="48" t="str">
        <f t="shared" si="97"/>
        <v>-</v>
      </c>
      <c r="U813" s="48" t="str">
        <f t="shared" si="97"/>
        <v>-</v>
      </c>
      <c r="V813" s="48" t="str">
        <f t="shared" si="97"/>
        <v>-</v>
      </c>
      <c r="W813" s="48" t="str">
        <f t="shared" si="97"/>
        <v>-</v>
      </c>
      <c r="X813" s="48" t="str">
        <f t="shared" si="97"/>
        <v>-</v>
      </c>
      <c r="Y813" s="48" t="str">
        <f t="shared" si="97"/>
        <v>-</v>
      </c>
      <c r="Z813" s="48" t="str">
        <f t="shared" si="96"/>
        <v>-</v>
      </c>
      <c r="AA813" s="48" t="str">
        <f t="shared" si="96"/>
        <v>-</v>
      </c>
      <c r="AB813" s="48" t="str">
        <f t="shared" si="96"/>
        <v>-</v>
      </c>
      <c r="AC813" s="48" t="str">
        <f t="shared" si="96"/>
        <v>-</v>
      </c>
      <c r="AD813" s="48" t="str">
        <f t="shared" si="96"/>
        <v>-</v>
      </c>
      <c r="AE813" s="48" t="str">
        <f t="shared" si="96"/>
        <v>-</v>
      </c>
      <c r="AF813" s="48" t="str">
        <f t="shared" si="96"/>
        <v>-</v>
      </c>
      <c r="AG813" s="48" t="str">
        <f t="shared" si="96"/>
        <v>-</v>
      </c>
      <c r="AH813" s="48" t="str">
        <f t="shared" si="96"/>
        <v>-</v>
      </c>
      <c r="AI813" s="48" t="str">
        <f t="shared" si="96"/>
        <v>-</v>
      </c>
      <c r="AJ813" s="48" t="str">
        <f t="shared" si="96"/>
        <v>-</v>
      </c>
      <c r="AK813" s="48" t="str">
        <f t="shared" si="96"/>
        <v>-</v>
      </c>
    </row>
    <row r="814" spans="2:37" x14ac:dyDescent="0.3">
      <c r="B814" s="48" t="str">
        <f>D814&amp;COUNTIF($D$3:D814,D814)</f>
        <v>Braga374</v>
      </c>
      <c r="C814" t="s">
        <v>155</v>
      </c>
      <c r="D814" t="s">
        <v>37</v>
      </c>
      <c r="E814" t="s">
        <v>3917</v>
      </c>
      <c r="F814" t="s">
        <v>3918</v>
      </c>
      <c r="G814" t="s">
        <v>3919</v>
      </c>
      <c r="H814" t="s">
        <v>3920</v>
      </c>
      <c r="I814" s="50" t="s">
        <v>3921</v>
      </c>
      <c r="M814">
        <v>812</v>
      </c>
      <c r="N814" s="48" t="str">
        <f t="shared" si="97"/>
        <v>-</v>
      </c>
      <c r="O814" s="48" t="str">
        <f t="shared" si="97"/>
        <v>-</v>
      </c>
      <c r="P814" s="48" t="str">
        <f t="shared" si="97"/>
        <v>-</v>
      </c>
      <c r="Q814" s="48" t="str">
        <f t="shared" si="97"/>
        <v>-</v>
      </c>
      <c r="R814" s="48" t="str">
        <f t="shared" si="97"/>
        <v>-</v>
      </c>
      <c r="S814" s="48" t="str">
        <f t="shared" si="97"/>
        <v>-</v>
      </c>
      <c r="T814" s="48" t="str">
        <f t="shared" si="97"/>
        <v>-</v>
      </c>
      <c r="U814" s="48" t="str">
        <f t="shared" si="97"/>
        <v>-</v>
      </c>
      <c r="V814" s="48" t="str">
        <f t="shared" si="97"/>
        <v>-</v>
      </c>
      <c r="W814" s="48" t="str">
        <f t="shared" si="97"/>
        <v>-</v>
      </c>
      <c r="X814" s="48" t="str">
        <f t="shared" si="97"/>
        <v>-</v>
      </c>
      <c r="Y814" s="48" t="str">
        <f t="shared" si="97"/>
        <v>-</v>
      </c>
      <c r="Z814" s="48" t="str">
        <f t="shared" si="96"/>
        <v>-</v>
      </c>
      <c r="AA814" s="48" t="str">
        <f t="shared" si="96"/>
        <v>-</v>
      </c>
      <c r="AB814" s="48" t="str">
        <f t="shared" si="96"/>
        <v>-</v>
      </c>
      <c r="AC814" s="48" t="str">
        <f t="shared" si="96"/>
        <v>-</v>
      </c>
      <c r="AD814" s="48" t="str">
        <f t="shared" si="96"/>
        <v>-</v>
      </c>
      <c r="AE814" s="48" t="str">
        <f t="shared" si="96"/>
        <v>-</v>
      </c>
      <c r="AF814" s="48" t="str">
        <f t="shared" si="96"/>
        <v>-</v>
      </c>
      <c r="AG814" s="48" t="str">
        <f t="shared" si="96"/>
        <v>-</v>
      </c>
      <c r="AH814" s="48" t="str">
        <f t="shared" si="96"/>
        <v>-</v>
      </c>
      <c r="AI814" s="48" t="str">
        <f t="shared" si="96"/>
        <v>-</v>
      </c>
      <c r="AJ814" s="48" t="str">
        <f t="shared" si="96"/>
        <v>-</v>
      </c>
      <c r="AK814" s="48" t="str">
        <f t="shared" si="96"/>
        <v>-</v>
      </c>
    </row>
    <row r="815" spans="2:37" x14ac:dyDescent="0.3">
      <c r="B815" s="48" t="str">
        <f>D815&amp;COUNTIF($D$3:D815,D815)</f>
        <v>Braga375</v>
      </c>
      <c r="C815" t="s">
        <v>155</v>
      </c>
      <c r="D815" t="s">
        <v>37</v>
      </c>
      <c r="E815" t="s">
        <v>3922</v>
      </c>
      <c r="F815" t="s">
        <v>3923</v>
      </c>
      <c r="G815" t="s">
        <v>3924</v>
      </c>
      <c r="H815" t="s">
        <v>3925</v>
      </c>
      <c r="I815" s="50" t="s">
        <v>3926</v>
      </c>
      <c r="M815">
        <v>813</v>
      </c>
      <c r="N815" s="48" t="str">
        <f t="shared" si="97"/>
        <v>-</v>
      </c>
      <c r="O815" s="48" t="str">
        <f t="shared" si="97"/>
        <v>-</v>
      </c>
      <c r="P815" s="48" t="str">
        <f t="shared" si="97"/>
        <v>-</v>
      </c>
      <c r="Q815" s="48" t="str">
        <f t="shared" si="97"/>
        <v>-</v>
      </c>
      <c r="R815" s="48" t="str">
        <f t="shared" si="97"/>
        <v>-</v>
      </c>
      <c r="S815" s="48" t="str">
        <f t="shared" si="97"/>
        <v>-</v>
      </c>
      <c r="T815" s="48" t="str">
        <f t="shared" si="97"/>
        <v>-</v>
      </c>
      <c r="U815" s="48" t="str">
        <f t="shared" si="97"/>
        <v>-</v>
      </c>
      <c r="V815" s="48" t="str">
        <f t="shared" si="97"/>
        <v>-</v>
      </c>
      <c r="W815" s="48" t="str">
        <f t="shared" si="97"/>
        <v>-</v>
      </c>
      <c r="X815" s="48" t="str">
        <f t="shared" si="97"/>
        <v>-</v>
      </c>
      <c r="Y815" s="48" t="str">
        <f t="shared" si="97"/>
        <v>-</v>
      </c>
      <c r="Z815" s="48" t="str">
        <f t="shared" si="96"/>
        <v>-</v>
      </c>
      <c r="AA815" s="48" t="str">
        <f t="shared" si="96"/>
        <v>-</v>
      </c>
      <c r="AB815" s="48" t="str">
        <f t="shared" si="96"/>
        <v>-</v>
      </c>
      <c r="AC815" s="48" t="str">
        <f t="shared" si="96"/>
        <v>-</v>
      </c>
      <c r="AD815" s="48" t="str">
        <f t="shared" si="96"/>
        <v>-</v>
      </c>
      <c r="AE815" s="48" t="str">
        <f t="shared" si="96"/>
        <v>-</v>
      </c>
      <c r="AF815" s="48" t="str">
        <f t="shared" si="96"/>
        <v>-</v>
      </c>
      <c r="AG815" s="48" t="str">
        <f t="shared" si="96"/>
        <v>-</v>
      </c>
      <c r="AH815" s="48" t="str">
        <f t="shared" si="96"/>
        <v>-</v>
      </c>
      <c r="AI815" s="48" t="str">
        <f t="shared" si="96"/>
        <v>-</v>
      </c>
      <c r="AJ815" s="48" t="str">
        <f t="shared" si="96"/>
        <v>-</v>
      </c>
      <c r="AK815" s="48" t="str">
        <f t="shared" si="96"/>
        <v>-</v>
      </c>
    </row>
    <row r="816" spans="2:37" x14ac:dyDescent="0.3">
      <c r="B816" s="48" t="str">
        <f>D816&amp;COUNTIF($D$3:D816,D816)</f>
        <v>Braga376</v>
      </c>
      <c r="C816" t="s">
        <v>155</v>
      </c>
      <c r="D816" t="s">
        <v>37</v>
      </c>
      <c r="E816" t="s">
        <v>3927</v>
      </c>
      <c r="F816" t="s">
        <v>3392</v>
      </c>
      <c r="G816" t="s">
        <v>3928</v>
      </c>
      <c r="H816" t="s">
        <v>3929</v>
      </c>
      <c r="I816" s="50" t="s">
        <v>3930</v>
      </c>
      <c r="M816">
        <v>814</v>
      </c>
      <c r="N816" s="48" t="str">
        <f t="shared" si="97"/>
        <v>-</v>
      </c>
      <c r="O816" s="48" t="str">
        <f t="shared" si="97"/>
        <v>-</v>
      </c>
      <c r="P816" s="48" t="str">
        <f t="shared" si="97"/>
        <v>-</v>
      </c>
      <c r="Q816" s="48" t="str">
        <f t="shared" si="97"/>
        <v>-</v>
      </c>
      <c r="R816" s="48" t="str">
        <f t="shared" si="97"/>
        <v>-</v>
      </c>
      <c r="S816" s="48" t="str">
        <f t="shared" si="97"/>
        <v>-</v>
      </c>
      <c r="T816" s="48" t="str">
        <f t="shared" si="97"/>
        <v>-</v>
      </c>
      <c r="U816" s="48" t="str">
        <f t="shared" si="97"/>
        <v>-</v>
      </c>
      <c r="V816" s="48" t="str">
        <f t="shared" si="97"/>
        <v>-</v>
      </c>
      <c r="W816" s="48" t="str">
        <f t="shared" si="97"/>
        <v>-</v>
      </c>
      <c r="X816" s="48" t="str">
        <f t="shared" si="97"/>
        <v>-</v>
      </c>
      <c r="Y816" s="48" t="str">
        <f t="shared" si="97"/>
        <v>-</v>
      </c>
      <c r="Z816" s="48" t="str">
        <f t="shared" si="96"/>
        <v>-</v>
      </c>
      <c r="AA816" s="48" t="str">
        <f t="shared" si="96"/>
        <v>-</v>
      </c>
      <c r="AB816" s="48" t="str">
        <f t="shared" si="96"/>
        <v>-</v>
      </c>
      <c r="AC816" s="48" t="str">
        <f t="shared" si="96"/>
        <v>-</v>
      </c>
      <c r="AD816" s="48" t="str">
        <f t="shared" si="96"/>
        <v>-</v>
      </c>
      <c r="AE816" s="48" t="str">
        <f t="shared" si="96"/>
        <v>-</v>
      </c>
      <c r="AF816" s="48" t="str">
        <f t="shared" si="96"/>
        <v>-</v>
      </c>
      <c r="AG816" s="48" t="str">
        <f t="shared" si="96"/>
        <v>-</v>
      </c>
      <c r="AH816" s="48" t="str">
        <f t="shared" si="96"/>
        <v>-</v>
      </c>
      <c r="AI816" s="48" t="str">
        <f t="shared" si="96"/>
        <v>-</v>
      </c>
      <c r="AJ816" s="48" t="str">
        <f t="shared" si="96"/>
        <v>-</v>
      </c>
      <c r="AK816" s="48" t="str">
        <f t="shared" si="96"/>
        <v>-</v>
      </c>
    </row>
    <row r="817" spans="2:37" x14ac:dyDescent="0.3">
      <c r="B817" s="48" t="str">
        <f>D817&amp;COUNTIF($D$3:D817,D817)</f>
        <v>Braga377</v>
      </c>
      <c r="C817" t="s">
        <v>155</v>
      </c>
      <c r="D817" t="s">
        <v>37</v>
      </c>
      <c r="E817" t="s">
        <v>3931</v>
      </c>
      <c r="F817" t="s">
        <v>3932</v>
      </c>
      <c r="G817" t="s">
        <v>3933</v>
      </c>
      <c r="H817" t="s">
        <v>3934</v>
      </c>
      <c r="I817" s="50" t="s">
        <v>3935</v>
      </c>
      <c r="M817">
        <v>815</v>
      </c>
      <c r="N817" s="48" t="str">
        <f t="shared" si="97"/>
        <v>-</v>
      </c>
      <c r="O817" s="48" t="str">
        <f t="shared" si="97"/>
        <v>-</v>
      </c>
      <c r="P817" s="48" t="str">
        <f t="shared" si="97"/>
        <v>-</v>
      </c>
      <c r="Q817" s="48" t="str">
        <f t="shared" si="97"/>
        <v>-</v>
      </c>
      <c r="R817" s="48" t="str">
        <f t="shared" si="97"/>
        <v>-</v>
      </c>
      <c r="S817" s="48" t="str">
        <f t="shared" si="97"/>
        <v>-</v>
      </c>
      <c r="T817" s="48" t="str">
        <f t="shared" si="97"/>
        <v>-</v>
      </c>
      <c r="U817" s="48" t="str">
        <f t="shared" si="97"/>
        <v>-</v>
      </c>
      <c r="V817" s="48" t="str">
        <f t="shared" si="97"/>
        <v>-</v>
      </c>
      <c r="W817" s="48" t="str">
        <f t="shared" si="97"/>
        <v>-</v>
      </c>
      <c r="X817" s="48" t="str">
        <f t="shared" si="97"/>
        <v>-</v>
      </c>
      <c r="Y817" s="48" t="str">
        <f t="shared" si="97"/>
        <v>-</v>
      </c>
      <c r="Z817" s="48" t="str">
        <f t="shared" si="96"/>
        <v>-</v>
      </c>
      <c r="AA817" s="48" t="str">
        <f t="shared" si="96"/>
        <v>-</v>
      </c>
      <c r="AB817" s="48" t="str">
        <f t="shared" si="96"/>
        <v>-</v>
      </c>
      <c r="AC817" s="48" t="str">
        <f t="shared" si="96"/>
        <v>-</v>
      </c>
      <c r="AD817" s="48" t="str">
        <f t="shared" si="96"/>
        <v>-</v>
      </c>
      <c r="AE817" s="48" t="str">
        <f t="shared" si="96"/>
        <v>-</v>
      </c>
      <c r="AF817" s="48" t="str">
        <f t="shared" si="96"/>
        <v>-</v>
      </c>
      <c r="AG817" s="48" t="str">
        <f t="shared" si="96"/>
        <v>-</v>
      </c>
      <c r="AH817" s="48" t="str">
        <f t="shared" si="96"/>
        <v>-</v>
      </c>
      <c r="AI817" s="48" t="str">
        <f t="shared" si="96"/>
        <v>-</v>
      </c>
      <c r="AJ817" s="48" t="str">
        <f t="shared" si="96"/>
        <v>-</v>
      </c>
      <c r="AK817" s="48" t="str">
        <f t="shared" si="96"/>
        <v>-</v>
      </c>
    </row>
    <row r="818" spans="2:37" x14ac:dyDescent="0.3">
      <c r="B818" s="48" t="str">
        <f>D818&amp;COUNTIF($D$3:D818,D818)</f>
        <v>Braga378</v>
      </c>
      <c r="C818" t="s">
        <v>155</v>
      </c>
      <c r="D818" t="s">
        <v>37</v>
      </c>
      <c r="E818" t="s">
        <v>3936</v>
      </c>
      <c r="F818" t="s">
        <v>3937</v>
      </c>
      <c r="G818" t="s">
        <v>3938</v>
      </c>
      <c r="H818" t="s">
        <v>3939</v>
      </c>
      <c r="I818" s="50" t="s">
        <v>3940</v>
      </c>
      <c r="M818">
        <v>816</v>
      </c>
      <c r="N818" s="48" t="str">
        <f t="shared" si="97"/>
        <v>-</v>
      </c>
      <c r="O818" s="48" t="str">
        <f t="shared" si="97"/>
        <v>-</v>
      </c>
      <c r="P818" s="48" t="str">
        <f t="shared" si="97"/>
        <v>-</v>
      </c>
      <c r="Q818" s="48" t="str">
        <f t="shared" si="97"/>
        <v>-</v>
      </c>
      <c r="R818" s="48" t="str">
        <f t="shared" si="97"/>
        <v>-</v>
      </c>
      <c r="S818" s="48" t="str">
        <f t="shared" si="97"/>
        <v>-</v>
      </c>
      <c r="T818" s="48" t="str">
        <f t="shared" si="97"/>
        <v>-</v>
      </c>
      <c r="U818" s="48" t="str">
        <f t="shared" si="97"/>
        <v>-</v>
      </c>
      <c r="V818" s="48" t="str">
        <f t="shared" si="97"/>
        <v>-</v>
      </c>
      <c r="W818" s="48" t="str">
        <f t="shared" si="97"/>
        <v>-</v>
      </c>
      <c r="X818" s="48" t="str">
        <f t="shared" si="97"/>
        <v>-</v>
      </c>
      <c r="Y818" s="48" t="str">
        <f t="shared" si="97"/>
        <v>-</v>
      </c>
      <c r="Z818" s="48" t="str">
        <f t="shared" si="96"/>
        <v>-</v>
      </c>
      <c r="AA818" s="48" t="str">
        <f t="shared" si="96"/>
        <v>-</v>
      </c>
      <c r="AB818" s="48" t="str">
        <f t="shared" si="96"/>
        <v>-</v>
      </c>
      <c r="AC818" s="48" t="str">
        <f t="shared" si="96"/>
        <v>-</v>
      </c>
      <c r="AD818" s="48" t="str">
        <f t="shared" si="96"/>
        <v>-</v>
      </c>
      <c r="AE818" s="48" t="str">
        <f t="shared" si="96"/>
        <v>-</v>
      </c>
      <c r="AF818" s="48" t="str">
        <f t="shared" si="96"/>
        <v>-</v>
      </c>
      <c r="AG818" s="48" t="str">
        <f t="shared" si="96"/>
        <v>-</v>
      </c>
      <c r="AH818" s="48" t="str">
        <f t="shared" si="96"/>
        <v>-</v>
      </c>
      <c r="AI818" s="48" t="str">
        <f t="shared" si="96"/>
        <v>-</v>
      </c>
      <c r="AJ818" s="48" t="str">
        <f t="shared" si="96"/>
        <v>-</v>
      </c>
      <c r="AK818" s="48" t="str">
        <f t="shared" si="96"/>
        <v>-</v>
      </c>
    </row>
    <row r="819" spans="2:37" x14ac:dyDescent="0.3">
      <c r="B819" s="48" t="str">
        <f>D819&amp;COUNTIF($D$3:D819,D819)</f>
        <v>Braga379</v>
      </c>
      <c r="C819" t="s">
        <v>155</v>
      </c>
      <c r="D819" t="s">
        <v>37</v>
      </c>
      <c r="E819" t="s">
        <v>3941</v>
      </c>
      <c r="F819" t="s">
        <v>3942</v>
      </c>
      <c r="G819" t="s">
        <v>3943</v>
      </c>
      <c r="H819" t="s">
        <v>3944</v>
      </c>
      <c r="I819" s="50" t="s">
        <v>3945</v>
      </c>
      <c r="M819">
        <v>817</v>
      </c>
      <c r="N819" s="48" t="str">
        <f t="shared" si="97"/>
        <v>-</v>
      </c>
      <c r="O819" s="48" t="str">
        <f t="shared" si="97"/>
        <v>-</v>
      </c>
      <c r="P819" s="48" t="str">
        <f t="shared" si="97"/>
        <v>-</v>
      </c>
      <c r="Q819" s="48" t="str">
        <f t="shared" si="97"/>
        <v>-</v>
      </c>
      <c r="R819" s="48" t="str">
        <f t="shared" si="97"/>
        <v>-</v>
      </c>
      <c r="S819" s="48" t="str">
        <f t="shared" si="97"/>
        <v>-</v>
      </c>
      <c r="T819" s="48" t="str">
        <f t="shared" si="97"/>
        <v>-</v>
      </c>
      <c r="U819" s="48" t="str">
        <f t="shared" si="97"/>
        <v>-</v>
      </c>
      <c r="V819" s="48" t="str">
        <f t="shared" si="97"/>
        <v>-</v>
      </c>
      <c r="W819" s="48" t="str">
        <f t="shared" si="97"/>
        <v>-</v>
      </c>
      <c r="X819" s="48" t="str">
        <f t="shared" si="97"/>
        <v>-</v>
      </c>
      <c r="Y819" s="48" t="str">
        <f t="shared" si="97"/>
        <v>-</v>
      </c>
      <c r="Z819" s="48" t="str">
        <f t="shared" si="96"/>
        <v>-</v>
      </c>
      <c r="AA819" s="48" t="str">
        <f t="shared" si="96"/>
        <v>-</v>
      </c>
      <c r="AB819" s="48" t="str">
        <f t="shared" si="96"/>
        <v>-</v>
      </c>
      <c r="AC819" s="48" t="str">
        <f t="shared" si="96"/>
        <v>-</v>
      </c>
      <c r="AD819" s="48" t="str">
        <f t="shared" si="96"/>
        <v>-</v>
      </c>
      <c r="AE819" s="48" t="str">
        <f t="shared" si="96"/>
        <v>-</v>
      </c>
      <c r="AF819" s="48" t="str">
        <f t="shared" si="96"/>
        <v>-</v>
      </c>
      <c r="AG819" s="48" t="str">
        <f t="shared" si="96"/>
        <v>-</v>
      </c>
      <c r="AH819" s="48" t="str">
        <f t="shared" si="96"/>
        <v>-</v>
      </c>
      <c r="AI819" s="48" t="str">
        <f t="shared" si="96"/>
        <v>-</v>
      </c>
      <c r="AJ819" s="48" t="str">
        <f t="shared" si="96"/>
        <v>-</v>
      </c>
      <c r="AK819" s="48" t="str">
        <f t="shared" si="96"/>
        <v>-</v>
      </c>
    </row>
    <row r="820" spans="2:37" x14ac:dyDescent="0.3">
      <c r="B820" s="48" t="str">
        <f>D820&amp;COUNTIF($D$3:D820,D820)</f>
        <v>Braga380</v>
      </c>
      <c r="C820" t="s">
        <v>155</v>
      </c>
      <c r="D820" t="s">
        <v>37</v>
      </c>
      <c r="E820" t="s">
        <v>3946</v>
      </c>
      <c r="F820" t="s">
        <v>3947</v>
      </c>
      <c r="G820" t="s">
        <v>3948</v>
      </c>
      <c r="H820" t="s">
        <v>3949</v>
      </c>
      <c r="I820" s="50" t="s">
        <v>3950</v>
      </c>
      <c r="M820">
        <v>818</v>
      </c>
      <c r="N820" s="48" t="str">
        <f t="shared" si="97"/>
        <v>-</v>
      </c>
      <c r="O820" s="48" t="str">
        <f t="shared" si="97"/>
        <v>-</v>
      </c>
      <c r="P820" s="48" t="str">
        <f t="shared" si="97"/>
        <v>-</v>
      </c>
      <c r="Q820" s="48" t="str">
        <f t="shared" si="97"/>
        <v>-</v>
      </c>
      <c r="R820" s="48" t="str">
        <f t="shared" si="97"/>
        <v>-</v>
      </c>
      <c r="S820" s="48" t="str">
        <f t="shared" si="97"/>
        <v>-</v>
      </c>
      <c r="T820" s="48" t="str">
        <f t="shared" si="97"/>
        <v>-</v>
      </c>
      <c r="U820" s="48" t="str">
        <f t="shared" si="97"/>
        <v>-</v>
      </c>
      <c r="V820" s="48" t="str">
        <f t="shared" si="97"/>
        <v>-</v>
      </c>
      <c r="W820" s="48" t="str">
        <f t="shared" si="97"/>
        <v>-</v>
      </c>
      <c r="X820" s="48" t="str">
        <f t="shared" si="97"/>
        <v>-</v>
      </c>
      <c r="Y820" s="48" t="str">
        <f t="shared" si="97"/>
        <v>-</v>
      </c>
      <c r="Z820" s="48" t="str">
        <f t="shared" si="96"/>
        <v>-</v>
      </c>
      <c r="AA820" s="48" t="str">
        <f t="shared" si="96"/>
        <v>-</v>
      </c>
      <c r="AB820" s="48" t="str">
        <f t="shared" si="96"/>
        <v>-</v>
      </c>
      <c r="AC820" s="48" t="str">
        <f t="shared" si="96"/>
        <v>-</v>
      </c>
      <c r="AD820" s="48" t="str">
        <f t="shared" si="96"/>
        <v>-</v>
      </c>
      <c r="AE820" s="48" t="str">
        <f t="shared" si="96"/>
        <v>-</v>
      </c>
      <c r="AF820" s="48" t="str">
        <f t="shared" si="96"/>
        <v>-</v>
      </c>
      <c r="AG820" s="48" t="str">
        <f t="shared" si="96"/>
        <v>-</v>
      </c>
      <c r="AH820" s="48" t="str">
        <f t="shared" si="96"/>
        <v>-</v>
      </c>
      <c r="AI820" s="48" t="str">
        <f t="shared" si="96"/>
        <v>-</v>
      </c>
      <c r="AJ820" s="48" t="str">
        <f t="shared" si="96"/>
        <v>-</v>
      </c>
      <c r="AK820" s="48" t="str">
        <f t="shared" si="96"/>
        <v>-</v>
      </c>
    </row>
    <row r="821" spans="2:37" x14ac:dyDescent="0.3">
      <c r="B821" s="48" t="str">
        <f>D821&amp;COUNTIF($D$3:D821,D821)</f>
        <v>Braga381</v>
      </c>
      <c r="C821" t="s">
        <v>155</v>
      </c>
      <c r="D821" t="s">
        <v>37</v>
      </c>
      <c r="E821" t="s">
        <v>3951</v>
      </c>
      <c r="F821" t="s">
        <v>3952</v>
      </c>
      <c r="G821" t="s">
        <v>3953</v>
      </c>
      <c r="H821" t="s">
        <v>3954</v>
      </c>
      <c r="I821" s="50" t="s">
        <v>3955</v>
      </c>
      <c r="M821">
        <v>819</v>
      </c>
      <c r="N821" s="48" t="str">
        <f t="shared" si="97"/>
        <v>-</v>
      </c>
      <c r="O821" s="48" t="str">
        <f t="shared" si="97"/>
        <v>-</v>
      </c>
      <c r="P821" s="48" t="str">
        <f t="shared" si="97"/>
        <v>-</v>
      </c>
      <c r="Q821" s="48" t="str">
        <f t="shared" si="97"/>
        <v>-</v>
      </c>
      <c r="R821" s="48" t="str">
        <f t="shared" si="97"/>
        <v>-</v>
      </c>
      <c r="S821" s="48" t="str">
        <f t="shared" si="97"/>
        <v>-</v>
      </c>
      <c r="T821" s="48" t="str">
        <f t="shared" si="97"/>
        <v>-</v>
      </c>
      <c r="U821" s="48" t="str">
        <f t="shared" si="97"/>
        <v>-</v>
      </c>
      <c r="V821" s="48" t="str">
        <f t="shared" si="97"/>
        <v>-</v>
      </c>
      <c r="W821" s="48" t="str">
        <f t="shared" si="97"/>
        <v>-</v>
      </c>
      <c r="X821" s="48" t="str">
        <f t="shared" si="97"/>
        <v>-</v>
      </c>
      <c r="Y821" s="48" t="str">
        <f t="shared" si="97"/>
        <v>-</v>
      </c>
      <c r="Z821" s="48" t="str">
        <f t="shared" si="96"/>
        <v>-</v>
      </c>
      <c r="AA821" s="48" t="str">
        <f t="shared" si="96"/>
        <v>-</v>
      </c>
      <c r="AB821" s="48" t="str">
        <f t="shared" si="96"/>
        <v>-</v>
      </c>
      <c r="AC821" s="48" t="str">
        <f t="shared" si="96"/>
        <v>-</v>
      </c>
      <c r="AD821" s="48" t="str">
        <f t="shared" si="96"/>
        <v>-</v>
      </c>
      <c r="AE821" s="48" t="str">
        <f t="shared" si="96"/>
        <v>-</v>
      </c>
      <c r="AF821" s="48" t="str">
        <f t="shared" si="96"/>
        <v>-</v>
      </c>
      <c r="AG821" s="48" t="str">
        <f t="shared" si="96"/>
        <v>-</v>
      </c>
      <c r="AH821" s="48" t="str">
        <f t="shared" si="96"/>
        <v>-</v>
      </c>
      <c r="AI821" s="48" t="str">
        <f t="shared" si="96"/>
        <v>-</v>
      </c>
      <c r="AJ821" s="48" t="str">
        <f t="shared" si="96"/>
        <v>-</v>
      </c>
      <c r="AK821" s="48" t="str">
        <f t="shared" si="96"/>
        <v>-</v>
      </c>
    </row>
    <row r="822" spans="2:37" x14ac:dyDescent="0.3">
      <c r="B822" s="48" t="str">
        <f>D822&amp;COUNTIF($D$3:D822,D822)</f>
        <v>Braga382</v>
      </c>
      <c r="C822" t="s">
        <v>155</v>
      </c>
      <c r="D822" t="s">
        <v>37</v>
      </c>
      <c r="E822" t="s">
        <v>3956</v>
      </c>
      <c r="F822" t="s">
        <v>3957</v>
      </c>
      <c r="G822" t="s">
        <v>3958</v>
      </c>
      <c r="H822" t="s">
        <v>3959</v>
      </c>
      <c r="I822" s="50" t="s">
        <v>3960</v>
      </c>
      <c r="M822">
        <v>820</v>
      </c>
      <c r="N822" s="48" t="str">
        <f t="shared" si="97"/>
        <v>-</v>
      </c>
      <c r="O822" s="48" t="str">
        <f t="shared" si="97"/>
        <v>-</v>
      </c>
      <c r="P822" s="48" t="str">
        <f t="shared" si="97"/>
        <v>-</v>
      </c>
      <c r="Q822" s="48" t="str">
        <f t="shared" si="97"/>
        <v>-</v>
      </c>
      <c r="R822" s="48" t="str">
        <f t="shared" si="97"/>
        <v>-</v>
      </c>
      <c r="S822" s="48" t="str">
        <f t="shared" si="97"/>
        <v>-</v>
      </c>
      <c r="T822" s="48" t="str">
        <f t="shared" si="97"/>
        <v>-</v>
      </c>
      <c r="U822" s="48" t="str">
        <f t="shared" si="97"/>
        <v>-</v>
      </c>
      <c r="V822" s="48" t="str">
        <f t="shared" si="97"/>
        <v>-</v>
      </c>
      <c r="W822" s="48" t="str">
        <f t="shared" si="97"/>
        <v>-</v>
      </c>
      <c r="X822" s="48" t="str">
        <f t="shared" si="97"/>
        <v>-</v>
      </c>
      <c r="Y822" s="48" t="str">
        <f t="shared" si="97"/>
        <v>-</v>
      </c>
      <c r="Z822" s="48" t="str">
        <f t="shared" si="96"/>
        <v>-</v>
      </c>
      <c r="AA822" s="48" t="str">
        <f t="shared" si="96"/>
        <v>-</v>
      </c>
      <c r="AB822" s="48" t="str">
        <f t="shared" si="96"/>
        <v>-</v>
      </c>
      <c r="AC822" s="48" t="str">
        <f t="shared" si="96"/>
        <v>-</v>
      </c>
      <c r="AD822" s="48" t="str">
        <f t="shared" si="96"/>
        <v>-</v>
      </c>
      <c r="AE822" s="48" t="str">
        <f t="shared" si="96"/>
        <v>-</v>
      </c>
      <c r="AF822" s="48" t="str">
        <f t="shared" si="96"/>
        <v>-</v>
      </c>
      <c r="AG822" s="48" t="str">
        <f t="shared" si="96"/>
        <v>-</v>
      </c>
      <c r="AH822" s="48" t="str">
        <f t="shared" si="96"/>
        <v>-</v>
      </c>
      <c r="AI822" s="48" t="str">
        <f t="shared" si="96"/>
        <v>-</v>
      </c>
      <c r="AJ822" s="48" t="str">
        <f t="shared" si="96"/>
        <v>-</v>
      </c>
      <c r="AK822" s="48" t="str">
        <f t="shared" si="96"/>
        <v>-</v>
      </c>
    </row>
    <row r="823" spans="2:37" x14ac:dyDescent="0.3">
      <c r="B823" s="48" t="str">
        <f>D823&amp;COUNTIF($D$3:D823,D823)</f>
        <v>Braga383</v>
      </c>
      <c r="C823" t="s">
        <v>155</v>
      </c>
      <c r="D823" t="s">
        <v>37</v>
      </c>
      <c r="E823" t="s">
        <v>3961</v>
      </c>
      <c r="F823" t="s">
        <v>3962</v>
      </c>
      <c r="G823" t="s">
        <v>3963</v>
      </c>
      <c r="H823" t="s">
        <v>3964</v>
      </c>
      <c r="I823" s="50" t="s">
        <v>3965</v>
      </c>
      <c r="M823">
        <v>821</v>
      </c>
      <c r="N823" s="48" t="str">
        <f t="shared" si="97"/>
        <v>-</v>
      </c>
      <c r="O823" s="48" t="str">
        <f t="shared" si="97"/>
        <v>-</v>
      </c>
      <c r="P823" s="48" t="str">
        <f t="shared" si="97"/>
        <v>-</v>
      </c>
      <c r="Q823" s="48" t="str">
        <f t="shared" si="97"/>
        <v>-</v>
      </c>
      <c r="R823" s="48" t="str">
        <f t="shared" si="97"/>
        <v>-</v>
      </c>
      <c r="S823" s="48" t="str">
        <f t="shared" si="97"/>
        <v>-</v>
      </c>
      <c r="T823" s="48" t="str">
        <f t="shared" si="97"/>
        <v>-</v>
      </c>
      <c r="U823" s="48" t="str">
        <f t="shared" si="97"/>
        <v>-</v>
      </c>
      <c r="V823" s="48" t="str">
        <f t="shared" si="97"/>
        <v>-</v>
      </c>
      <c r="W823" s="48" t="str">
        <f t="shared" si="97"/>
        <v>-</v>
      </c>
      <c r="X823" s="48" t="str">
        <f t="shared" si="97"/>
        <v>-</v>
      </c>
      <c r="Y823" s="48" t="str">
        <f t="shared" si="97"/>
        <v>-</v>
      </c>
      <c r="Z823" s="48" t="str">
        <f t="shared" si="96"/>
        <v>-</v>
      </c>
      <c r="AA823" s="48" t="str">
        <f t="shared" si="96"/>
        <v>-</v>
      </c>
      <c r="AB823" s="48" t="str">
        <f t="shared" si="96"/>
        <v>-</v>
      </c>
      <c r="AC823" s="48" t="str">
        <f t="shared" si="96"/>
        <v>-</v>
      </c>
      <c r="AD823" s="48" t="str">
        <f t="shared" si="96"/>
        <v>-</v>
      </c>
      <c r="AE823" s="48" t="str">
        <f t="shared" si="96"/>
        <v>-</v>
      </c>
      <c r="AF823" s="48" t="str">
        <f t="shared" si="96"/>
        <v>-</v>
      </c>
      <c r="AG823" s="48" t="str">
        <f t="shared" si="96"/>
        <v>-</v>
      </c>
      <c r="AH823" s="48" t="str">
        <f t="shared" si="96"/>
        <v>-</v>
      </c>
      <c r="AI823" s="48" t="str">
        <f t="shared" si="96"/>
        <v>-</v>
      </c>
      <c r="AJ823" s="48" t="str">
        <f t="shared" si="96"/>
        <v>-</v>
      </c>
      <c r="AK823" s="48" t="str">
        <f t="shared" si="96"/>
        <v>-</v>
      </c>
    </row>
    <row r="824" spans="2:37" x14ac:dyDescent="0.3">
      <c r="B824" s="48" t="str">
        <f>D824&amp;COUNTIF($D$3:D824,D824)</f>
        <v>Braga384</v>
      </c>
      <c r="C824" t="s">
        <v>155</v>
      </c>
      <c r="D824" t="s">
        <v>37</v>
      </c>
      <c r="E824" t="s">
        <v>3966</v>
      </c>
      <c r="F824" t="s">
        <v>3967</v>
      </c>
      <c r="G824" t="s">
        <v>3968</v>
      </c>
      <c r="H824" t="s">
        <v>3969</v>
      </c>
      <c r="I824" s="50" t="s">
        <v>3970</v>
      </c>
      <c r="M824">
        <v>822</v>
      </c>
      <c r="N824" s="48" t="str">
        <f t="shared" si="97"/>
        <v>-</v>
      </c>
      <c r="O824" s="48" t="str">
        <f t="shared" si="97"/>
        <v>-</v>
      </c>
      <c r="P824" s="48" t="str">
        <f t="shared" si="97"/>
        <v>-</v>
      </c>
      <c r="Q824" s="48" t="str">
        <f t="shared" si="97"/>
        <v>-</v>
      </c>
      <c r="R824" s="48" t="str">
        <f t="shared" si="97"/>
        <v>-</v>
      </c>
      <c r="S824" s="48" t="str">
        <f t="shared" si="97"/>
        <v>-</v>
      </c>
      <c r="T824" s="48" t="str">
        <f t="shared" si="97"/>
        <v>-</v>
      </c>
      <c r="U824" s="48" t="str">
        <f t="shared" si="97"/>
        <v>-</v>
      </c>
      <c r="V824" s="48" t="str">
        <f t="shared" si="97"/>
        <v>-</v>
      </c>
      <c r="W824" s="48" t="str">
        <f t="shared" si="97"/>
        <v>-</v>
      </c>
      <c r="X824" s="48" t="str">
        <f t="shared" si="97"/>
        <v>-</v>
      </c>
      <c r="Y824" s="48" t="str">
        <f t="shared" si="97"/>
        <v>-</v>
      </c>
      <c r="Z824" s="48" t="str">
        <f t="shared" si="96"/>
        <v>-</v>
      </c>
      <c r="AA824" s="48" t="str">
        <f t="shared" si="96"/>
        <v>-</v>
      </c>
      <c r="AB824" s="48" t="str">
        <f t="shared" si="96"/>
        <v>-</v>
      </c>
      <c r="AC824" s="48" t="str">
        <f t="shared" si="96"/>
        <v>-</v>
      </c>
      <c r="AD824" s="48" t="str">
        <f t="shared" si="96"/>
        <v>-</v>
      </c>
      <c r="AE824" s="48" t="str">
        <f t="shared" si="96"/>
        <v>-</v>
      </c>
      <c r="AF824" s="48" t="str">
        <f t="shared" si="96"/>
        <v>-</v>
      </c>
      <c r="AG824" s="48" t="str">
        <f t="shared" si="96"/>
        <v>-</v>
      </c>
      <c r="AH824" s="48" t="str">
        <f t="shared" si="96"/>
        <v>-</v>
      </c>
      <c r="AI824" s="48" t="str">
        <f t="shared" si="96"/>
        <v>-</v>
      </c>
      <c r="AJ824" s="48" t="str">
        <f t="shared" si="96"/>
        <v>-</v>
      </c>
      <c r="AK824" s="48" t="str">
        <f t="shared" si="96"/>
        <v>-</v>
      </c>
    </row>
    <row r="825" spans="2:37" x14ac:dyDescent="0.3">
      <c r="B825" s="48" t="str">
        <f>D825&amp;COUNTIF($D$3:D825,D825)</f>
        <v>Braga385</v>
      </c>
      <c r="C825" t="s">
        <v>155</v>
      </c>
      <c r="D825" t="s">
        <v>37</v>
      </c>
      <c r="E825" t="s">
        <v>3971</v>
      </c>
      <c r="F825" t="s">
        <v>3972</v>
      </c>
      <c r="G825" t="s">
        <v>3973</v>
      </c>
      <c r="H825" t="s">
        <v>3974</v>
      </c>
      <c r="I825" s="50" t="s">
        <v>3975</v>
      </c>
      <c r="M825">
        <v>823</v>
      </c>
      <c r="N825" s="48" t="str">
        <f t="shared" si="97"/>
        <v>-</v>
      </c>
      <c r="O825" s="48" t="str">
        <f t="shared" si="97"/>
        <v>-</v>
      </c>
      <c r="P825" s="48" t="str">
        <f t="shared" si="97"/>
        <v>-</v>
      </c>
      <c r="Q825" s="48" t="str">
        <f t="shared" si="97"/>
        <v>-</v>
      </c>
      <c r="R825" s="48" t="str">
        <f t="shared" si="97"/>
        <v>-</v>
      </c>
      <c r="S825" s="48" t="str">
        <f t="shared" si="97"/>
        <v>-</v>
      </c>
      <c r="T825" s="48" t="str">
        <f t="shared" si="97"/>
        <v>-</v>
      </c>
      <c r="U825" s="48" t="str">
        <f t="shared" si="97"/>
        <v>-</v>
      </c>
      <c r="V825" s="48" t="str">
        <f t="shared" si="97"/>
        <v>-</v>
      </c>
      <c r="W825" s="48" t="str">
        <f t="shared" si="97"/>
        <v>-</v>
      </c>
      <c r="X825" s="48" t="str">
        <f t="shared" si="97"/>
        <v>-</v>
      </c>
      <c r="Y825" s="48" t="str">
        <f t="shared" si="97"/>
        <v>-</v>
      </c>
      <c r="Z825" s="48" t="str">
        <f t="shared" si="96"/>
        <v>-</v>
      </c>
      <c r="AA825" s="48" t="str">
        <f t="shared" si="96"/>
        <v>-</v>
      </c>
      <c r="AB825" s="48" t="str">
        <f t="shared" si="96"/>
        <v>-</v>
      </c>
      <c r="AC825" s="48" t="str">
        <f t="shared" si="96"/>
        <v>-</v>
      </c>
      <c r="AD825" s="48" t="str">
        <f t="shared" si="96"/>
        <v>-</v>
      </c>
      <c r="AE825" s="48" t="str">
        <f t="shared" si="96"/>
        <v>-</v>
      </c>
      <c r="AF825" s="48" t="str">
        <f t="shared" si="96"/>
        <v>-</v>
      </c>
      <c r="AG825" s="48" t="str">
        <f t="shared" si="96"/>
        <v>-</v>
      </c>
      <c r="AH825" s="48" t="str">
        <f t="shared" si="96"/>
        <v>-</v>
      </c>
      <c r="AI825" s="48" t="str">
        <f t="shared" si="96"/>
        <v>-</v>
      </c>
      <c r="AJ825" s="48" t="str">
        <f t="shared" si="96"/>
        <v>-</v>
      </c>
      <c r="AK825" s="48" t="str">
        <f t="shared" si="96"/>
        <v>-</v>
      </c>
    </row>
    <row r="826" spans="2:37" x14ac:dyDescent="0.3">
      <c r="B826" s="48" t="str">
        <f>D826&amp;COUNTIF($D$3:D826,D826)</f>
        <v>Braga386</v>
      </c>
      <c r="C826" t="s">
        <v>155</v>
      </c>
      <c r="D826" t="s">
        <v>37</v>
      </c>
      <c r="E826" t="s">
        <v>3976</v>
      </c>
      <c r="F826" t="s">
        <v>3977</v>
      </c>
      <c r="G826" t="s">
        <v>3978</v>
      </c>
      <c r="H826" t="s">
        <v>3979</v>
      </c>
      <c r="I826" s="50" t="s">
        <v>3980</v>
      </c>
      <c r="M826">
        <v>824</v>
      </c>
      <c r="N826" s="48" t="str">
        <f t="shared" si="97"/>
        <v>-</v>
      </c>
      <c r="O826" s="48" t="str">
        <f t="shared" si="97"/>
        <v>-</v>
      </c>
      <c r="P826" s="48" t="str">
        <f t="shared" si="97"/>
        <v>-</v>
      </c>
      <c r="Q826" s="48" t="str">
        <f t="shared" si="97"/>
        <v>-</v>
      </c>
      <c r="R826" s="48" t="str">
        <f t="shared" si="97"/>
        <v>-</v>
      </c>
      <c r="S826" s="48" t="str">
        <f t="shared" si="97"/>
        <v>-</v>
      </c>
      <c r="T826" s="48" t="str">
        <f t="shared" si="97"/>
        <v>-</v>
      </c>
      <c r="U826" s="48" t="str">
        <f t="shared" si="97"/>
        <v>-</v>
      </c>
      <c r="V826" s="48" t="str">
        <f t="shared" si="97"/>
        <v>-</v>
      </c>
      <c r="W826" s="48" t="str">
        <f t="shared" si="97"/>
        <v>-</v>
      </c>
      <c r="X826" s="48" t="str">
        <f t="shared" si="97"/>
        <v>-</v>
      </c>
      <c r="Y826" s="48" t="str">
        <f t="shared" si="97"/>
        <v>-</v>
      </c>
      <c r="Z826" s="48" t="str">
        <f t="shared" si="96"/>
        <v>-</v>
      </c>
      <c r="AA826" s="48" t="str">
        <f t="shared" si="96"/>
        <v>-</v>
      </c>
      <c r="AB826" s="48" t="str">
        <f t="shared" si="96"/>
        <v>-</v>
      </c>
      <c r="AC826" s="48" t="str">
        <f t="shared" si="96"/>
        <v>-</v>
      </c>
      <c r="AD826" s="48" t="str">
        <f t="shared" si="96"/>
        <v>-</v>
      </c>
      <c r="AE826" s="48" t="str">
        <f t="shared" si="96"/>
        <v>-</v>
      </c>
      <c r="AF826" s="48" t="str">
        <f t="shared" si="96"/>
        <v>-</v>
      </c>
      <c r="AG826" s="48" t="str">
        <f t="shared" si="96"/>
        <v>-</v>
      </c>
      <c r="AH826" s="48" t="str">
        <f t="shared" si="96"/>
        <v>-</v>
      </c>
      <c r="AI826" s="48" t="str">
        <f t="shared" si="96"/>
        <v>-</v>
      </c>
      <c r="AJ826" s="48" t="str">
        <f t="shared" si="96"/>
        <v>-</v>
      </c>
      <c r="AK826" s="48" t="str">
        <f t="shared" si="96"/>
        <v>-</v>
      </c>
    </row>
    <row r="827" spans="2:37" x14ac:dyDescent="0.3">
      <c r="B827" s="48" t="str">
        <f>D827&amp;COUNTIF($D$3:D827,D827)</f>
        <v>Braga387</v>
      </c>
      <c r="C827" t="s">
        <v>155</v>
      </c>
      <c r="D827" t="s">
        <v>37</v>
      </c>
      <c r="E827" t="s">
        <v>3981</v>
      </c>
      <c r="F827" t="s">
        <v>3982</v>
      </c>
      <c r="G827" t="s">
        <v>3983</v>
      </c>
      <c r="H827" t="s">
        <v>3984</v>
      </c>
      <c r="I827" s="50" t="s">
        <v>3985</v>
      </c>
      <c r="M827">
        <v>825</v>
      </c>
      <c r="N827" s="48" t="str">
        <f t="shared" si="97"/>
        <v>-</v>
      </c>
      <c r="O827" s="48" t="str">
        <f t="shared" si="97"/>
        <v>-</v>
      </c>
      <c r="P827" s="48" t="str">
        <f t="shared" si="97"/>
        <v>-</v>
      </c>
      <c r="Q827" s="48" t="str">
        <f t="shared" si="97"/>
        <v>-</v>
      </c>
      <c r="R827" s="48" t="str">
        <f t="shared" si="97"/>
        <v>-</v>
      </c>
      <c r="S827" s="48" t="str">
        <f t="shared" si="97"/>
        <v>-</v>
      </c>
      <c r="T827" s="48" t="str">
        <f t="shared" si="97"/>
        <v>-</v>
      </c>
      <c r="U827" s="48" t="str">
        <f t="shared" si="97"/>
        <v>-</v>
      </c>
      <c r="V827" s="48" t="str">
        <f t="shared" si="97"/>
        <v>-</v>
      </c>
      <c r="W827" s="48" t="str">
        <f t="shared" si="97"/>
        <v>-</v>
      </c>
      <c r="X827" s="48" t="str">
        <f t="shared" si="97"/>
        <v>-</v>
      </c>
      <c r="Y827" s="48" t="str">
        <f t="shared" si="97"/>
        <v>-</v>
      </c>
      <c r="Z827" s="48" t="str">
        <f t="shared" si="96"/>
        <v>-</v>
      </c>
      <c r="AA827" s="48" t="str">
        <f t="shared" si="96"/>
        <v>-</v>
      </c>
      <c r="AB827" s="48" t="str">
        <f t="shared" si="96"/>
        <v>-</v>
      </c>
      <c r="AC827" s="48" t="str">
        <f t="shared" si="96"/>
        <v>-</v>
      </c>
      <c r="AD827" s="48" t="str">
        <f t="shared" si="96"/>
        <v>-</v>
      </c>
      <c r="AE827" s="48" t="str">
        <f t="shared" si="96"/>
        <v>-</v>
      </c>
      <c r="AF827" s="48" t="str">
        <f t="shared" si="96"/>
        <v>-</v>
      </c>
      <c r="AG827" s="48" t="str">
        <f t="shared" si="96"/>
        <v>-</v>
      </c>
      <c r="AH827" s="48" t="str">
        <f t="shared" si="96"/>
        <v>-</v>
      </c>
      <c r="AI827" s="48" t="str">
        <f t="shared" si="96"/>
        <v>-</v>
      </c>
      <c r="AJ827" s="48" t="str">
        <f t="shared" si="96"/>
        <v>-</v>
      </c>
      <c r="AK827" s="48" t="str">
        <f t="shared" si="96"/>
        <v>-</v>
      </c>
    </row>
    <row r="828" spans="2:37" x14ac:dyDescent="0.3">
      <c r="B828" s="48" t="str">
        <f>D828&amp;COUNTIF($D$3:D828,D828)</f>
        <v>Braga388</v>
      </c>
      <c r="C828" t="s">
        <v>155</v>
      </c>
      <c r="D828" t="s">
        <v>37</v>
      </c>
      <c r="E828" t="s">
        <v>3986</v>
      </c>
      <c r="F828" t="s">
        <v>3952</v>
      </c>
      <c r="G828" t="s">
        <v>3987</v>
      </c>
      <c r="H828" t="s">
        <v>3988</v>
      </c>
      <c r="I828" s="50" t="s">
        <v>3989</v>
      </c>
      <c r="M828">
        <v>826</v>
      </c>
      <c r="N828" s="48" t="str">
        <f t="shared" si="97"/>
        <v>-</v>
      </c>
      <c r="O828" s="48" t="str">
        <f t="shared" si="97"/>
        <v>-</v>
      </c>
      <c r="P828" s="48" t="str">
        <f t="shared" si="97"/>
        <v>-</v>
      </c>
      <c r="Q828" s="48" t="str">
        <f t="shared" si="97"/>
        <v>-</v>
      </c>
      <c r="R828" s="48" t="str">
        <f t="shared" si="97"/>
        <v>-</v>
      </c>
      <c r="S828" s="48" t="str">
        <f t="shared" si="97"/>
        <v>-</v>
      </c>
      <c r="T828" s="48" t="str">
        <f t="shared" si="97"/>
        <v>-</v>
      </c>
      <c r="U828" s="48" t="str">
        <f t="shared" si="97"/>
        <v>-</v>
      </c>
      <c r="V828" s="48" t="str">
        <f t="shared" si="97"/>
        <v>-</v>
      </c>
      <c r="W828" s="48" t="str">
        <f t="shared" si="97"/>
        <v>-</v>
      </c>
      <c r="X828" s="48" t="str">
        <f t="shared" si="97"/>
        <v>-</v>
      </c>
      <c r="Y828" s="48" t="str">
        <f t="shared" si="97"/>
        <v>-</v>
      </c>
      <c r="Z828" s="48" t="str">
        <f t="shared" si="96"/>
        <v>-</v>
      </c>
      <c r="AA828" s="48" t="str">
        <f t="shared" si="96"/>
        <v>-</v>
      </c>
      <c r="AB828" s="48" t="str">
        <f t="shared" si="96"/>
        <v>-</v>
      </c>
      <c r="AC828" s="48" t="str">
        <f t="shared" si="96"/>
        <v>-</v>
      </c>
      <c r="AD828" s="48" t="str">
        <f t="shared" si="96"/>
        <v>-</v>
      </c>
      <c r="AE828" s="48" t="str">
        <f t="shared" si="96"/>
        <v>-</v>
      </c>
      <c r="AF828" s="48" t="str">
        <f t="shared" si="96"/>
        <v>-</v>
      </c>
      <c r="AG828" s="48" t="str">
        <f t="shared" si="96"/>
        <v>-</v>
      </c>
      <c r="AH828" s="48" t="str">
        <f t="shared" si="96"/>
        <v>-</v>
      </c>
      <c r="AI828" s="48" t="str">
        <f t="shared" si="96"/>
        <v>-</v>
      </c>
      <c r="AJ828" s="48" t="str">
        <f t="shared" si="96"/>
        <v>-</v>
      </c>
      <c r="AK828" s="48" t="str">
        <f t="shared" si="96"/>
        <v>-</v>
      </c>
    </row>
    <row r="829" spans="2:37" x14ac:dyDescent="0.3">
      <c r="B829" s="48" t="str">
        <f>D829&amp;COUNTIF($D$3:D829,D829)</f>
        <v>Braga389</v>
      </c>
      <c r="C829" t="s">
        <v>155</v>
      </c>
      <c r="D829" t="s">
        <v>37</v>
      </c>
      <c r="E829" t="s">
        <v>3990</v>
      </c>
      <c r="F829" t="s">
        <v>3952</v>
      </c>
      <c r="G829" t="s">
        <v>3991</v>
      </c>
      <c r="H829" t="s">
        <v>3992</v>
      </c>
      <c r="I829" s="50" t="s">
        <v>3993</v>
      </c>
      <c r="M829">
        <v>827</v>
      </c>
      <c r="N829" s="48" t="str">
        <f t="shared" si="97"/>
        <v>-</v>
      </c>
      <c r="O829" s="48" t="str">
        <f t="shared" si="97"/>
        <v>-</v>
      </c>
      <c r="P829" s="48" t="str">
        <f t="shared" si="97"/>
        <v>-</v>
      </c>
      <c r="Q829" s="48" t="str">
        <f t="shared" si="97"/>
        <v>-</v>
      </c>
      <c r="R829" s="48" t="str">
        <f t="shared" si="97"/>
        <v>-</v>
      </c>
      <c r="S829" s="48" t="str">
        <f t="shared" si="97"/>
        <v>-</v>
      </c>
      <c r="T829" s="48" t="str">
        <f t="shared" si="97"/>
        <v>-</v>
      </c>
      <c r="U829" s="48" t="str">
        <f t="shared" si="97"/>
        <v>-</v>
      </c>
      <c r="V829" s="48" t="str">
        <f t="shared" si="97"/>
        <v>-</v>
      </c>
      <c r="W829" s="48" t="str">
        <f t="shared" si="97"/>
        <v>-</v>
      </c>
      <c r="X829" s="48" t="str">
        <f t="shared" si="97"/>
        <v>-</v>
      </c>
      <c r="Y829" s="48" t="str">
        <f t="shared" si="97"/>
        <v>-</v>
      </c>
      <c r="Z829" s="48" t="str">
        <f t="shared" si="96"/>
        <v>-</v>
      </c>
      <c r="AA829" s="48" t="str">
        <f t="shared" si="96"/>
        <v>-</v>
      </c>
      <c r="AB829" s="48" t="str">
        <f t="shared" si="96"/>
        <v>-</v>
      </c>
      <c r="AC829" s="48" t="str">
        <f t="shared" si="96"/>
        <v>-</v>
      </c>
      <c r="AD829" s="48" t="str">
        <f t="shared" si="96"/>
        <v>-</v>
      </c>
      <c r="AE829" s="48" t="str">
        <f t="shared" si="96"/>
        <v>-</v>
      </c>
      <c r="AF829" s="48" t="str">
        <f t="shared" si="96"/>
        <v>-</v>
      </c>
      <c r="AG829" s="48" t="str">
        <f t="shared" si="96"/>
        <v>-</v>
      </c>
      <c r="AH829" s="48" t="str">
        <f t="shared" si="96"/>
        <v>-</v>
      </c>
      <c r="AI829" s="48" t="str">
        <f t="shared" si="96"/>
        <v>-</v>
      </c>
      <c r="AJ829" s="48" t="str">
        <f t="shared" si="96"/>
        <v>-</v>
      </c>
      <c r="AK829" s="48" t="str">
        <f t="shared" si="96"/>
        <v>-</v>
      </c>
    </row>
    <row r="830" spans="2:37" x14ac:dyDescent="0.3">
      <c r="B830" s="48" t="str">
        <f>D830&amp;COUNTIF($D$3:D830,D830)</f>
        <v>Braga390</v>
      </c>
      <c r="C830" t="s">
        <v>155</v>
      </c>
      <c r="D830" t="s">
        <v>37</v>
      </c>
      <c r="E830" t="s">
        <v>3994</v>
      </c>
      <c r="F830" t="s">
        <v>3995</v>
      </c>
      <c r="G830" t="s">
        <v>3996</v>
      </c>
      <c r="H830" t="s">
        <v>3997</v>
      </c>
      <c r="I830" s="50" t="s">
        <v>3998</v>
      </c>
      <c r="M830">
        <v>828</v>
      </c>
      <c r="N830" s="48" t="str">
        <f t="shared" si="97"/>
        <v>-</v>
      </c>
      <c r="O830" s="48" t="str">
        <f t="shared" si="97"/>
        <v>-</v>
      </c>
      <c r="P830" s="48" t="str">
        <f t="shared" si="97"/>
        <v>-</v>
      </c>
      <c r="Q830" s="48" t="str">
        <f t="shared" si="97"/>
        <v>-</v>
      </c>
      <c r="R830" s="48" t="str">
        <f t="shared" si="97"/>
        <v>-</v>
      </c>
      <c r="S830" s="48" t="str">
        <f t="shared" si="97"/>
        <v>-</v>
      </c>
      <c r="T830" s="48" t="str">
        <f t="shared" si="97"/>
        <v>-</v>
      </c>
      <c r="U830" s="48" t="str">
        <f t="shared" si="97"/>
        <v>-</v>
      </c>
      <c r="V830" s="48" t="str">
        <f t="shared" si="97"/>
        <v>-</v>
      </c>
      <c r="W830" s="48" t="str">
        <f t="shared" si="97"/>
        <v>-</v>
      </c>
      <c r="X830" s="48" t="str">
        <f t="shared" si="97"/>
        <v>-</v>
      </c>
      <c r="Y830" s="48" t="str">
        <f t="shared" si="97"/>
        <v>-</v>
      </c>
      <c r="Z830" s="48" t="str">
        <f t="shared" si="96"/>
        <v>-</v>
      </c>
      <c r="AA830" s="48" t="str">
        <f t="shared" si="96"/>
        <v>-</v>
      </c>
      <c r="AB830" s="48" t="str">
        <f t="shared" si="96"/>
        <v>-</v>
      </c>
      <c r="AC830" s="48" t="str">
        <f t="shared" si="96"/>
        <v>-</v>
      </c>
      <c r="AD830" s="48" t="str">
        <f t="shared" si="96"/>
        <v>-</v>
      </c>
      <c r="AE830" s="48" t="str">
        <f t="shared" si="96"/>
        <v>-</v>
      </c>
      <c r="AF830" s="48" t="str">
        <f t="shared" si="96"/>
        <v>-</v>
      </c>
      <c r="AG830" s="48" t="str">
        <f t="shared" si="96"/>
        <v>-</v>
      </c>
      <c r="AH830" s="48" t="str">
        <f t="shared" si="96"/>
        <v>-</v>
      </c>
      <c r="AI830" s="48" t="str">
        <f t="shared" si="96"/>
        <v>-</v>
      </c>
      <c r="AJ830" s="48" t="str">
        <f t="shared" si="96"/>
        <v>-</v>
      </c>
      <c r="AK830" s="48" t="str">
        <f t="shared" si="96"/>
        <v>-</v>
      </c>
    </row>
    <row r="831" spans="2:37" x14ac:dyDescent="0.3">
      <c r="B831" s="48" t="str">
        <f>D831&amp;COUNTIF($D$3:D831,D831)</f>
        <v>Braga391</v>
      </c>
      <c r="C831" t="s">
        <v>155</v>
      </c>
      <c r="D831" t="s">
        <v>37</v>
      </c>
      <c r="E831" t="s">
        <v>3999</v>
      </c>
      <c r="F831" t="s">
        <v>4000</v>
      </c>
      <c r="G831" t="s">
        <v>4001</v>
      </c>
      <c r="H831" t="s">
        <v>4002</v>
      </c>
      <c r="I831" s="50" t="s">
        <v>4003</v>
      </c>
      <c r="M831">
        <v>829</v>
      </c>
      <c r="N831" s="48" t="str">
        <f t="shared" si="97"/>
        <v>-</v>
      </c>
      <c r="O831" s="48" t="str">
        <f t="shared" si="97"/>
        <v>-</v>
      </c>
      <c r="P831" s="48" t="str">
        <f t="shared" si="97"/>
        <v>-</v>
      </c>
      <c r="Q831" s="48" t="str">
        <f t="shared" si="97"/>
        <v>-</v>
      </c>
      <c r="R831" s="48" t="str">
        <f t="shared" si="97"/>
        <v>-</v>
      </c>
      <c r="S831" s="48" t="str">
        <f t="shared" si="97"/>
        <v>-</v>
      </c>
      <c r="T831" s="48" t="str">
        <f t="shared" si="97"/>
        <v>-</v>
      </c>
      <c r="U831" s="48" t="str">
        <f t="shared" si="97"/>
        <v>-</v>
      </c>
      <c r="V831" s="48" t="str">
        <f t="shared" si="97"/>
        <v>-</v>
      </c>
      <c r="W831" s="48" t="str">
        <f t="shared" si="97"/>
        <v>-</v>
      </c>
      <c r="X831" s="48" t="str">
        <f t="shared" si="97"/>
        <v>-</v>
      </c>
      <c r="Y831" s="48" t="str">
        <f t="shared" si="97"/>
        <v>-</v>
      </c>
      <c r="Z831" s="48" t="str">
        <f t="shared" si="96"/>
        <v>-</v>
      </c>
      <c r="AA831" s="48" t="str">
        <f t="shared" si="96"/>
        <v>-</v>
      </c>
      <c r="AB831" s="48" t="str">
        <f t="shared" si="96"/>
        <v>-</v>
      </c>
      <c r="AC831" s="48" t="str">
        <f t="shared" si="96"/>
        <v>-</v>
      </c>
      <c r="AD831" s="48" t="str">
        <f t="shared" si="96"/>
        <v>-</v>
      </c>
      <c r="AE831" s="48" t="str">
        <f t="shared" si="96"/>
        <v>-</v>
      </c>
      <c r="AF831" s="48" t="str">
        <f t="shared" si="96"/>
        <v>-</v>
      </c>
      <c r="AG831" s="48" t="str">
        <f t="shared" si="96"/>
        <v>-</v>
      </c>
      <c r="AH831" s="48" t="str">
        <f t="shared" si="96"/>
        <v>-</v>
      </c>
      <c r="AI831" s="48" t="str">
        <f t="shared" si="96"/>
        <v>-</v>
      </c>
      <c r="AJ831" s="48" t="str">
        <f t="shared" si="96"/>
        <v>-</v>
      </c>
      <c r="AK831" s="48" t="str">
        <f t="shared" si="96"/>
        <v>-</v>
      </c>
    </row>
    <row r="832" spans="2:37" x14ac:dyDescent="0.3">
      <c r="B832" s="48" t="str">
        <f>D832&amp;COUNTIF($D$3:D832,D832)</f>
        <v>Braga392</v>
      </c>
      <c r="C832" t="s">
        <v>155</v>
      </c>
      <c r="D832" t="s">
        <v>37</v>
      </c>
      <c r="E832" t="s">
        <v>4004</v>
      </c>
      <c r="F832" t="s">
        <v>4005</v>
      </c>
      <c r="G832" t="s">
        <v>4006</v>
      </c>
      <c r="H832" t="s">
        <v>4007</v>
      </c>
      <c r="I832" s="50" t="s">
        <v>4008</v>
      </c>
      <c r="M832">
        <v>830</v>
      </c>
      <c r="N832" s="48" t="str">
        <f t="shared" si="97"/>
        <v>-</v>
      </c>
      <c r="O832" s="48" t="str">
        <f t="shared" si="97"/>
        <v>-</v>
      </c>
      <c r="P832" s="48" t="str">
        <f t="shared" si="97"/>
        <v>-</v>
      </c>
      <c r="Q832" s="48" t="str">
        <f t="shared" si="97"/>
        <v>-</v>
      </c>
      <c r="R832" s="48" t="str">
        <f t="shared" si="97"/>
        <v>-</v>
      </c>
      <c r="S832" s="48" t="str">
        <f t="shared" si="97"/>
        <v>-</v>
      </c>
      <c r="T832" s="48" t="str">
        <f t="shared" si="97"/>
        <v>-</v>
      </c>
      <c r="U832" s="48" t="str">
        <f t="shared" si="97"/>
        <v>-</v>
      </c>
      <c r="V832" s="48" t="str">
        <f t="shared" si="97"/>
        <v>-</v>
      </c>
      <c r="W832" s="48" t="str">
        <f t="shared" si="97"/>
        <v>-</v>
      </c>
      <c r="X832" s="48" t="str">
        <f t="shared" si="97"/>
        <v>-</v>
      </c>
      <c r="Y832" s="48" t="str">
        <f t="shared" si="97"/>
        <v>-</v>
      </c>
      <c r="Z832" s="48" t="str">
        <f t="shared" si="96"/>
        <v>-</v>
      </c>
      <c r="AA832" s="48" t="str">
        <f t="shared" si="96"/>
        <v>-</v>
      </c>
      <c r="AB832" s="48" t="str">
        <f t="shared" si="96"/>
        <v>-</v>
      </c>
      <c r="AC832" s="48" t="str">
        <f t="shared" si="96"/>
        <v>-</v>
      </c>
      <c r="AD832" s="48" t="str">
        <f t="shared" si="96"/>
        <v>-</v>
      </c>
      <c r="AE832" s="48" t="str">
        <f t="shared" si="96"/>
        <v>-</v>
      </c>
      <c r="AF832" s="48" t="str">
        <f t="shared" si="96"/>
        <v>-</v>
      </c>
      <c r="AG832" s="48" t="str">
        <f t="shared" si="96"/>
        <v>-</v>
      </c>
      <c r="AH832" s="48" t="str">
        <f t="shared" si="96"/>
        <v>-</v>
      </c>
      <c r="AI832" s="48" t="str">
        <f t="shared" si="96"/>
        <v>-</v>
      </c>
      <c r="AJ832" s="48" t="str">
        <f t="shared" si="96"/>
        <v>-</v>
      </c>
      <c r="AK832" s="48" t="str">
        <f t="shared" si="96"/>
        <v>-</v>
      </c>
    </row>
    <row r="833" spans="2:37" x14ac:dyDescent="0.3">
      <c r="B833" s="48" t="str">
        <f>D833&amp;COUNTIF($D$3:D833,D833)</f>
        <v>Braga393</v>
      </c>
      <c r="C833" t="s">
        <v>155</v>
      </c>
      <c r="D833" t="s">
        <v>37</v>
      </c>
      <c r="E833" t="s">
        <v>4009</v>
      </c>
      <c r="F833" t="s">
        <v>3502</v>
      </c>
      <c r="G833" t="s">
        <v>4010</v>
      </c>
      <c r="H833" t="s">
        <v>4011</v>
      </c>
      <c r="I833" s="50" t="s">
        <v>4012</v>
      </c>
      <c r="M833">
        <v>831</v>
      </c>
      <c r="N833" s="48" t="str">
        <f t="shared" si="97"/>
        <v>-</v>
      </c>
      <c r="O833" s="48" t="str">
        <f t="shared" si="97"/>
        <v>-</v>
      </c>
      <c r="P833" s="48" t="str">
        <f t="shared" si="97"/>
        <v>-</v>
      </c>
      <c r="Q833" s="48" t="str">
        <f t="shared" si="97"/>
        <v>-</v>
      </c>
      <c r="R833" s="48" t="str">
        <f t="shared" si="97"/>
        <v>-</v>
      </c>
      <c r="S833" s="48" t="str">
        <f t="shared" si="97"/>
        <v>-</v>
      </c>
      <c r="T833" s="48" t="str">
        <f t="shared" si="97"/>
        <v>-</v>
      </c>
      <c r="U833" s="48" t="str">
        <f t="shared" si="97"/>
        <v>-</v>
      </c>
      <c r="V833" s="48" t="str">
        <f t="shared" si="97"/>
        <v>-</v>
      </c>
      <c r="W833" s="48" t="str">
        <f t="shared" si="97"/>
        <v>-</v>
      </c>
      <c r="X833" s="48" t="str">
        <f t="shared" si="97"/>
        <v>-</v>
      </c>
      <c r="Y833" s="48" t="str">
        <f t="shared" si="97"/>
        <v>-</v>
      </c>
      <c r="Z833" s="48" t="str">
        <f t="shared" si="96"/>
        <v>-</v>
      </c>
      <c r="AA833" s="48" t="str">
        <f t="shared" si="96"/>
        <v>-</v>
      </c>
      <c r="AB833" s="48" t="str">
        <f t="shared" si="96"/>
        <v>-</v>
      </c>
      <c r="AC833" s="48" t="str">
        <f t="shared" si="96"/>
        <v>-</v>
      </c>
      <c r="AD833" s="48" t="str">
        <f t="shared" si="96"/>
        <v>-</v>
      </c>
      <c r="AE833" s="48" t="str">
        <f t="shared" si="96"/>
        <v>-</v>
      </c>
      <c r="AF833" s="48" t="str">
        <f t="shared" ref="AD833:AK866" si="98">IFERROR(INDEX($E$3:$E$5400,MATCH(AF$1&amp;$M833,$B$3:$B$5400,0)),"-")</f>
        <v>-</v>
      </c>
      <c r="AG833" s="48" t="str">
        <f t="shared" si="98"/>
        <v>-</v>
      </c>
      <c r="AH833" s="48" t="str">
        <f t="shared" si="98"/>
        <v>-</v>
      </c>
      <c r="AI833" s="48" t="str">
        <f t="shared" si="98"/>
        <v>-</v>
      </c>
      <c r="AJ833" s="48" t="str">
        <f t="shared" si="98"/>
        <v>-</v>
      </c>
      <c r="AK833" s="48" t="str">
        <f t="shared" si="98"/>
        <v>-</v>
      </c>
    </row>
    <row r="834" spans="2:37" x14ac:dyDescent="0.3">
      <c r="B834" s="48" t="str">
        <f>D834&amp;COUNTIF($D$3:D834,D834)</f>
        <v>Braga394</v>
      </c>
      <c r="C834" t="s">
        <v>155</v>
      </c>
      <c r="D834" t="s">
        <v>37</v>
      </c>
      <c r="E834" t="s">
        <v>4013</v>
      </c>
      <c r="F834" t="s">
        <v>3449</v>
      </c>
      <c r="G834" t="s">
        <v>4014</v>
      </c>
      <c r="H834" t="s">
        <v>4015</v>
      </c>
      <c r="I834" s="50" t="s">
        <v>4016</v>
      </c>
      <c r="M834">
        <v>832</v>
      </c>
      <c r="N834" s="48" t="str">
        <f t="shared" si="97"/>
        <v>-</v>
      </c>
      <c r="O834" s="48" t="str">
        <f t="shared" si="97"/>
        <v>-</v>
      </c>
      <c r="P834" s="48" t="str">
        <f t="shared" si="97"/>
        <v>-</v>
      </c>
      <c r="Q834" s="48" t="str">
        <f t="shared" ref="Q834:AF838" si="99">IFERROR(INDEX($E$3:$E$5400,MATCH(Q$1&amp;$M834,$B$3:$B$5400,0)),"-")</f>
        <v>-</v>
      </c>
      <c r="R834" s="48" t="str">
        <f t="shared" si="99"/>
        <v>-</v>
      </c>
      <c r="S834" s="48" t="str">
        <f t="shared" si="99"/>
        <v>-</v>
      </c>
      <c r="T834" s="48" t="str">
        <f t="shared" si="99"/>
        <v>-</v>
      </c>
      <c r="U834" s="48" t="str">
        <f t="shared" si="99"/>
        <v>-</v>
      </c>
      <c r="V834" s="48" t="str">
        <f t="shared" si="99"/>
        <v>-</v>
      </c>
      <c r="W834" s="48" t="str">
        <f t="shared" si="99"/>
        <v>-</v>
      </c>
      <c r="X834" s="48" t="str">
        <f t="shared" si="99"/>
        <v>-</v>
      </c>
      <c r="Y834" s="48" t="str">
        <f t="shared" si="99"/>
        <v>-</v>
      </c>
      <c r="Z834" s="48" t="str">
        <f t="shared" si="99"/>
        <v>-</v>
      </c>
      <c r="AA834" s="48" t="str">
        <f t="shared" si="99"/>
        <v>-</v>
      </c>
      <c r="AB834" s="48" t="str">
        <f t="shared" si="99"/>
        <v>-</v>
      </c>
      <c r="AC834" s="48" t="str">
        <f t="shared" si="99"/>
        <v>-</v>
      </c>
      <c r="AD834" s="48" t="str">
        <f t="shared" si="99"/>
        <v>-</v>
      </c>
      <c r="AE834" s="48" t="str">
        <f t="shared" si="99"/>
        <v>-</v>
      </c>
      <c r="AF834" s="48" t="str">
        <f t="shared" si="99"/>
        <v>-</v>
      </c>
      <c r="AG834" s="48" t="str">
        <f t="shared" si="98"/>
        <v>-</v>
      </c>
      <c r="AH834" s="48" t="str">
        <f t="shared" si="98"/>
        <v>-</v>
      </c>
      <c r="AI834" s="48" t="str">
        <f t="shared" si="98"/>
        <v>-</v>
      </c>
      <c r="AJ834" s="48" t="str">
        <f t="shared" si="98"/>
        <v>-</v>
      </c>
      <c r="AK834" s="48" t="str">
        <f t="shared" si="98"/>
        <v>-</v>
      </c>
    </row>
    <row r="835" spans="2:37" x14ac:dyDescent="0.3">
      <c r="B835" s="48" t="str">
        <f>D835&amp;COUNTIF($D$3:D835,D835)</f>
        <v>Bragança e Côa1</v>
      </c>
      <c r="C835" t="s">
        <v>155</v>
      </c>
      <c r="D835" t="s">
        <v>42</v>
      </c>
      <c r="E835" t="s">
        <v>4017</v>
      </c>
      <c r="F835" t="s">
        <v>4018</v>
      </c>
      <c r="G835" t="s">
        <v>4019</v>
      </c>
      <c r="H835" t="s">
        <v>4020</v>
      </c>
      <c r="I835" s="50" t="s">
        <v>4021</v>
      </c>
      <c r="M835">
        <v>833</v>
      </c>
      <c r="N835" s="48" t="str">
        <f t="shared" ref="N835:AC852" si="100">IFERROR(INDEX($E$3:$E$5400,MATCH(N$1&amp;$M835,$B$3:$B$5400,0)),"-")</f>
        <v>-</v>
      </c>
      <c r="O835" s="48" t="str">
        <f t="shared" si="100"/>
        <v>-</v>
      </c>
      <c r="P835" s="48" t="str">
        <f t="shared" si="100"/>
        <v>-</v>
      </c>
      <c r="Q835" s="48" t="str">
        <f t="shared" si="100"/>
        <v>-</v>
      </c>
      <c r="R835" s="48" t="str">
        <f t="shared" si="100"/>
        <v>-</v>
      </c>
      <c r="S835" s="48" t="str">
        <f t="shared" si="100"/>
        <v>-</v>
      </c>
      <c r="T835" s="48" t="str">
        <f t="shared" si="100"/>
        <v>-</v>
      </c>
      <c r="U835" s="48" t="str">
        <f t="shared" si="99"/>
        <v>-</v>
      </c>
      <c r="V835" s="48" t="str">
        <f t="shared" si="99"/>
        <v>-</v>
      </c>
      <c r="W835" s="48" t="str">
        <f t="shared" si="99"/>
        <v>-</v>
      </c>
      <c r="X835" s="48" t="str">
        <f t="shared" si="99"/>
        <v>-</v>
      </c>
      <c r="Y835" s="48" t="str">
        <f t="shared" si="99"/>
        <v>-</v>
      </c>
      <c r="Z835" s="48" t="str">
        <f t="shared" si="99"/>
        <v>-</v>
      </c>
      <c r="AA835" s="48" t="str">
        <f t="shared" si="99"/>
        <v>-</v>
      </c>
      <c r="AB835" s="48" t="str">
        <f t="shared" si="99"/>
        <v>-</v>
      </c>
      <c r="AC835" s="48" t="str">
        <f t="shared" si="99"/>
        <v>-</v>
      </c>
      <c r="AD835" s="48" t="str">
        <f t="shared" si="99"/>
        <v>-</v>
      </c>
      <c r="AE835" s="48" t="str">
        <f t="shared" si="99"/>
        <v>-</v>
      </c>
      <c r="AF835" s="48" t="str">
        <f t="shared" si="99"/>
        <v>-</v>
      </c>
      <c r="AG835" s="48" t="str">
        <f t="shared" si="98"/>
        <v>-</v>
      </c>
      <c r="AH835" s="48" t="str">
        <f t="shared" si="98"/>
        <v>-</v>
      </c>
      <c r="AI835" s="48" t="str">
        <f t="shared" si="98"/>
        <v>-</v>
      </c>
      <c r="AJ835" s="48" t="str">
        <f t="shared" si="98"/>
        <v>-</v>
      </c>
      <c r="AK835" s="48" t="str">
        <f t="shared" si="98"/>
        <v>-</v>
      </c>
    </row>
    <row r="836" spans="2:37" x14ac:dyDescent="0.3">
      <c r="B836" s="48" t="str">
        <f>D836&amp;COUNTIF($D$3:D836,D836)</f>
        <v>Bragança e Côa2</v>
      </c>
      <c r="C836" t="s">
        <v>155</v>
      </c>
      <c r="D836" t="s">
        <v>42</v>
      </c>
      <c r="E836" t="s">
        <v>4022</v>
      </c>
      <c r="F836" t="s">
        <v>4018</v>
      </c>
      <c r="G836" t="s">
        <v>4023</v>
      </c>
      <c r="H836" t="s">
        <v>4024</v>
      </c>
      <c r="I836" s="50" t="s">
        <v>4025</v>
      </c>
      <c r="M836">
        <v>834</v>
      </c>
      <c r="N836" s="48" t="str">
        <f t="shared" si="100"/>
        <v>-</v>
      </c>
      <c r="O836" s="48" t="str">
        <f t="shared" si="100"/>
        <v>-</v>
      </c>
      <c r="P836" s="48" t="str">
        <f t="shared" si="100"/>
        <v>-</v>
      </c>
      <c r="Q836" s="48" t="str">
        <f t="shared" si="100"/>
        <v>-</v>
      </c>
      <c r="R836" s="48" t="str">
        <f t="shared" si="100"/>
        <v>-</v>
      </c>
      <c r="S836" s="48" t="str">
        <f t="shared" si="100"/>
        <v>-</v>
      </c>
      <c r="T836" s="48" t="str">
        <f t="shared" si="100"/>
        <v>-</v>
      </c>
      <c r="U836" s="48" t="str">
        <f t="shared" si="99"/>
        <v>-</v>
      </c>
      <c r="V836" s="48" t="str">
        <f t="shared" si="99"/>
        <v>-</v>
      </c>
      <c r="W836" s="48" t="str">
        <f t="shared" si="99"/>
        <v>-</v>
      </c>
      <c r="X836" s="48" t="str">
        <f t="shared" si="99"/>
        <v>-</v>
      </c>
      <c r="Y836" s="48" t="str">
        <f t="shared" si="99"/>
        <v>-</v>
      </c>
      <c r="Z836" s="48" t="str">
        <f t="shared" si="99"/>
        <v>-</v>
      </c>
      <c r="AA836" s="48" t="str">
        <f t="shared" si="99"/>
        <v>-</v>
      </c>
      <c r="AB836" s="48" t="str">
        <f t="shared" si="99"/>
        <v>-</v>
      </c>
      <c r="AC836" s="48" t="str">
        <f t="shared" si="99"/>
        <v>-</v>
      </c>
      <c r="AD836" s="48" t="str">
        <f t="shared" si="99"/>
        <v>-</v>
      </c>
      <c r="AE836" s="48" t="str">
        <f t="shared" si="99"/>
        <v>-</v>
      </c>
      <c r="AF836" s="48" t="str">
        <f t="shared" si="99"/>
        <v>-</v>
      </c>
      <c r="AG836" s="48" t="str">
        <f t="shared" si="98"/>
        <v>-</v>
      </c>
      <c r="AH836" s="48" t="str">
        <f t="shared" si="98"/>
        <v>-</v>
      </c>
      <c r="AI836" s="48" t="str">
        <f t="shared" si="98"/>
        <v>-</v>
      </c>
      <c r="AJ836" s="48" t="str">
        <f t="shared" si="98"/>
        <v>-</v>
      </c>
      <c r="AK836" s="48" t="str">
        <f t="shared" si="98"/>
        <v>-</v>
      </c>
    </row>
    <row r="837" spans="2:37" x14ac:dyDescent="0.3">
      <c r="B837" s="48" t="str">
        <f>D837&amp;COUNTIF($D$3:D837,D837)</f>
        <v>Bragança e Côa3</v>
      </c>
      <c r="C837" t="s">
        <v>155</v>
      </c>
      <c r="D837" t="s">
        <v>42</v>
      </c>
      <c r="E837" t="s">
        <v>4026</v>
      </c>
      <c r="F837" t="s">
        <v>4027</v>
      </c>
      <c r="G837" t="s">
        <v>4028</v>
      </c>
      <c r="H837" t="s">
        <v>4029</v>
      </c>
      <c r="I837" s="50" t="s">
        <v>4030</v>
      </c>
      <c r="M837">
        <v>835</v>
      </c>
      <c r="N837" s="48" t="str">
        <f t="shared" si="100"/>
        <v>-</v>
      </c>
      <c r="O837" s="48" t="str">
        <f t="shared" si="100"/>
        <v>-</v>
      </c>
      <c r="P837" s="48" t="str">
        <f t="shared" si="100"/>
        <v>-</v>
      </c>
      <c r="Q837" s="48" t="str">
        <f t="shared" si="100"/>
        <v>-</v>
      </c>
      <c r="R837" s="48" t="str">
        <f t="shared" si="100"/>
        <v>-</v>
      </c>
      <c r="S837" s="48" t="str">
        <f t="shared" si="100"/>
        <v>-</v>
      </c>
      <c r="T837" s="48" t="str">
        <f t="shared" si="100"/>
        <v>-</v>
      </c>
      <c r="U837" s="48" t="str">
        <f t="shared" si="99"/>
        <v>-</v>
      </c>
      <c r="V837" s="48" t="str">
        <f t="shared" si="99"/>
        <v>-</v>
      </c>
      <c r="W837" s="48" t="str">
        <f t="shared" si="99"/>
        <v>-</v>
      </c>
      <c r="X837" s="48" t="str">
        <f t="shared" si="99"/>
        <v>-</v>
      </c>
      <c r="Y837" s="48" t="str">
        <f t="shared" si="99"/>
        <v>-</v>
      </c>
      <c r="Z837" s="48" t="str">
        <f t="shared" si="99"/>
        <v>-</v>
      </c>
      <c r="AA837" s="48" t="str">
        <f t="shared" si="99"/>
        <v>-</v>
      </c>
      <c r="AB837" s="48" t="str">
        <f t="shared" si="99"/>
        <v>-</v>
      </c>
      <c r="AC837" s="48" t="str">
        <f t="shared" si="99"/>
        <v>-</v>
      </c>
      <c r="AD837" s="48" t="str">
        <f t="shared" si="99"/>
        <v>-</v>
      </c>
      <c r="AE837" s="48" t="str">
        <f t="shared" si="99"/>
        <v>-</v>
      </c>
      <c r="AF837" s="48" t="str">
        <f t="shared" si="99"/>
        <v>-</v>
      </c>
      <c r="AG837" s="48" t="str">
        <f t="shared" si="98"/>
        <v>-</v>
      </c>
      <c r="AH837" s="48" t="str">
        <f t="shared" si="98"/>
        <v>-</v>
      </c>
      <c r="AI837" s="48" t="str">
        <f t="shared" si="98"/>
        <v>-</v>
      </c>
      <c r="AJ837" s="48" t="str">
        <f t="shared" si="98"/>
        <v>-</v>
      </c>
      <c r="AK837" s="48" t="str">
        <f t="shared" si="98"/>
        <v>-</v>
      </c>
    </row>
    <row r="838" spans="2:37" x14ac:dyDescent="0.3">
      <c r="B838" s="48" t="str">
        <f>D838&amp;COUNTIF($D$3:D838,D838)</f>
        <v>Bragança e Côa4</v>
      </c>
      <c r="C838" t="s">
        <v>155</v>
      </c>
      <c r="D838" t="s">
        <v>42</v>
      </c>
      <c r="E838" t="s">
        <v>4031</v>
      </c>
      <c r="F838" t="s">
        <v>4032</v>
      </c>
      <c r="G838" t="s">
        <v>4033</v>
      </c>
      <c r="H838" t="s">
        <v>4034</v>
      </c>
      <c r="I838" s="50" t="s">
        <v>4035</v>
      </c>
      <c r="M838">
        <v>836</v>
      </c>
      <c r="N838" s="48" t="str">
        <f t="shared" si="100"/>
        <v>-</v>
      </c>
      <c r="O838" s="48" t="str">
        <f t="shared" si="100"/>
        <v>-</v>
      </c>
      <c r="P838" s="48" t="str">
        <f t="shared" si="100"/>
        <v>-</v>
      </c>
      <c r="Q838" s="48" t="str">
        <f t="shared" si="100"/>
        <v>-</v>
      </c>
      <c r="R838" s="48" t="str">
        <f t="shared" si="100"/>
        <v>-</v>
      </c>
      <c r="S838" s="48" t="str">
        <f t="shared" si="100"/>
        <v>-</v>
      </c>
      <c r="T838" s="48" t="str">
        <f t="shared" si="100"/>
        <v>-</v>
      </c>
      <c r="U838" s="48" t="str">
        <f t="shared" si="100"/>
        <v>-</v>
      </c>
      <c r="V838" s="48" t="str">
        <f t="shared" si="100"/>
        <v>-</v>
      </c>
      <c r="W838" s="48" t="str">
        <f t="shared" si="100"/>
        <v>-</v>
      </c>
      <c r="X838" s="48" t="str">
        <f t="shared" si="100"/>
        <v>-</v>
      </c>
      <c r="Y838" s="48" t="str">
        <f t="shared" si="100"/>
        <v>-</v>
      </c>
      <c r="Z838" s="48" t="str">
        <f t="shared" si="99"/>
        <v>-</v>
      </c>
      <c r="AA838" s="48" t="str">
        <f t="shared" si="99"/>
        <v>-</v>
      </c>
      <c r="AB838" s="48" t="str">
        <f t="shared" si="99"/>
        <v>-</v>
      </c>
      <c r="AC838" s="48" t="str">
        <f t="shared" si="99"/>
        <v>-</v>
      </c>
      <c r="AD838" s="48" t="str">
        <f t="shared" si="99"/>
        <v>-</v>
      </c>
      <c r="AE838" s="48" t="str">
        <f t="shared" si="99"/>
        <v>-</v>
      </c>
      <c r="AF838" s="48" t="str">
        <f t="shared" si="99"/>
        <v>-</v>
      </c>
      <c r="AG838" s="48" t="str">
        <f t="shared" si="98"/>
        <v>-</v>
      </c>
      <c r="AH838" s="48" t="str">
        <f t="shared" si="98"/>
        <v>-</v>
      </c>
      <c r="AI838" s="48" t="str">
        <f t="shared" si="98"/>
        <v>-</v>
      </c>
      <c r="AJ838" s="48" t="str">
        <f t="shared" si="98"/>
        <v>-</v>
      </c>
      <c r="AK838" s="48" t="str">
        <f t="shared" si="98"/>
        <v>-</v>
      </c>
    </row>
    <row r="839" spans="2:37" x14ac:dyDescent="0.3">
      <c r="B839" s="48" t="str">
        <f>D839&amp;COUNTIF($D$3:D839,D839)</f>
        <v>Bragança e Côa5</v>
      </c>
      <c r="C839" t="s">
        <v>155</v>
      </c>
      <c r="D839" t="s">
        <v>42</v>
      </c>
      <c r="E839" t="s">
        <v>4036</v>
      </c>
      <c r="F839" t="s">
        <v>4037</v>
      </c>
      <c r="G839" t="s">
        <v>4038</v>
      </c>
      <c r="H839" t="s">
        <v>4039</v>
      </c>
      <c r="I839" s="50" t="s">
        <v>4040</v>
      </c>
      <c r="M839">
        <v>837</v>
      </c>
      <c r="N839" s="48" t="str">
        <f t="shared" si="100"/>
        <v>-</v>
      </c>
      <c r="O839" s="48" t="str">
        <f t="shared" si="100"/>
        <v>-</v>
      </c>
      <c r="P839" s="48" t="str">
        <f t="shared" si="100"/>
        <v>-</v>
      </c>
      <c r="Q839" s="48" t="str">
        <f t="shared" si="100"/>
        <v>-</v>
      </c>
      <c r="R839" s="48" t="str">
        <f t="shared" si="100"/>
        <v>-</v>
      </c>
      <c r="S839" s="48" t="str">
        <f t="shared" si="100"/>
        <v>-</v>
      </c>
      <c r="T839" s="48" t="str">
        <f t="shared" si="100"/>
        <v>-</v>
      </c>
      <c r="U839" s="48" t="str">
        <f t="shared" si="100"/>
        <v>-</v>
      </c>
      <c r="V839" s="48" t="str">
        <f t="shared" si="100"/>
        <v>-</v>
      </c>
      <c r="W839" s="48" t="str">
        <f t="shared" si="100"/>
        <v>-</v>
      </c>
      <c r="X839" s="48" t="str">
        <f t="shared" si="100"/>
        <v>-</v>
      </c>
      <c r="Y839" s="48" t="str">
        <f t="shared" si="100"/>
        <v>-</v>
      </c>
      <c r="Z839" s="48" t="str">
        <f t="shared" si="100"/>
        <v>-</v>
      </c>
      <c r="AA839" s="48" t="str">
        <f t="shared" si="100"/>
        <v>-</v>
      </c>
      <c r="AB839" s="48" t="str">
        <f t="shared" si="100"/>
        <v>-</v>
      </c>
      <c r="AC839" s="48" t="str">
        <f t="shared" si="100"/>
        <v>-</v>
      </c>
      <c r="AD839" s="48" t="str">
        <f t="shared" si="98"/>
        <v>-</v>
      </c>
      <c r="AE839" s="48" t="str">
        <f t="shared" si="98"/>
        <v>-</v>
      </c>
      <c r="AF839" s="48" t="str">
        <f t="shared" si="98"/>
        <v>-</v>
      </c>
      <c r="AG839" s="48" t="str">
        <f t="shared" si="98"/>
        <v>-</v>
      </c>
      <c r="AH839" s="48" t="str">
        <f t="shared" si="98"/>
        <v>-</v>
      </c>
      <c r="AI839" s="48" t="str">
        <f t="shared" si="98"/>
        <v>-</v>
      </c>
      <c r="AJ839" s="48" t="str">
        <f t="shared" si="98"/>
        <v>-</v>
      </c>
      <c r="AK839" s="48" t="str">
        <f t="shared" si="98"/>
        <v>-</v>
      </c>
    </row>
    <row r="840" spans="2:37" x14ac:dyDescent="0.3">
      <c r="B840" s="48" t="str">
        <f>D840&amp;COUNTIF($D$3:D840,D840)</f>
        <v>Bragança e Côa6</v>
      </c>
      <c r="C840" t="s">
        <v>155</v>
      </c>
      <c r="D840" t="s">
        <v>42</v>
      </c>
      <c r="E840" t="s">
        <v>4041</v>
      </c>
      <c r="F840" t="s">
        <v>4027</v>
      </c>
      <c r="G840" t="s">
        <v>4042</v>
      </c>
      <c r="H840" t="s">
        <v>4043</v>
      </c>
      <c r="I840" s="50" t="s">
        <v>4044</v>
      </c>
      <c r="M840">
        <v>838</v>
      </c>
      <c r="N840" s="48" t="str">
        <f t="shared" si="100"/>
        <v>-</v>
      </c>
      <c r="O840" s="48" t="str">
        <f t="shared" si="100"/>
        <v>-</v>
      </c>
      <c r="P840" s="48" t="str">
        <f t="shared" si="100"/>
        <v>-</v>
      </c>
      <c r="Q840" s="48" t="str">
        <f t="shared" si="100"/>
        <v>-</v>
      </c>
      <c r="R840" s="48" t="str">
        <f t="shared" si="100"/>
        <v>-</v>
      </c>
      <c r="S840" s="48" t="str">
        <f t="shared" si="100"/>
        <v>-</v>
      </c>
      <c r="T840" s="48" t="str">
        <f t="shared" si="100"/>
        <v>-</v>
      </c>
      <c r="U840" s="48" t="str">
        <f t="shared" si="100"/>
        <v>-</v>
      </c>
      <c r="V840" s="48" t="str">
        <f t="shared" si="100"/>
        <v>-</v>
      </c>
      <c r="W840" s="48" t="str">
        <f t="shared" si="100"/>
        <v>-</v>
      </c>
      <c r="X840" s="48" t="str">
        <f t="shared" si="100"/>
        <v>-</v>
      </c>
      <c r="Y840" s="48" t="str">
        <f t="shared" si="100"/>
        <v>-</v>
      </c>
      <c r="Z840" s="48" t="str">
        <f t="shared" si="100"/>
        <v>-</v>
      </c>
      <c r="AA840" s="48" t="str">
        <f t="shared" si="100"/>
        <v>-</v>
      </c>
      <c r="AB840" s="48" t="str">
        <f t="shared" si="100"/>
        <v>-</v>
      </c>
      <c r="AC840" s="48" t="str">
        <f t="shared" si="100"/>
        <v>-</v>
      </c>
      <c r="AD840" s="48" t="str">
        <f t="shared" si="98"/>
        <v>-</v>
      </c>
      <c r="AE840" s="48" t="str">
        <f t="shared" si="98"/>
        <v>-</v>
      </c>
      <c r="AF840" s="48" t="str">
        <f t="shared" si="98"/>
        <v>-</v>
      </c>
      <c r="AG840" s="48" t="str">
        <f t="shared" si="98"/>
        <v>-</v>
      </c>
      <c r="AH840" s="48" t="str">
        <f t="shared" si="98"/>
        <v>-</v>
      </c>
      <c r="AI840" s="48" t="str">
        <f t="shared" si="98"/>
        <v>-</v>
      </c>
      <c r="AJ840" s="48" t="str">
        <f t="shared" si="98"/>
        <v>-</v>
      </c>
      <c r="AK840" s="48" t="str">
        <f t="shared" si="98"/>
        <v>-</v>
      </c>
    </row>
    <row r="841" spans="2:37" x14ac:dyDescent="0.3">
      <c r="B841" s="48" t="str">
        <f>D841&amp;COUNTIF($D$3:D841,D841)</f>
        <v>Bragança e Côa7</v>
      </c>
      <c r="C841" t="s">
        <v>155</v>
      </c>
      <c r="D841" t="s">
        <v>42</v>
      </c>
      <c r="E841" t="s">
        <v>4045</v>
      </c>
      <c r="F841" t="s">
        <v>4027</v>
      </c>
      <c r="G841" t="s">
        <v>4046</v>
      </c>
      <c r="H841" t="s">
        <v>4047</v>
      </c>
      <c r="I841" s="50" t="s">
        <v>4048</v>
      </c>
      <c r="M841">
        <v>839</v>
      </c>
      <c r="N841" s="48" t="str">
        <f t="shared" si="100"/>
        <v>-</v>
      </c>
      <c r="O841" s="48" t="str">
        <f t="shared" si="100"/>
        <v>-</v>
      </c>
      <c r="P841" s="48" t="str">
        <f t="shared" si="100"/>
        <v>-</v>
      </c>
      <c r="Q841" s="48" t="str">
        <f t="shared" si="100"/>
        <v>-</v>
      </c>
      <c r="R841" s="48" t="str">
        <f t="shared" si="100"/>
        <v>-</v>
      </c>
      <c r="S841" s="48" t="str">
        <f t="shared" si="100"/>
        <v>-</v>
      </c>
      <c r="T841" s="48" t="str">
        <f t="shared" si="100"/>
        <v>-</v>
      </c>
      <c r="U841" s="48" t="str">
        <f t="shared" si="100"/>
        <v>-</v>
      </c>
      <c r="V841" s="48" t="str">
        <f t="shared" si="100"/>
        <v>-</v>
      </c>
      <c r="W841" s="48" t="str">
        <f t="shared" si="100"/>
        <v>-</v>
      </c>
      <c r="X841" s="48" t="str">
        <f t="shared" si="100"/>
        <v>-</v>
      </c>
      <c r="Y841" s="48" t="str">
        <f t="shared" si="100"/>
        <v>-</v>
      </c>
      <c r="Z841" s="48" t="str">
        <f t="shared" si="100"/>
        <v>-</v>
      </c>
      <c r="AA841" s="48" t="str">
        <f t="shared" si="100"/>
        <v>-</v>
      </c>
      <c r="AB841" s="48" t="str">
        <f t="shared" si="100"/>
        <v>-</v>
      </c>
      <c r="AC841" s="48" t="str">
        <f t="shared" si="100"/>
        <v>-</v>
      </c>
      <c r="AD841" s="48" t="str">
        <f t="shared" si="98"/>
        <v>-</v>
      </c>
      <c r="AE841" s="48" t="str">
        <f t="shared" si="98"/>
        <v>-</v>
      </c>
      <c r="AF841" s="48" t="str">
        <f t="shared" si="98"/>
        <v>-</v>
      </c>
      <c r="AG841" s="48" t="str">
        <f t="shared" si="98"/>
        <v>-</v>
      </c>
      <c r="AH841" s="48" t="str">
        <f t="shared" si="98"/>
        <v>-</v>
      </c>
      <c r="AI841" s="48" t="str">
        <f t="shared" si="98"/>
        <v>-</v>
      </c>
      <c r="AJ841" s="48" t="str">
        <f t="shared" si="98"/>
        <v>-</v>
      </c>
      <c r="AK841" s="48" t="str">
        <f t="shared" si="98"/>
        <v>-</v>
      </c>
    </row>
    <row r="842" spans="2:37" x14ac:dyDescent="0.3">
      <c r="B842" s="48" t="str">
        <f>D842&amp;COUNTIF($D$3:D842,D842)</f>
        <v>Bragança e Côa8</v>
      </c>
      <c r="C842" t="s">
        <v>155</v>
      </c>
      <c r="D842" t="s">
        <v>42</v>
      </c>
      <c r="E842" t="s">
        <v>4049</v>
      </c>
      <c r="F842" t="s">
        <v>4027</v>
      </c>
      <c r="G842" t="s">
        <v>4050</v>
      </c>
      <c r="H842" t="s">
        <v>4051</v>
      </c>
      <c r="I842" s="50" t="s">
        <v>4052</v>
      </c>
      <c r="M842">
        <v>840</v>
      </c>
      <c r="N842" s="48" t="str">
        <f t="shared" si="100"/>
        <v>-</v>
      </c>
      <c r="O842" s="48" t="str">
        <f t="shared" si="100"/>
        <v>-</v>
      </c>
      <c r="P842" s="48" t="str">
        <f t="shared" si="100"/>
        <v>-</v>
      </c>
      <c r="Q842" s="48" t="str">
        <f t="shared" si="100"/>
        <v>-</v>
      </c>
      <c r="R842" s="48" t="str">
        <f t="shared" si="100"/>
        <v>-</v>
      </c>
      <c r="S842" s="48" t="str">
        <f t="shared" si="100"/>
        <v>-</v>
      </c>
      <c r="T842" s="48" t="str">
        <f t="shared" si="100"/>
        <v>-</v>
      </c>
      <c r="U842" s="48" t="str">
        <f t="shared" si="100"/>
        <v>-</v>
      </c>
      <c r="V842" s="48" t="str">
        <f t="shared" si="100"/>
        <v>-</v>
      </c>
      <c r="W842" s="48" t="str">
        <f t="shared" si="100"/>
        <v>-</v>
      </c>
      <c r="X842" s="48" t="str">
        <f t="shared" si="100"/>
        <v>-</v>
      </c>
      <c r="Y842" s="48" t="str">
        <f t="shared" si="100"/>
        <v>-</v>
      </c>
      <c r="Z842" s="48" t="str">
        <f t="shared" si="100"/>
        <v>-</v>
      </c>
      <c r="AA842" s="48" t="str">
        <f t="shared" si="100"/>
        <v>-</v>
      </c>
      <c r="AB842" s="48" t="str">
        <f t="shared" si="100"/>
        <v>-</v>
      </c>
      <c r="AC842" s="48" t="str">
        <f t="shared" si="100"/>
        <v>-</v>
      </c>
      <c r="AD842" s="48" t="str">
        <f t="shared" si="98"/>
        <v>-</v>
      </c>
      <c r="AE842" s="48" t="str">
        <f t="shared" si="98"/>
        <v>-</v>
      </c>
      <c r="AF842" s="48" t="str">
        <f t="shared" si="98"/>
        <v>-</v>
      </c>
      <c r="AG842" s="48" t="str">
        <f t="shared" si="98"/>
        <v>-</v>
      </c>
      <c r="AH842" s="48" t="str">
        <f t="shared" si="98"/>
        <v>-</v>
      </c>
      <c r="AI842" s="48" t="str">
        <f t="shared" si="98"/>
        <v>-</v>
      </c>
      <c r="AJ842" s="48" t="str">
        <f t="shared" si="98"/>
        <v>-</v>
      </c>
      <c r="AK842" s="48" t="str">
        <f t="shared" si="98"/>
        <v>-</v>
      </c>
    </row>
    <row r="843" spans="2:37" x14ac:dyDescent="0.3">
      <c r="B843" s="48" t="str">
        <f>D843&amp;COUNTIF($D$3:D843,D843)</f>
        <v>Bragança e Côa9</v>
      </c>
      <c r="C843" t="s">
        <v>155</v>
      </c>
      <c r="D843" t="s">
        <v>42</v>
      </c>
      <c r="E843" t="s">
        <v>4053</v>
      </c>
      <c r="F843" t="s">
        <v>4032</v>
      </c>
      <c r="G843" t="s">
        <v>4054</v>
      </c>
      <c r="H843" t="s">
        <v>4055</v>
      </c>
      <c r="I843" s="50" t="s">
        <v>4056</v>
      </c>
      <c r="M843">
        <v>841</v>
      </c>
      <c r="N843" s="48" t="str">
        <f t="shared" si="100"/>
        <v>-</v>
      </c>
      <c r="O843" s="48" t="str">
        <f t="shared" si="100"/>
        <v>-</v>
      </c>
      <c r="P843" s="48" t="str">
        <f t="shared" si="100"/>
        <v>-</v>
      </c>
      <c r="Q843" s="48" t="str">
        <f t="shared" si="100"/>
        <v>-</v>
      </c>
      <c r="R843" s="48" t="str">
        <f t="shared" si="100"/>
        <v>-</v>
      </c>
      <c r="S843" s="48" t="str">
        <f t="shared" si="100"/>
        <v>-</v>
      </c>
      <c r="T843" s="48" t="str">
        <f t="shared" si="100"/>
        <v>-</v>
      </c>
      <c r="U843" s="48" t="str">
        <f t="shared" si="100"/>
        <v>-</v>
      </c>
      <c r="V843" s="48" t="str">
        <f t="shared" si="100"/>
        <v>-</v>
      </c>
      <c r="W843" s="48" t="str">
        <f t="shared" si="100"/>
        <v>-</v>
      </c>
      <c r="X843" s="48" t="str">
        <f t="shared" si="100"/>
        <v>-</v>
      </c>
      <c r="Y843" s="48" t="str">
        <f t="shared" si="100"/>
        <v>-</v>
      </c>
      <c r="Z843" s="48" t="str">
        <f t="shared" si="100"/>
        <v>-</v>
      </c>
      <c r="AA843" s="48" t="str">
        <f t="shared" si="100"/>
        <v>-</v>
      </c>
      <c r="AB843" s="48" t="str">
        <f t="shared" si="100"/>
        <v>-</v>
      </c>
      <c r="AC843" s="48" t="str">
        <f t="shared" si="100"/>
        <v>-</v>
      </c>
      <c r="AD843" s="48" t="str">
        <f t="shared" si="98"/>
        <v>-</v>
      </c>
      <c r="AE843" s="48" t="str">
        <f t="shared" si="98"/>
        <v>-</v>
      </c>
      <c r="AF843" s="48" t="str">
        <f t="shared" si="98"/>
        <v>-</v>
      </c>
      <c r="AG843" s="48" t="str">
        <f t="shared" si="98"/>
        <v>-</v>
      </c>
      <c r="AH843" s="48" t="str">
        <f t="shared" si="98"/>
        <v>-</v>
      </c>
      <c r="AI843" s="48" t="str">
        <f t="shared" si="98"/>
        <v>-</v>
      </c>
      <c r="AJ843" s="48" t="str">
        <f t="shared" si="98"/>
        <v>-</v>
      </c>
      <c r="AK843" s="48" t="str">
        <f t="shared" si="98"/>
        <v>-</v>
      </c>
    </row>
    <row r="844" spans="2:37" x14ac:dyDescent="0.3">
      <c r="B844" s="48" t="str">
        <f>D844&amp;COUNTIF($D$3:D844,D844)</f>
        <v>Bragança e Côa10</v>
      </c>
      <c r="C844" t="s">
        <v>155</v>
      </c>
      <c r="D844" t="s">
        <v>42</v>
      </c>
      <c r="E844" t="s">
        <v>4057</v>
      </c>
      <c r="F844" t="s">
        <v>4027</v>
      </c>
      <c r="G844" t="s">
        <v>4058</v>
      </c>
      <c r="H844" t="s">
        <v>4059</v>
      </c>
      <c r="I844" s="50" t="s">
        <v>4060</v>
      </c>
      <c r="M844">
        <v>842</v>
      </c>
      <c r="N844" s="48" t="str">
        <f t="shared" si="100"/>
        <v>-</v>
      </c>
      <c r="O844" s="48" t="str">
        <f t="shared" si="100"/>
        <v>-</v>
      </c>
      <c r="P844" s="48" t="str">
        <f t="shared" si="100"/>
        <v>-</v>
      </c>
      <c r="Q844" s="48" t="str">
        <f t="shared" si="100"/>
        <v>-</v>
      </c>
      <c r="R844" s="48" t="str">
        <f t="shared" si="100"/>
        <v>-</v>
      </c>
      <c r="S844" s="48" t="str">
        <f t="shared" si="100"/>
        <v>-</v>
      </c>
      <c r="T844" s="48" t="str">
        <f t="shared" si="100"/>
        <v>-</v>
      </c>
      <c r="U844" s="48" t="str">
        <f t="shared" si="100"/>
        <v>-</v>
      </c>
      <c r="V844" s="48" t="str">
        <f t="shared" si="100"/>
        <v>-</v>
      </c>
      <c r="W844" s="48" t="str">
        <f t="shared" si="100"/>
        <v>-</v>
      </c>
      <c r="X844" s="48" t="str">
        <f t="shared" si="100"/>
        <v>-</v>
      </c>
      <c r="Y844" s="48" t="str">
        <f t="shared" si="100"/>
        <v>-</v>
      </c>
      <c r="Z844" s="48" t="str">
        <f t="shared" si="100"/>
        <v>-</v>
      </c>
      <c r="AA844" s="48" t="str">
        <f t="shared" si="100"/>
        <v>-</v>
      </c>
      <c r="AB844" s="48" t="str">
        <f t="shared" si="100"/>
        <v>-</v>
      </c>
      <c r="AC844" s="48" t="str">
        <f t="shared" si="100"/>
        <v>-</v>
      </c>
      <c r="AD844" s="48" t="str">
        <f t="shared" si="98"/>
        <v>-</v>
      </c>
      <c r="AE844" s="48" t="str">
        <f t="shared" si="98"/>
        <v>-</v>
      </c>
      <c r="AF844" s="48" t="str">
        <f t="shared" si="98"/>
        <v>-</v>
      </c>
      <c r="AG844" s="48" t="str">
        <f t="shared" si="98"/>
        <v>-</v>
      </c>
      <c r="AH844" s="48" t="str">
        <f t="shared" si="98"/>
        <v>-</v>
      </c>
      <c r="AI844" s="48" t="str">
        <f t="shared" si="98"/>
        <v>-</v>
      </c>
      <c r="AJ844" s="48" t="str">
        <f t="shared" si="98"/>
        <v>-</v>
      </c>
      <c r="AK844" s="48" t="str">
        <f t="shared" si="98"/>
        <v>-</v>
      </c>
    </row>
    <row r="845" spans="2:37" x14ac:dyDescent="0.3">
      <c r="B845" s="48" t="str">
        <f>D845&amp;COUNTIF($D$3:D845,D845)</f>
        <v>Bragança e Côa11</v>
      </c>
      <c r="C845" t="s">
        <v>155</v>
      </c>
      <c r="D845" t="s">
        <v>42</v>
      </c>
      <c r="E845" t="s">
        <v>4061</v>
      </c>
      <c r="F845" t="s">
        <v>4062</v>
      </c>
      <c r="G845" t="s">
        <v>4063</v>
      </c>
      <c r="H845" t="s">
        <v>4064</v>
      </c>
      <c r="I845" s="50" t="s">
        <v>4065</v>
      </c>
      <c r="M845">
        <v>843</v>
      </c>
      <c r="N845" s="48" t="str">
        <f t="shared" si="100"/>
        <v>-</v>
      </c>
      <c r="O845" s="48" t="str">
        <f t="shared" si="100"/>
        <v>-</v>
      </c>
      <c r="P845" s="48" t="str">
        <f t="shared" si="100"/>
        <v>-</v>
      </c>
      <c r="Q845" s="48" t="str">
        <f t="shared" si="100"/>
        <v>-</v>
      </c>
      <c r="R845" s="48" t="str">
        <f t="shared" si="100"/>
        <v>-</v>
      </c>
      <c r="S845" s="48" t="str">
        <f t="shared" si="100"/>
        <v>-</v>
      </c>
      <c r="T845" s="48" t="str">
        <f t="shared" si="100"/>
        <v>-</v>
      </c>
      <c r="U845" s="48" t="str">
        <f t="shared" si="100"/>
        <v>-</v>
      </c>
      <c r="V845" s="48" t="str">
        <f t="shared" si="100"/>
        <v>-</v>
      </c>
      <c r="W845" s="48" t="str">
        <f t="shared" si="100"/>
        <v>-</v>
      </c>
      <c r="X845" s="48" t="str">
        <f t="shared" si="100"/>
        <v>-</v>
      </c>
      <c r="Y845" s="48" t="str">
        <f t="shared" si="100"/>
        <v>-</v>
      </c>
      <c r="Z845" s="48" t="str">
        <f t="shared" si="100"/>
        <v>-</v>
      </c>
      <c r="AA845" s="48" t="str">
        <f t="shared" si="100"/>
        <v>-</v>
      </c>
      <c r="AB845" s="48" t="str">
        <f t="shared" si="100"/>
        <v>-</v>
      </c>
      <c r="AC845" s="48" t="str">
        <f t="shared" si="100"/>
        <v>-</v>
      </c>
      <c r="AD845" s="48" t="str">
        <f t="shared" si="98"/>
        <v>-</v>
      </c>
      <c r="AE845" s="48" t="str">
        <f t="shared" si="98"/>
        <v>-</v>
      </c>
      <c r="AF845" s="48" t="str">
        <f t="shared" si="98"/>
        <v>-</v>
      </c>
      <c r="AG845" s="48" t="str">
        <f t="shared" si="98"/>
        <v>-</v>
      </c>
      <c r="AH845" s="48" t="str">
        <f t="shared" si="98"/>
        <v>-</v>
      </c>
      <c r="AI845" s="48" t="str">
        <f t="shared" si="98"/>
        <v>-</v>
      </c>
      <c r="AJ845" s="48" t="str">
        <f t="shared" si="98"/>
        <v>-</v>
      </c>
      <c r="AK845" s="48" t="str">
        <f t="shared" si="98"/>
        <v>-</v>
      </c>
    </row>
    <row r="846" spans="2:37" x14ac:dyDescent="0.3">
      <c r="B846" s="48" t="str">
        <f>D846&amp;COUNTIF($D$3:D846,D846)</f>
        <v>Bragança e Côa12</v>
      </c>
      <c r="C846" t="s">
        <v>155</v>
      </c>
      <c r="D846" t="s">
        <v>42</v>
      </c>
      <c r="E846" t="s">
        <v>4066</v>
      </c>
      <c r="F846" t="s">
        <v>4027</v>
      </c>
      <c r="G846" t="s">
        <v>4067</v>
      </c>
      <c r="H846" t="s">
        <v>4068</v>
      </c>
      <c r="I846" s="50" t="s">
        <v>4069</v>
      </c>
      <c r="M846">
        <v>844</v>
      </c>
      <c r="N846" s="48" t="str">
        <f t="shared" si="100"/>
        <v>-</v>
      </c>
      <c r="O846" s="48" t="str">
        <f t="shared" si="100"/>
        <v>-</v>
      </c>
      <c r="P846" s="48" t="str">
        <f t="shared" si="100"/>
        <v>-</v>
      </c>
      <c r="Q846" s="48" t="str">
        <f t="shared" si="100"/>
        <v>-</v>
      </c>
      <c r="R846" s="48" t="str">
        <f t="shared" si="100"/>
        <v>-</v>
      </c>
      <c r="S846" s="48" t="str">
        <f t="shared" si="100"/>
        <v>-</v>
      </c>
      <c r="T846" s="48" t="str">
        <f t="shared" si="100"/>
        <v>-</v>
      </c>
      <c r="U846" s="48" t="str">
        <f t="shared" si="100"/>
        <v>-</v>
      </c>
      <c r="V846" s="48" t="str">
        <f t="shared" si="100"/>
        <v>-</v>
      </c>
      <c r="W846" s="48" t="str">
        <f t="shared" si="100"/>
        <v>-</v>
      </c>
      <c r="X846" s="48" t="str">
        <f t="shared" si="100"/>
        <v>-</v>
      </c>
      <c r="Y846" s="48" t="str">
        <f t="shared" si="100"/>
        <v>-</v>
      </c>
      <c r="Z846" s="48" t="str">
        <f t="shared" si="100"/>
        <v>-</v>
      </c>
      <c r="AA846" s="48" t="str">
        <f t="shared" si="100"/>
        <v>-</v>
      </c>
      <c r="AB846" s="48" t="str">
        <f t="shared" si="100"/>
        <v>-</v>
      </c>
      <c r="AC846" s="48" t="str">
        <f t="shared" si="100"/>
        <v>-</v>
      </c>
      <c r="AD846" s="48" t="str">
        <f t="shared" si="98"/>
        <v>-</v>
      </c>
      <c r="AE846" s="48" t="str">
        <f t="shared" si="98"/>
        <v>-</v>
      </c>
      <c r="AF846" s="48" t="str">
        <f t="shared" si="98"/>
        <v>-</v>
      </c>
      <c r="AG846" s="48" t="str">
        <f t="shared" si="98"/>
        <v>-</v>
      </c>
      <c r="AH846" s="48" t="str">
        <f t="shared" si="98"/>
        <v>-</v>
      </c>
      <c r="AI846" s="48" t="str">
        <f t="shared" si="98"/>
        <v>-</v>
      </c>
      <c r="AJ846" s="48" t="str">
        <f t="shared" si="98"/>
        <v>-</v>
      </c>
      <c r="AK846" s="48" t="str">
        <f t="shared" si="98"/>
        <v>-</v>
      </c>
    </row>
    <row r="847" spans="2:37" x14ac:dyDescent="0.3">
      <c r="B847" s="48" t="str">
        <f>D847&amp;COUNTIF($D$3:D847,D847)</f>
        <v>Bragança e Côa13</v>
      </c>
      <c r="C847" t="s">
        <v>155</v>
      </c>
      <c r="D847" t="s">
        <v>42</v>
      </c>
      <c r="E847" t="s">
        <v>4070</v>
      </c>
      <c r="F847" t="s">
        <v>4071</v>
      </c>
      <c r="G847" t="s">
        <v>4072</v>
      </c>
      <c r="H847" t="s">
        <v>4073</v>
      </c>
      <c r="I847" s="50" t="s">
        <v>4074</v>
      </c>
      <c r="M847">
        <v>845</v>
      </c>
      <c r="N847" s="48" t="str">
        <f t="shared" si="100"/>
        <v>-</v>
      </c>
      <c r="O847" s="48" t="str">
        <f t="shared" si="100"/>
        <v>-</v>
      </c>
      <c r="P847" s="48" t="str">
        <f t="shared" si="100"/>
        <v>-</v>
      </c>
      <c r="Q847" s="48" t="str">
        <f t="shared" si="100"/>
        <v>-</v>
      </c>
      <c r="R847" s="48" t="str">
        <f t="shared" si="100"/>
        <v>-</v>
      </c>
      <c r="S847" s="48" t="str">
        <f t="shared" si="100"/>
        <v>-</v>
      </c>
      <c r="T847" s="48" t="str">
        <f t="shared" si="100"/>
        <v>-</v>
      </c>
      <c r="U847" s="48" t="str">
        <f t="shared" si="100"/>
        <v>-</v>
      </c>
      <c r="V847" s="48" t="str">
        <f t="shared" si="100"/>
        <v>-</v>
      </c>
      <c r="W847" s="48" t="str">
        <f t="shared" si="100"/>
        <v>-</v>
      </c>
      <c r="X847" s="48" t="str">
        <f t="shared" si="100"/>
        <v>-</v>
      </c>
      <c r="Y847" s="48" t="str">
        <f t="shared" si="100"/>
        <v>-</v>
      </c>
      <c r="Z847" s="48" t="str">
        <f t="shared" si="100"/>
        <v>-</v>
      </c>
      <c r="AA847" s="48" t="str">
        <f t="shared" si="100"/>
        <v>-</v>
      </c>
      <c r="AB847" s="48" t="str">
        <f t="shared" si="100"/>
        <v>-</v>
      </c>
      <c r="AC847" s="48" t="str">
        <f t="shared" si="100"/>
        <v>-</v>
      </c>
      <c r="AD847" s="48" t="str">
        <f t="shared" si="98"/>
        <v>-</v>
      </c>
      <c r="AE847" s="48" t="str">
        <f t="shared" si="98"/>
        <v>-</v>
      </c>
      <c r="AF847" s="48" t="str">
        <f t="shared" si="98"/>
        <v>-</v>
      </c>
      <c r="AG847" s="48" t="str">
        <f t="shared" si="98"/>
        <v>-</v>
      </c>
      <c r="AH847" s="48" t="str">
        <f t="shared" si="98"/>
        <v>-</v>
      </c>
      <c r="AI847" s="48" t="str">
        <f t="shared" si="98"/>
        <v>-</v>
      </c>
      <c r="AJ847" s="48" t="str">
        <f t="shared" si="98"/>
        <v>-</v>
      </c>
      <c r="AK847" s="48" t="str">
        <f t="shared" si="98"/>
        <v>-</v>
      </c>
    </row>
    <row r="848" spans="2:37" x14ac:dyDescent="0.3">
      <c r="B848" s="48" t="str">
        <f>D848&amp;COUNTIF($D$3:D848,D848)</f>
        <v>Bragança e Côa14</v>
      </c>
      <c r="C848" t="s">
        <v>155</v>
      </c>
      <c r="D848" t="s">
        <v>42</v>
      </c>
      <c r="E848" t="s">
        <v>4075</v>
      </c>
      <c r="F848" t="s">
        <v>4027</v>
      </c>
      <c r="G848" t="s">
        <v>4076</v>
      </c>
      <c r="H848" t="s">
        <v>4077</v>
      </c>
      <c r="I848" s="50" t="s">
        <v>4078</v>
      </c>
      <c r="M848">
        <v>846</v>
      </c>
      <c r="N848" s="48" t="str">
        <f t="shared" si="100"/>
        <v>-</v>
      </c>
      <c r="O848" s="48" t="str">
        <f t="shared" si="100"/>
        <v>-</v>
      </c>
      <c r="P848" s="48" t="str">
        <f t="shared" si="100"/>
        <v>-</v>
      </c>
      <c r="Q848" s="48" t="str">
        <f t="shared" si="100"/>
        <v>-</v>
      </c>
      <c r="R848" s="48" t="str">
        <f t="shared" si="100"/>
        <v>-</v>
      </c>
      <c r="S848" s="48" t="str">
        <f t="shared" si="100"/>
        <v>-</v>
      </c>
      <c r="T848" s="48" t="str">
        <f t="shared" si="100"/>
        <v>-</v>
      </c>
      <c r="U848" s="48" t="str">
        <f t="shared" si="100"/>
        <v>-</v>
      </c>
      <c r="V848" s="48" t="str">
        <f t="shared" si="100"/>
        <v>-</v>
      </c>
      <c r="W848" s="48" t="str">
        <f t="shared" si="100"/>
        <v>-</v>
      </c>
      <c r="X848" s="48" t="str">
        <f t="shared" si="100"/>
        <v>-</v>
      </c>
      <c r="Y848" s="48" t="str">
        <f t="shared" si="100"/>
        <v>-</v>
      </c>
      <c r="Z848" s="48" t="str">
        <f t="shared" si="100"/>
        <v>-</v>
      </c>
      <c r="AA848" s="48" t="str">
        <f t="shared" si="100"/>
        <v>-</v>
      </c>
      <c r="AB848" s="48" t="str">
        <f t="shared" si="100"/>
        <v>-</v>
      </c>
      <c r="AC848" s="48" t="str">
        <f t="shared" si="100"/>
        <v>-</v>
      </c>
      <c r="AD848" s="48" t="str">
        <f t="shared" si="98"/>
        <v>-</v>
      </c>
      <c r="AE848" s="48" t="str">
        <f t="shared" si="98"/>
        <v>-</v>
      </c>
      <c r="AF848" s="48" t="str">
        <f t="shared" si="98"/>
        <v>-</v>
      </c>
      <c r="AG848" s="48" t="str">
        <f t="shared" si="98"/>
        <v>-</v>
      </c>
      <c r="AH848" s="48" t="str">
        <f t="shared" si="98"/>
        <v>-</v>
      </c>
      <c r="AI848" s="48" t="str">
        <f t="shared" si="98"/>
        <v>-</v>
      </c>
      <c r="AJ848" s="48" t="str">
        <f t="shared" si="98"/>
        <v>-</v>
      </c>
      <c r="AK848" s="48" t="str">
        <f t="shared" si="98"/>
        <v>-</v>
      </c>
    </row>
    <row r="849" spans="2:37" x14ac:dyDescent="0.3">
      <c r="B849" s="48" t="str">
        <f>D849&amp;COUNTIF($D$3:D849,D849)</f>
        <v>Bragança e Côa15</v>
      </c>
      <c r="C849" t="s">
        <v>155</v>
      </c>
      <c r="D849" t="s">
        <v>42</v>
      </c>
      <c r="E849" t="s">
        <v>4079</v>
      </c>
      <c r="F849" t="s">
        <v>4080</v>
      </c>
      <c r="G849" t="s">
        <v>4081</v>
      </c>
      <c r="H849" t="s">
        <v>4082</v>
      </c>
      <c r="I849" s="50" t="s">
        <v>4083</v>
      </c>
      <c r="M849">
        <v>847</v>
      </c>
      <c r="N849" s="48" t="str">
        <f t="shared" si="100"/>
        <v>-</v>
      </c>
      <c r="O849" s="48" t="str">
        <f t="shared" si="100"/>
        <v>-</v>
      </c>
      <c r="P849" s="48" t="str">
        <f t="shared" si="100"/>
        <v>-</v>
      </c>
      <c r="Q849" s="48" t="str">
        <f t="shared" si="100"/>
        <v>-</v>
      </c>
      <c r="R849" s="48" t="str">
        <f t="shared" si="100"/>
        <v>-</v>
      </c>
      <c r="S849" s="48" t="str">
        <f t="shared" si="100"/>
        <v>-</v>
      </c>
      <c r="T849" s="48" t="str">
        <f t="shared" si="100"/>
        <v>-</v>
      </c>
      <c r="U849" s="48" t="str">
        <f t="shared" si="100"/>
        <v>-</v>
      </c>
      <c r="V849" s="48" t="str">
        <f t="shared" si="100"/>
        <v>-</v>
      </c>
      <c r="W849" s="48" t="str">
        <f t="shared" si="100"/>
        <v>-</v>
      </c>
      <c r="X849" s="48" t="str">
        <f t="shared" si="100"/>
        <v>-</v>
      </c>
      <c r="Y849" s="48" t="str">
        <f t="shared" si="100"/>
        <v>-</v>
      </c>
      <c r="Z849" s="48" t="str">
        <f t="shared" si="100"/>
        <v>-</v>
      </c>
      <c r="AA849" s="48" t="str">
        <f t="shared" si="100"/>
        <v>-</v>
      </c>
      <c r="AB849" s="48" t="str">
        <f t="shared" si="100"/>
        <v>-</v>
      </c>
      <c r="AC849" s="48" t="str">
        <f t="shared" si="100"/>
        <v>-</v>
      </c>
      <c r="AD849" s="48" t="str">
        <f t="shared" si="98"/>
        <v>-</v>
      </c>
      <c r="AE849" s="48" t="str">
        <f t="shared" si="98"/>
        <v>-</v>
      </c>
      <c r="AF849" s="48" t="str">
        <f t="shared" si="98"/>
        <v>-</v>
      </c>
      <c r="AG849" s="48" t="str">
        <f t="shared" si="98"/>
        <v>-</v>
      </c>
      <c r="AH849" s="48" t="str">
        <f t="shared" si="98"/>
        <v>-</v>
      </c>
      <c r="AI849" s="48" t="str">
        <f t="shared" si="98"/>
        <v>-</v>
      </c>
      <c r="AJ849" s="48" t="str">
        <f t="shared" si="98"/>
        <v>-</v>
      </c>
      <c r="AK849" s="48" t="str">
        <f t="shared" si="98"/>
        <v>-</v>
      </c>
    </row>
    <row r="850" spans="2:37" x14ac:dyDescent="0.3">
      <c r="B850" s="48" t="str">
        <f>D850&amp;COUNTIF($D$3:D850,D850)</f>
        <v>Bragança e Côa16</v>
      </c>
      <c r="C850" t="s">
        <v>155</v>
      </c>
      <c r="D850" t="s">
        <v>42</v>
      </c>
      <c r="E850" t="s">
        <v>4084</v>
      </c>
      <c r="F850" t="s">
        <v>4027</v>
      </c>
      <c r="G850" t="s">
        <v>4085</v>
      </c>
      <c r="H850" t="s">
        <v>4086</v>
      </c>
      <c r="I850" s="50" t="s">
        <v>4087</v>
      </c>
      <c r="M850">
        <v>848</v>
      </c>
      <c r="N850" s="48" t="str">
        <f t="shared" si="100"/>
        <v>-</v>
      </c>
      <c r="O850" s="48" t="str">
        <f t="shared" si="100"/>
        <v>-</v>
      </c>
      <c r="P850" s="48" t="str">
        <f t="shared" si="100"/>
        <v>-</v>
      </c>
      <c r="Q850" s="48" t="str">
        <f t="shared" si="100"/>
        <v>-</v>
      </c>
      <c r="R850" s="48" t="str">
        <f t="shared" si="100"/>
        <v>-</v>
      </c>
      <c r="S850" s="48" t="str">
        <f t="shared" si="100"/>
        <v>-</v>
      </c>
      <c r="T850" s="48" t="str">
        <f t="shared" si="100"/>
        <v>-</v>
      </c>
      <c r="U850" s="48" t="str">
        <f t="shared" si="100"/>
        <v>-</v>
      </c>
      <c r="V850" s="48" t="str">
        <f t="shared" si="100"/>
        <v>-</v>
      </c>
      <c r="W850" s="48" t="str">
        <f t="shared" si="100"/>
        <v>-</v>
      </c>
      <c r="X850" s="48" t="str">
        <f t="shared" si="100"/>
        <v>-</v>
      </c>
      <c r="Y850" s="48" t="str">
        <f t="shared" si="100"/>
        <v>-</v>
      </c>
      <c r="Z850" s="48" t="str">
        <f t="shared" si="100"/>
        <v>-</v>
      </c>
      <c r="AA850" s="48" t="str">
        <f t="shared" si="100"/>
        <v>-</v>
      </c>
      <c r="AB850" s="48" t="str">
        <f t="shared" si="100"/>
        <v>-</v>
      </c>
      <c r="AC850" s="48" t="str">
        <f t="shared" si="100"/>
        <v>-</v>
      </c>
      <c r="AD850" s="48" t="str">
        <f t="shared" si="98"/>
        <v>-</v>
      </c>
      <c r="AE850" s="48" t="str">
        <f t="shared" si="98"/>
        <v>-</v>
      </c>
      <c r="AF850" s="48" t="str">
        <f t="shared" si="98"/>
        <v>-</v>
      </c>
      <c r="AG850" s="48" t="str">
        <f t="shared" si="98"/>
        <v>-</v>
      </c>
      <c r="AH850" s="48" t="str">
        <f t="shared" si="98"/>
        <v>-</v>
      </c>
      <c r="AI850" s="48" t="str">
        <f t="shared" si="98"/>
        <v>-</v>
      </c>
      <c r="AJ850" s="48" t="str">
        <f t="shared" si="98"/>
        <v>-</v>
      </c>
      <c r="AK850" s="48" t="str">
        <f t="shared" si="98"/>
        <v>-</v>
      </c>
    </row>
    <row r="851" spans="2:37" x14ac:dyDescent="0.3">
      <c r="B851" s="48" t="str">
        <f>D851&amp;COUNTIF($D$3:D851,D851)</f>
        <v>Bragança e Côa17</v>
      </c>
      <c r="C851" t="s">
        <v>155</v>
      </c>
      <c r="D851" t="s">
        <v>42</v>
      </c>
      <c r="E851" t="s">
        <v>4088</v>
      </c>
      <c r="F851" t="s">
        <v>4089</v>
      </c>
      <c r="G851" t="s">
        <v>4090</v>
      </c>
      <c r="H851" t="s">
        <v>4091</v>
      </c>
      <c r="I851" s="50" t="s">
        <v>4092</v>
      </c>
      <c r="M851">
        <v>849</v>
      </c>
      <c r="N851" s="48" t="str">
        <f t="shared" si="100"/>
        <v>-</v>
      </c>
      <c r="O851" s="48" t="str">
        <f t="shared" si="100"/>
        <v>-</v>
      </c>
      <c r="P851" s="48" t="str">
        <f t="shared" si="100"/>
        <v>-</v>
      </c>
      <c r="Q851" s="48" t="str">
        <f t="shared" si="100"/>
        <v>-</v>
      </c>
      <c r="R851" s="48" t="str">
        <f t="shared" si="100"/>
        <v>-</v>
      </c>
      <c r="S851" s="48" t="str">
        <f t="shared" si="100"/>
        <v>-</v>
      </c>
      <c r="T851" s="48" t="str">
        <f t="shared" si="100"/>
        <v>-</v>
      </c>
      <c r="U851" s="48" t="str">
        <f t="shared" si="100"/>
        <v>-</v>
      </c>
      <c r="V851" s="48" t="str">
        <f t="shared" si="100"/>
        <v>-</v>
      </c>
      <c r="W851" s="48" t="str">
        <f t="shared" si="100"/>
        <v>-</v>
      </c>
      <c r="X851" s="48" t="str">
        <f t="shared" si="100"/>
        <v>-</v>
      </c>
      <c r="Y851" s="48" t="str">
        <f t="shared" si="100"/>
        <v>-</v>
      </c>
      <c r="Z851" s="48" t="str">
        <f t="shared" si="100"/>
        <v>-</v>
      </c>
      <c r="AA851" s="48" t="str">
        <f t="shared" si="100"/>
        <v>-</v>
      </c>
      <c r="AB851" s="48" t="str">
        <f t="shared" si="100"/>
        <v>-</v>
      </c>
      <c r="AC851" s="48" t="str">
        <f t="shared" si="100"/>
        <v>-</v>
      </c>
      <c r="AD851" s="48" t="str">
        <f t="shared" si="98"/>
        <v>-</v>
      </c>
      <c r="AE851" s="48" t="str">
        <f t="shared" si="98"/>
        <v>-</v>
      </c>
      <c r="AF851" s="48" t="str">
        <f t="shared" si="98"/>
        <v>-</v>
      </c>
      <c r="AG851" s="48" t="str">
        <f t="shared" si="98"/>
        <v>-</v>
      </c>
      <c r="AH851" s="48" t="str">
        <f t="shared" si="98"/>
        <v>-</v>
      </c>
      <c r="AI851" s="48" t="str">
        <f t="shared" si="98"/>
        <v>-</v>
      </c>
      <c r="AJ851" s="48" t="str">
        <f t="shared" si="98"/>
        <v>-</v>
      </c>
      <c r="AK851" s="48" t="str">
        <f t="shared" si="98"/>
        <v>-</v>
      </c>
    </row>
    <row r="852" spans="2:37" x14ac:dyDescent="0.3">
      <c r="B852" s="48" t="str">
        <f>D852&amp;COUNTIF($D$3:D852,D852)</f>
        <v>Bragança e Côa18</v>
      </c>
      <c r="C852" t="s">
        <v>155</v>
      </c>
      <c r="D852" t="s">
        <v>42</v>
      </c>
      <c r="E852" t="s">
        <v>4093</v>
      </c>
      <c r="F852" t="s">
        <v>4089</v>
      </c>
      <c r="G852" t="s">
        <v>4094</v>
      </c>
      <c r="H852" t="s">
        <v>4095</v>
      </c>
      <c r="I852" s="50" t="s">
        <v>4096</v>
      </c>
      <c r="M852">
        <v>850</v>
      </c>
      <c r="N852" s="48" t="str">
        <f t="shared" si="100"/>
        <v>-</v>
      </c>
      <c r="O852" s="48" t="str">
        <f t="shared" si="100"/>
        <v>-</v>
      </c>
      <c r="P852" s="48" t="str">
        <f t="shared" si="100"/>
        <v>-</v>
      </c>
      <c r="Q852" s="48" t="str">
        <f t="shared" si="100"/>
        <v>-</v>
      </c>
      <c r="R852" s="48" t="str">
        <f t="shared" si="100"/>
        <v>-</v>
      </c>
      <c r="S852" s="48" t="str">
        <f t="shared" si="100"/>
        <v>-</v>
      </c>
      <c r="T852" s="48" t="str">
        <f t="shared" si="100"/>
        <v>-</v>
      </c>
      <c r="U852" s="48" t="str">
        <f t="shared" si="100"/>
        <v>-</v>
      </c>
      <c r="V852" s="48" t="str">
        <f t="shared" si="100"/>
        <v>-</v>
      </c>
      <c r="W852" s="48" t="str">
        <f t="shared" si="100"/>
        <v>-</v>
      </c>
      <c r="X852" s="48" t="str">
        <f t="shared" si="100"/>
        <v>-</v>
      </c>
      <c r="Y852" s="48" t="str">
        <f t="shared" si="100"/>
        <v>-</v>
      </c>
      <c r="Z852" s="48" t="str">
        <f t="shared" si="100"/>
        <v>-</v>
      </c>
      <c r="AA852" s="48" t="str">
        <f t="shared" si="100"/>
        <v>-</v>
      </c>
      <c r="AB852" s="48" t="str">
        <f t="shared" ref="AB852:AC852" si="101">IFERROR(INDEX($E$3:$E$5400,MATCH(AB$1&amp;$M852,$B$3:$B$5400,0)),"-")</f>
        <v>-</v>
      </c>
      <c r="AC852" s="48" t="str">
        <f t="shared" si="101"/>
        <v>-</v>
      </c>
      <c r="AD852" s="48" t="str">
        <f t="shared" si="98"/>
        <v>-</v>
      </c>
      <c r="AE852" s="48" t="str">
        <f t="shared" si="98"/>
        <v>-</v>
      </c>
      <c r="AF852" s="48" t="str">
        <f t="shared" si="98"/>
        <v>-</v>
      </c>
      <c r="AG852" s="48" t="str">
        <f t="shared" si="98"/>
        <v>-</v>
      </c>
      <c r="AH852" s="48" t="str">
        <f t="shared" si="98"/>
        <v>-</v>
      </c>
      <c r="AI852" s="48" t="str">
        <f t="shared" si="98"/>
        <v>-</v>
      </c>
      <c r="AJ852" s="48" t="str">
        <f t="shared" si="98"/>
        <v>-</v>
      </c>
      <c r="AK852" s="48" t="str">
        <f t="shared" si="98"/>
        <v>-</v>
      </c>
    </row>
    <row r="853" spans="2:37" x14ac:dyDescent="0.3">
      <c r="B853" s="48" t="str">
        <f>D853&amp;COUNTIF($D$3:D853,D853)</f>
        <v>Bragança e Côa19</v>
      </c>
      <c r="C853" t="s">
        <v>155</v>
      </c>
      <c r="D853" t="s">
        <v>42</v>
      </c>
      <c r="E853" t="s">
        <v>4097</v>
      </c>
      <c r="F853" t="s">
        <v>4098</v>
      </c>
      <c r="G853" t="s">
        <v>4099</v>
      </c>
      <c r="H853" t="s">
        <v>4100</v>
      </c>
      <c r="I853" s="50" t="s">
        <v>4101</v>
      </c>
      <c r="M853">
        <v>851</v>
      </c>
      <c r="N853" s="48" t="str">
        <f t="shared" ref="N853:AC869" si="102">IFERROR(INDEX($E$3:$E$5400,MATCH(N$1&amp;$M853,$B$3:$B$5400,0)),"-")</f>
        <v>-</v>
      </c>
      <c r="O853" s="48" t="str">
        <f t="shared" si="102"/>
        <v>-</v>
      </c>
      <c r="P853" s="48" t="str">
        <f t="shared" si="102"/>
        <v>-</v>
      </c>
      <c r="Q853" s="48" t="str">
        <f t="shared" si="102"/>
        <v>-</v>
      </c>
      <c r="R853" s="48" t="str">
        <f t="shared" si="102"/>
        <v>-</v>
      </c>
      <c r="S853" s="48" t="str">
        <f t="shared" si="102"/>
        <v>-</v>
      </c>
      <c r="T853" s="48" t="str">
        <f t="shared" si="102"/>
        <v>-</v>
      </c>
      <c r="U853" s="48" t="str">
        <f t="shared" si="102"/>
        <v>-</v>
      </c>
      <c r="V853" s="48" t="str">
        <f t="shared" si="102"/>
        <v>-</v>
      </c>
      <c r="W853" s="48" t="str">
        <f t="shared" si="102"/>
        <v>-</v>
      </c>
      <c r="X853" s="48" t="str">
        <f t="shared" si="102"/>
        <v>-</v>
      </c>
      <c r="Y853" s="48" t="str">
        <f t="shared" si="102"/>
        <v>-</v>
      </c>
      <c r="Z853" s="48" t="str">
        <f t="shared" si="102"/>
        <v>-</v>
      </c>
      <c r="AA853" s="48" t="str">
        <f t="shared" si="102"/>
        <v>-</v>
      </c>
      <c r="AB853" s="48" t="str">
        <f t="shared" si="102"/>
        <v>-</v>
      </c>
      <c r="AC853" s="48" t="str">
        <f t="shared" si="102"/>
        <v>-</v>
      </c>
      <c r="AD853" s="48" t="str">
        <f t="shared" si="98"/>
        <v>-</v>
      </c>
      <c r="AE853" s="48" t="str">
        <f t="shared" si="98"/>
        <v>-</v>
      </c>
      <c r="AF853" s="48" t="str">
        <f t="shared" si="98"/>
        <v>-</v>
      </c>
      <c r="AG853" s="48" t="str">
        <f t="shared" si="98"/>
        <v>-</v>
      </c>
      <c r="AH853" s="48" t="str">
        <f t="shared" si="98"/>
        <v>-</v>
      </c>
      <c r="AI853" s="48" t="str">
        <f t="shared" si="98"/>
        <v>-</v>
      </c>
      <c r="AJ853" s="48" t="str">
        <f t="shared" si="98"/>
        <v>-</v>
      </c>
      <c r="AK853" s="48" t="str">
        <f t="shared" si="98"/>
        <v>-</v>
      </c>
    </row>
    <row r="854" spans="2:37" x14ac:dyDescent="0.3">
      <c r="B854" s="48" t="str">
        <f>D854&amp;COUNTIF($D$3:D854,D854)</f>
        <v>Bragança e Côa20</v>
      </c>
      <c r="C854" t="s">
        <v>155</v>
      </c>
      <c r="D854" t="s">
        <v>42</v>
      </c>
      <c r="E854" t="s">
        <v>4102</v>
      </c>
      <c r="F854" t="s">
        <v>4098</v>
      </c>
      <c r="G854" t="s">
        <v>4103</v>
      </c>
      <c r="H854" t="s">
        <v>4104</v>
      </c>
      <c r="I854" s="50" t="s">
        <v>4105</v>
      </c>
      <c r="M854">
        <v>852</v>
      </c>
      <c r="N854" s="48" t="str">
        <f t="shared" si="102"/>
        <v>-</v>
      </c>
      <c r="O854" s="48" t="str">
        <f t="shared" si="102"/>
        <v>-</v>
      </c>
      <c r="P854" s="48" t="str">
        <f t="shared" si="102"/>
        <v>-</v>
      </c>
      <c r="Q854" s="48" t="str">
        <f t="shared" si="102"/>
        <v>-</v>
      </c>
      <c r="R854" s="48" t="str">
        <f t="shared" si="102"/>
        <v>-</v>
      </c>
      <c r="S854" s="48" t="str">
        <f t="shared" si="102"/>
        <v>-</v>
      </c>
      <c r="T854" s="48" t="str">
        <f t="shared" si="102"/>
        <v>-</v>
      </c>
      <c r="U854" s="48" t="str">
        <f t="shared" si="102"/>
        <v>-</v>
      </c>
      <c r="V854" s="48" t="str">
        <f t="shared" si="102"/>
        <v>-</v>
      </c>
      <c r="W854" s="48" t="str">
        <f t="shared" si="102"/>
        <v>-</v>
      </c>
      <c r="X854" s="48" t="str">
        <f t="shared" si="102"/>
        <v>-</v>
      </c>
      <c r="Y854" s="48" t="str">
        <f t="shared" si="102"/>
        <v>-</v>
      </c>
      <c r="Z854" s="48" t="str">
        <f t="shared" si="102"/>
        <v>-</v>
      </c>
      <c r="AA854" s="48" t="str">
        <f t="shared" si="102"/>
        <v>-</v>
      </c>
      <c r="AB854" s="48" t="str">
        <f t="shared" si="102"/>
        <v>-</v>
      </c>
      <c r="AC854" s="48" t="str">
        <f t="shared" si="102"/>
        <v>-</v>
      </c>
      <c r="AD854" s="48" t="str">
        <f t="shared" si="98"/>
        <v>-</v>
      </c>
      <c r="AE854" s="48" t="str">
        <f t="shared" si="98"/>
        <v>-</v>
      </c>
      <c r="AF854" s="48" t="str">
        <f t="shared" si="98"/>
        <v>-</v>
      </c>
      <c r="AG854" s="48" t="str">
        <f t="shared" si="98"/>
        <v>-</v>
      </c>
      <c r="AH854" s="48" t="str">
        <f t="shared" si="98"/>
        <v>-</v>
      </c>
      <c r="AI854" s="48" t="str">
        <f t="shared" si="98"/>
        <v>-</v>
      </c>
      <c r="AJ854" s="48" t="str">
        <f t="shared" si="98"/>
        <v>-</v>
      </c>
      <c r="AK854" s="48" t="str">
        <f t="shared" si="98"/>
        <v>-</v>
      </c>
    </row>
    <row r="855" spans="2:37" x14ac:dyDescent="0.3">
      <c r="B855" s="48" t="str">
        <f>D855&amp;COUNTIF($D$3:D855,D855)</f>
        <v>Bragança e Côa21</v>
      </c>
      <c r="C855" t="s">
        <v>155</v>
      </c>
      <c r="D855" t="s">
        <v>42</v>
      </c>
      <c r="E855" t="s">
        <v>4106</v>
      </c>
      <c r="F855" t="s">
        <v>4107</v>
      </c>
      <c r="G855" t="s">
        <v>4108</v>
      </c>
      <c r="H855" t="s">
        <v>4109</v>
      </c>
      <c r="I855" s="50" t="s">
        <v>4110</v>
      </c>
      <c r="M855">
        <v>853</v>
      </c>
      <c r="N855" s="48" t="str">
        <f t="shared" si="102"/>
        <v>-</v>
      </c>
      <c r="O855" s="48" t="str">
        <f t="shared" si="102"/>
        <v>-</v>
      </c>
      <c r="P855" s="48" t="str">
        <f t="shared" si="102"/>
        <v>-</v>
      </c>
      <c r="Q855" s="48" t="str">
        <f t="shared" si="102"/>
        <v>-</v>
      </c>
      <c r="R855" s="48" t="str">
        <f t="shared" si="102"/>
        <v>-</v>
      </c>
      <c r="S855" s="48" t="str">
        <f t="shared" si="102"/>
        <v>-</v>
      </c>
      <c r="T855" s="48" t="str">
        <f t="shared" si="102"/>
        <v>-</v>
      </c>
      <c r="U855" s="48" t="str">
        <f t="shared" si="102"/>
        <v>-</v>
      </c>
      <c r="V855" s="48" t="str">
        <f t="shared" si="102"/>
        <v>-</v>
      </c>
      <c r="W855" s="48" t="str">
        <f t="shared" si="102"/>
        <v>-</v>
      </c>
      <c r="X855" s="48" t="str">
        <f t="shared" si="102"/>
        <v>-</v>
      </c>
      <c r="Y855" s="48" t="str">
        <f t="shared" si="102"/>
        <v>-</v>
      </c>
      <c r="Z855" s="48" t="str">
        <f t="shared" si="102"/>
        <v>-</v>
      </c>
      <c r="AA855" s="48" t="str">
        <f t="shared" si="102"/>
        <v>-</v>
      </c>
      <c r="AB855" s="48" t="str">
        <f t="shared" si="102"/>
        <v>-</v>
      </c>
      <c r="AC855" s="48" t="str">
        <f t="shared" si="102"/>
        <v>-</v>
      </c>
      <c r="AD855" s="48" t="str">
        <f t="shared" si="98"/>
        <v>-</v>
      </c>
      <c r="AE855" s="48" t="str">
        <f t="shared" si="98"/>
        <v>-</v>
      </c>
      <c r="AF855" s="48" t="str">
        <f t="shared" si="98"/>
        <v>-</v>
      </c>
      <c r="AG855" s="48" t="str">
        <f t="shared" si="98"/>
        <v>-</v>
      </c>
      <c r="AH855" s="48" t="str">
        <f t="shared" si="98"/>
        <v>-</v>
      </c>
      <c r="AI855" s="48" t="str">
        <f t="shared" si="98"/>
        <v>-</v>
      </c>
      <c r="AJ855" s="48" t="str">
        <f t="shared" si="98"/>
        <v>-</v>
      </c>
      <c r="AK855" s="48" t="str">
        <f t="shared" si="98"/>
        <v>-</v>
      </c>
    </row>
    <row r="856" spans="2:37" x14ac:dyDescent="0.3">
      <c r="B856" s="48" t="str">
        <f>D856&amp;COUNTIF($D$3:D856,D856)</f>
        <v>Bragança e Côa22</v>
      </c>
      <c r="C856" t="s">
        <v>155</v>
      </c>
      <c r="D856" t="s">
        <v>42</v>
      </c>
      <c r="E856" t="s">
        <v>4111</v>
      </c>
      <c r="F856" t="s">
        <v>4112</v>
      </c>
      <c r="G856" t="s">
        <v>4113</v>
      </c>
      <c r="H856" t="s">
        <v>4114</v>
      </c>
      <c r="I856" s="50" t="s">
        <v>4115</v>
      </c>
      <c r="M856">
        <v>854</v>
      </c>
      <c r="N856" s="48" t="str">
        <f t="shared" si="102"/>
        <v>-</v>
      </c>
      <c r="O856" s="48" t="str">
        <f t="shared" si="102"/>
        <v>-</v>
      </c>
      <c r="P856" s="48" t="str">
        <f t="shared" si="102"/>
        <v>-</v>
      </c>
      <c r="Q856" s="48" t="str">
        <f t="shared" si="102"/>
        <v>-</v>
      </c>
      <c r="R856" s="48" t="str">
        <f t="shared" si="102"/>
        <v>-</v>
      </c>
      <c r="S856" s="48" t="str">
        <f t="shared" si="102"/>
        <v>-</v>
      </c>
      <c r="T856" s="48" t="str">
        <f t="shared" si="102"/>
        <v>-</v>
      </c>
      <c r="U856" s="48" t="str">
        <f t="shared" si="102"/>
        <v>-</v>
      </c>
      <c r="V856" s="48" t="str">
        <f t="shared" si="102"/>
        <v>-</v>
      </c>
      <c r="W856" s="48" t="str">
        <f t="shared" si="102"/>
        <v>-</v>
      </c>
      <c r="X856" s="48" t="str">
        <f t="shared" si="102"/>
        <v>-</v>
      </c>
      <c r="Y856" s="48" t="str">
        <f t="shared" si="102"/>
        <v>-</v>
      </c>
      <c r="Z856" s="48" t="str">
        <f t="shared" si="102"/>
        <v>-</v>
      </c>
      <c r="AA856" s="48" t="str">
        <f t="shared" si="102"/>
        <v>-</v>
      </c>
      <c r="AB856" s="48" t="str">
        <f t="shared" si="102"/>
        <v>-</v>
      </c>
      <c r="AC856" s="48" t="str">
        <f t="shared" si="102"/>
        <v>-</v>
      </c>
      <c r="AD856" s="48" t="str">
        <f t="shared" si="98"/>
        <v>-</v>
      </c>
      <c r="AE856" s="48" t="str">
        <f t="shared" si="98"/>
        <v>-</v>
      </c>
      <c r="AF856" s="48" t="str">
        <f t="shared" si="98"/>
        <v>-</v>
      </c>
      <c r="AG856" s="48" t="str">
        <f t="shared" si="98"/>
        <v>-</v>
      </c>
      <c r="AH856" s="48" t="str">
        <f t="shared" si="98"/>
        <v>-</v>
      </c>
      <c r="AI856" s="48" t="str">
        <f t="shared" si="98"/>
        <v>-</v>
      </c>
      <c r="AJ856" s="48" t="str">
        <f t="shared" si="98"/>
        <v>-</v>
      </c>
      <c r="AK856" s="48" t="str">
        <f t="shared" si="98"/>
        <v>-</v>
      </c>
    </row>
    <row r="857" spans="2:37" x14ac:dyDescent="0.3">
      <c r="B857" s="48" t="str">
        <f>D857&amp;COUNTIF($D$3:D857,D857)</f>
        <v>Bragança e Côa23</v>
      </c>
      <c r="C857" t="s">
        <v>155</v>
      </c>
      <c r="D857" t="s">
        <v>42</v>
      </c>
      <c r="E857" t="s">
        <v>4116</v>
      </c>
      <c r="F857" t="s">
        <v>4117</v>
      </c>
      <c r="G857" t="s">
        <v>4118</v>
      </c>
      <c r="H857" t="s">
        <v>4119</v>
      </c>
      <c r="I857" s="50" t="s">
        <v>4120</v>
      </c>
      <c r="M857">
        <v>855</v>
      </c>
      <c r="N857" s="48" t="str">
        <f t="shared" si="102"/>
        <v>-</v>
      </c>
      <c r="O857" s="48" t="str">
        <f t="shared" si="102"/>
        <v>-</v>
      </c>
      <c r="P857" s="48" t="str">
        <f t="shared" si="102"/>
        <v>-</v>
      </c>
      <c r="Q857" s="48" t="str">
        <f t="shared" si="102"/>
        <v>-</v>
      </c>
      <c r="R857" s="48" t="str">
        <f t="shared" si="102"/>
        <v>-</v>
      </c>
      <c r="S857" s="48" t="str">
        <f t="shared" si="102"/>
        <v>-</v>
      </c>
      <c r="T857" s="48" t="str">
        <f t="shared" si="102"/>
        <v>-</v>
      </c>
      <c r="U857" s="48" t="str">
        <f t="shared" si="102"/>
        <v>-</v>
      </c>
      <c r="V857" s="48" t="str">
        <f t="shared" si="102"/>
        <v>-</v>
      </c>
      <c r="W857" s="48" t="str">
        <f t="shared" si="102"/>
        <v>-</v>
      </c>
      <c r="X857" s="48" t="str">
        <f t="shared" si="102"/>
        <v>-</v>
      </c>
      <c r="Y857" s="48" t="str">
        <f t="shared" si="102"/>
        <v>-</v>
      </c>
      <c r="Z857" s="48" t="str">
        <f t="shared" si="102"/>
        <v>-</v>
      </c>
      <c r="AA857" s="48" t="str">
        <f t="shared" si="102"/>
        <v>-</v>
      </c>
      <c r="AB857" s="48" t="str">
        <f t="shared" si="102"/>
        <v>-</v>
      </c>
      <c r="AC857" s="48" t="str">
        <f t="shared" si="102"/>
        <v>-</v>
      </c>
      <c r="AD857" s="48" t="str">
        <f t="shared" si="98"/>
        <v>-</v>
      </c>
      <c r="AE857" s="48" t="str">
        <f t="shared" si="98"/>
        <v>-</v>
      </c>
      <c r="AF857" s="48" t="str">
        <f t="shared" si="98"/>
        <v>-</v>
      </c>
      <c r="AG857" s="48" t="str">
        <f t="shared" si="98"/>
        <v>-</v>
      </c>
      <c r="AH857" s="48" t="str">
        <f t="shared" si="98"/>
        <v>-</v>
      </c>
      <c r="AI857" s="48" t="str">
        <f t="shared" si="98"/>
        <v>-</v>
      </c>
      <c r="AJ857" s="48" t="str">
        <f t="shared" si="98"/>
        <v>-</v>
      </c>
      <c r="AK857" s="48" t="str">
        <f t="shared" si="98"/>
        <v>-</v>
      </c>
    </row>
    <row r="858" spans="2:37" x14ac:dyDescent="0.3">
      <c r="B858" s="48" t="str">
        <f>D858&amp;COUNTIF($D$3:D858,D858)</f>
        <v>Bragança e Côa24</v>
      </c>
      <c r="C858" t="s">
        <v>155</v>
      </c>
      <c r="D858" t="s">
        <v>42</v>
      </c>
      <c r="E858" t="s">
        <v>4121</v>
      </c>
      <c r="F858" t="s">
        <v>4107</v>
      </c>
      <c r="G858" t="s">
        <v>4122</v>
      </c>
      <c r="H858" t="s">
        <v>4123</v>
      </c>
      <c r="I858" s="50" t="s">
        <v>4124</v>
      </c>
      <c r="M858">
        <v>856</v>
      </c>
      <c r="N858" s="48" t="str">
        <f t="shared" si="102"/>
        <v>-</v>
      </c>
      <c r="O858" s="48" t="str">
        <f t="shared" si="102"/>
        <v>-</v>
      </c>
      <c r="P858" s="48" t="str">
        <f t="shared" si="102"/>
        <v>-</v>
      </c>
      <c r="Q858" s="48" t="str">
        <f t="shared" si="102"/>
        <v>-</v>
      </c>
      <c r="R858" s="48" t="str">
        <f t="shared" si="102"/>
        <v>-</v>
      </c>
      <c r="S858" s="48" t="str">
        <f t="shared" si="102"/>
        <v>-</v>
      </c>
      <c r="T858" s="48" t="str">
        <f t="shared" si="102"/>
        <v>-</v>
      </c>
      <c r="U858" s="48" t="str">
        <f t="shared" si="102"/>
        <v>-</v>
      </c>
      <c r="V858" s="48" t="str">
        <f t="shared" si="102"/>
        <v>-</v>
      </c>
      <c r="W858" s="48" t="str">
        <f t="shared" si="102"/>
        <v>-</v>
      </c>
      <c r="X858" s="48" t="str">
        <f t="shared" si="102"/>
        <v>-</v>
      </c>
      <c r="Y858" s="48" t="str">
        <f t="shared" si="102"/>
        <v>-</v>
      </c>
      <c r="Z858" s="48" t="str">
        <f t="shared" si="102"/>
        <v>-</v>
      </c>
      <c r="AA858" s="48" t="str">
        <f t="shared" si="102"/>
        <v>-</v>
      </c>
      <c r="AB858" s="48" t="str">
        <f t="shared" si="102"/>
        <v>-</v>
      </c>
      <c r="AC858" s="48" t="str">
        <f t="shared" si="102"/>
        <v>-</v>
      </c>
      <c r="AD858" s="48" t="str">
        <f t="shared" si="98"/>
        <v>-</v>
      </c>
      <c r="AE858" s="48" t="str">
        <f t="shared" si="98"/>
        <v>-</v>
      </c>
      <c r="AF858" s="48" t="str">
        <f t="shared" si="98"/>
        <v>-</v>
      </c>
      <c r="AG858" s="48" t="str">
        <f t="shared" si="98"/>
        <v>-</v>
      </c>
      <c r="AH858" s="48" t="str">
        <f t="shared" si="98"/>
        <v>-</v>
      </c>
      <c r="AI858" s="48" t="str">
        <f t="shared" si="98"/>
        <v>-</v>
      </c>
      <c r="AJ858" s="48" t="str">
        <f t="shared" si="98"/>
        <v>-</v>
      </c>
      <c r="AK858" s="48" t="str">
        <f t="shared" si="98"/>
        <v>-</v>
      </c>
    </row>
    <row r="859" spans="2:37" x14ac:dyDescent="0.3">
      <c r="B859" s="48" t="str">
        <f>D859&amp;COUNTIF($D$3:D859,D859)</f>
        <v>Bragança e Côa25</v>
      </c>
      <c r="C859" t="s">
        <v>155</v>
      </c>
      <c r="D859" t="s">
        <v>42</v>
      </c>
      <c r="E859" t="s">
        <v>4125</v>
      </c>
      <c r="F859" t="s">
        <v>4126</v>
      </c>
      <c r="G859" t="s">
        <v>4127</v>
      </c>
      <c r="H859" t="s">
        <v>4128</v>
      </c>
      <c r="I859" s="50" t="s">
        <v>4129</v>
      </c>
      <c r="M859">
        <v>857</v>
      </c>
      <c r="N859" s="48" t="str">
        <f t="shared" si="102"/>
        <v>-</v>
      </c>
      <c r="O859" s="48" t="str">
        <f t="shared" si="102"/>
        <v>-</v>
      </c>
      <c r="P859" s="48" t="str">
        <f t="shared" si="102"/>
        <v>-</v>
      </c>
      <c r="Q859" s="48" t="str">
        <f t="shared" si="102"/>
        <v>-</v>
      </c>
      <c r="R859" s="48" t="str">
        <f t="shared" si="102"/>
        <v>-</v>
      </c>
      <c r="S859" s="48" t="str">
        <f t="shared" si="102"/>
        <v>-</v>
      </c>
      <c r="T859" s="48" t="str">
        <f t="shared" si="102"/>
        <v>-</v>
      </c>
      <c r="U859" s="48" t="str">
        <f t="shared" si="102"/>
        <v>-</v>
      </c>
      <c r="V859" s="48" t="str">
        <f t="shared" si="102"/>
        <v>-</v>
      </c>
      <c r="W859" s="48" t="str">
        <f t="shared" si="102"/>
        <v>-</v>
      </c>
      <c r="X859" s="48" t="str">
        <f t="shared" si="102"/>
        <v>-</v>
      </c>
      <c r="Y859" s="48" t="str">
        <f t="shared" si="102"/>
        <v>-</v>
      </c>
      <c r="Z859" s="48" t="str">
        <f t="shared" si="102"/>
        <v>-</v>
      </c>
      <c r="AA859" s="48" t="str">
        <f t="shared" si="102"/>
        <v>-</v>
      </c>
      <c r="AB859" s="48" t="str">
        <f t="shared" si="102"/>
        <v>-</v>
      </c>
      <c r="AC859" s="48" t="str">
        <f t="shared" si="102"/>
        <v>-</v>
      </c>
      <c r="AD859" s="48" t="str">
        <f t="shared" si="98"/>
        <v>-</v>
      </c>
      <c r="AE859" s="48" t="str">
        <f t="shared" si="98"/>
        <v>-</v>
      </c>
      <c r="AF859" s="48" t="str">
        <f t="shared" si="98"/>
        <v>-</v>
      </c>
      <c r="AG859" s="48" t="str">
        <f t="shared" si="98"/>
        <v>-</v>
      </c>
      <c r="AH859" s="48" t="str">
        <f t="shared" si="98"/>
        <v>-</v>
      </c>
      <c r="AI859" s="48" t="str">
        <f t="shared" si="98"/>
        <v>-</v>
      </c>
      <c r="AJ859" s="48" t="str">
        <f t="shared" si="98"/>
        <v>-</v>
      </c>
      <c r="AK859" s="48" t="str">
        <f t="shared" si="98"/>
        <v>-</v>
      </c>
    </row>
    <row r="860" spans="2:37" x14ac:dyDescent="0.3">
      <c r="B860" s="48" t="str">
        <f>D860&amp;COUNTIF($D$3:D860,D860)</f>
        <v>Bragança e Côa26</v>
      </c>
      <c r="C860" t="s">
        <v>155</v>
      </c>
      <c r="D860" t="s">
        <v>42</v>
      </c>
      <c r="E860" t="s">
        <v>4130</v>
      </c>
      <c r="F860" t="s">
        <v>4126</v>
      </c>
      <c r="G860" t="s">
        <v>4131</v>
      </c>
      <c r="H860" t="s">
        <v>4132</v>
      </c>
      <c r="I860" s="50" t="s">
        <v>4133</v>
      </c>
      <c r="M860">
        <v>858</v>
      </c>
      <c r="N860" s="48" t="str">
        <f t="shared" si="102"/>
        <v>-</v>
      </c>
      <c r="O860" s="48" t="str">
        <f t="shared" si="102"/>
        <v>-</v>
      </c>
      <c r="P860" s="48" t="str">
        <f t="shared" si="102"/>
        <v>-</v>
      </c>
      <c r="Q860" s="48" t="str">
        <f t="shared" si="102"/>
        <v>-</v>
      </c>
      <c r="R860" s="48" t="str">
        <f t="shared" si="102"/>
        <v>-</v>
      </c>
      <c r="S860" s="48" t="str">
        <f t="shared" si="102"/>
        <v>-</v>
      </c>
      <c r="T860" s="48" t="str">
        <f t="shared" si="102"/>
        <v>-</v>
      </c>
      <c r="U860" s="48" t="str">
        <f t="shared" si="102"/>
        <v>-</v>
      </c>
      <c r="V860" s="48" t="str">
        <f t="shared" si="102"/>
        <v>-</v>
      </c>
      <c r="W860" s="48" t="str">
        <f t="shared" si="102"/>
        <v>-</v>
      </c>
      <c r="X860" s="48" t="str">
        <f t="shared" si="102"/>
        <v>-</v>
      </c>
      <c r="Y860" s="48" t="str">
        <f t="shared" si="102"/>
        <v>-</v>
      </c>
      <c r="Z860" s="48" t="str">
        <f t="shared" si="102"/>
        <v>-</v>
      </c>
      <c r="AA860" s="48" t="str">
        <f t="shared" si="102"/>
        <v>-</v>
      </c>
      <c r="AB860" s="48" t="str">
        <f t="shared" si="102"/>
        <v>-</v>
      </c>
      <c r="AC860" s="48" t="str">
        <f t="shared" si="102"/>
        <v>-</v>
      </c>
      <c r="AD860" s="48" t="str">
        <f t="shared" si="98"/>
        <v>-</v>
      </c>
      <c r="AE860" s="48" t="str">
        <f t="shared" si="98"/>
        <v>-</v>
      </c>
      <c r="AF860" s="48" t="str">
        <f t="shared" si="98"/>
        <v>-</v>
      </c>
      <c r="AG860" s="48" t="str">
        <f t="shared" si="98"/>
        <v>-</v>
      </c>
      <c r="AH860" s="48" t="str">
        <f t="shared" si="98"/>
        <v>-</v>
      </c>
      <c r="AI860" s="48" t="str">
        <f t="shared" si="98"/>
        <v>-</v>
      </c>
      <c r="AJ860" s="48" t="str">
        <f t="shared" si="98"/>
        <v>-</v>
      </c>
      <c r="AK860" s="48" t="str">
        <f t="shared" si="98"/>
        <v>-</v>
      </c>
    </row>
    <row r="861" spans="2:37" x14ac:dyDescent="0.3">
      <c r="B861" s="48" t="str">
        <f>D861&amp;COUNTIF($D$3:D861,D861)</f>
        <v>Bragança e Côa27</v>
      </c>
      <c r="C861" t="s">
        <v>155</v>
      </c>
      <c r="D861" t="s">
        <v>42</v>
      </c>
      <c r="E861" t="s">
        <v>4134</v>
      </c>
      <c r="F861" t="s">
        <v>4135</v>
      </c>
      <c r="G861" t="s">
        <v>4136</v>
      </c>
      <c r="H861" t="s">
        <v>4137</v>
      </c>
      <c r="I861" s="50" t="s">
        <v>4138</v>
      </c>
      <c r="M861">
        <v>859</v>
      </c>
      <c r="N861" s="48" t="str">
        <f t="shared" si="102"/>
        <v>-</v>
      </c>
      <c r="O861" s="48" t="str">
        <f t="shared" si="102"/>
        <v>-</v>
      </c>
      <c r="P861" s="48" t="str">
        <f t="shared" si="102"/>
        <v>-</v>
      </c>
      <c r="Q861" s="48" t="str">
        <f t="shared" si="102"/>
        <v>-</v>
      </c>
      <c r="R861" s="48" t="str">
        <f t="shared" si="102"/>
        <v>-</v>
      </c>
      <c r="S861" s="48" t="str">
        <f t="shared" si="102"/>
        <v>-</v>
      </c>
      <c r="T861" s="48" t="str">
        <f t="shared" si="102"/>
        <v>-</v>
      </c>
      <c r="U861" s="48" t="str">
        <f t="shared" si="102"/>
        <v>-</v>
      </c>
      <c r="V861" s="48" t="str">
        <f t="shared" si="102"/>
        <v>-</v>
      </c>
      <c r="W861" s="48" t="str">
        <f t="shared" si="102"/>
        <v>-</v>
      </c>
      <c r="X861" s="48" t="str">
        <f t="shared" si="102"/>
        <v>-</v>
      </c>
      <c r="Y861" s="48" t="str">
        <f t="shared" si="102"/>
        <v>-</v>
      </c>
      <c r="Z861" s="48" t="str">
        <f t="shared" si="102"/>
        <v>-</v>
      </c>
      <c r="AA861" s="48" t="str">
        <f t="shared" si="102"/>
        <v>-</v>
      </c>
      <c r="AB861" s="48" t="str">
        <f t="shared" si="102"/>
        <v>-</v>
      </c>
      <c r="AC861" s="48" t="str">
        <f t="shared" si="102"/>
        <v>-</v>
      </c>
      <c r="AD861" s="48" t="str">
        <f t="shared" si="98"/>
        <v>-</v>
      </c>
      <c r="AE861" s="48" t="str">
        <f t="shared" si="98"/>
        <v>-</v>
      </c>
      <c r="AF861" s="48" t="str">
        <f t="shared" si="98"/>
        <v>-</v>
      </c>
      <c r="AG861" s="48" t="str">
        <f t="shared" si="98"/>
        <v>-</v>
      </c>
      <c r="AH861" s="48" t="str">
        <f t="shared" si="98"/>
        <v>-</v>
      </c>
      <c r="AI861" s="48" t="str">
        <f t="shared" si="98"/>
        <v>-</v>
      </c>
      <c r="AJ861" s="48" t="str">
        <f t="shared" si="98"/>
        <v>-</v>
      </c>
      <c r="AK861" s="48" t="str">
        <f t="shared" si="98"/>
        <v>-</v>
      </c>
    </row>
    <row r="862" spans="2:37" x14ac:dyDescent="0.3">
      <c r="B862" s="48" t="str">
        <f>D862&amp;COUNTIF($D$3:D862,D862)</f>
        <v>Bragança e Côa28</v>
      </c>
      <c r="C862" t="s">
        <v>155</v>
      </c>
      <c r="D862" t="s">
        <v>42</v>
      </c>
      <c r="E862" t="s">
        <v>4139</v>
      </c>
      <c r="F862" t="s">
        <v>4140</v>
      </c>
      <c r="G862" t="s">
        <v>4141</v>
      </c>
      <c r="H862" t="s">
        <v>4142</v>
      </c>
      <c r="I862" s="50" t="s">
        <v>4143</v>
      </c>
      <c r="M862">
        <v>860</v>
      </c>
      <c r="N862" s="48" t="str">
        <f t="shared" si="102"/>
        <v>-</v>
      </c>
      <c r="O862" s="48" t="str">
        <f t="shared" si="102"/>
        <v>-</v>
      </c>
      <c r="P862" s="48" t="str">
        <f t="shared" si="102"/>
        <v>-</v>
      </c>
      <c r="Q862" s="48" t="str">
        <f t="shared" si="102"/>
        <v>-</v>
      </c>
      <c r="R862" s="48" t="str">
        <f t="shared" si="102"/>
        <v>-</v>
      </c>
      <c r="S862" s="48" t="str">
        <f t="shared" si="102"/>
        <v>-</v>
      </c>
      <c r="T862" s="48" t="str">
        <f t="shared" si="102"/>
        <v>-</v>
      </c>
      <c r="U862" s="48" t="str">
        <f t="shared" si="102"/>
        <v>-</v>
      </c>
      <c r="V862" s="48" t="str">
        <f t="shared" si="102"/>
        <v>-</v>
      </c>
      <c r="W862" s="48" t="str">
        <f t="shared" si="102"/>
        <v>-</v>
      </c>
      <c r="X862" s="48" t="str">
        <f t="shared" si="102"/>
        <v>-</v>
      </c>
      <c r="Y862" s="48" t="str">
        <f t="shared" si="102"/>
        <v>-</v>
      </c>
      <c r="Z862" s="48" t="str">
        <f t="shared" si="102"/>
        <v>-</v>
      </c>
      <c r="AA862" s="48" t="str">
        <f t="shared" si="102"/>
        <v>-</v>
      </c>
      <c r="AB862" s="48" t="str">
        <f t="shared" si="102"/>
        <v>-</v>
      </c>
      <c r="AC862" s="48" t="str">
        <f t="shared" si="102"/>
        <v>-</v>
      </c>
      <c r="AD862" s="48" t="str">
        <f t="shared" si="98"/>
        <v>-</v>
      </c>
      <c r="AE862" s="48" t="str">
        <f t="shared" si="98"/>
        <v>-</v>
      </c>
      <c r="AF862" s="48" t="str">
        <f t="shared" si="98"/>
        <v>-</v>
      </c>
      <c r="AG862" s="48" t="str">
        <f t="shared" si="98"/>
        <v>-</v>
      </c>
      <c r="AH862" s="48" t="str">
        <f t="shared" si="98"/>
        <v>-</v>
      </c>
      <c r="AI862" s="48" t="str">
        <f t="shared" si="98"/>
        <v>-</v>
      </c>
      <c r="AJ862" s="48" t="str">
        <f t="shared" si="98"/>
        <v>-</v>
      </c>
      <c r="AK862" s="48" t="str">
        <f t="shared" si="98"/>
        <v>-</v>
      </c>
    </row>
    <row r="863" spans="2:37" x14ac:dyDescent="0.3">
      <c r="B863" s="48" t="str">
        <f>D863&amp;COUNTIF($D$3:D863,D863)</f>
        <v>Bragança e Côa29</v>
      </c>
      <c r="C863" t="s">
        <v>155</v>
      </c>
      <c r="D863" t="s">
        <v>42</v>
      </c>
      <c r="E863" t="s">
        <v>4144</v>
      </c>
      <c r="F863" t="s">
        <v>4145</v>
      </c>
      <c r="G863" t="s">
        <v>4146</v>
      </c>
      <c r="H863" t="s">
        <v>4147</v>
      </c>
      <c r="I863" s="50" t="s">
        <v>4148</v>
      </c>
      <c r="M863">
        <v>861</v>
      </c>
      <c r="N863" s="48" t="str">
        <f t="shared" si="102"/>
        <v>-</v>
      </c>
      <c r="O863" s="48" t="str">
        <f t="shared" si="102"/>
        <v>-</v>
      </c>
      <c r="P863" s="48" t="str">
        <f t="shared" si="102"/>
        <v>-</v>
      </c>
      <c r="Q863" s="48" t="str">
        <f t="shared" si="102"/>
        <v>-</v>
      </c>
      <c r="R863" s="48" t="str">
        <f t="shared" si="102"/>
        <v>-</v>
      </c>
      <c r="S863" s="48" t="str">
        <f t="shared" si="102"/>
        <v>-</v>
      </c>
      <c r="T863" s="48" t="str">
        <f t="shared" si="102"/>
        <v>-</v>
      </c>
      <c r="U863" s="48" t="str">
        <f t="shared" si="102"/>
        <v>-</v>
      </c>
      <c r="V863" s="48" t="str">
        <f t="shared" si="102"/>
        <v>-</v>
      </c>
      <c r="W863" s="48" t="str">
        <f t="shared" si="102"/>
        <v>-</v>
      </c>
      <c r="X863" s="48" t="str">
        <f t="shared" si="102"/>
        <v>-</v>
      </c>
      <c r="Y863" s="48" t="str">
        <f t="shared" si="102"/>
        <v>-</v>
      </c>
      <c r="Z863" s="48" t="str">
        <f t="shared" si="102"/>
        <v>-</v>
      </c>
      <c r="AA863" s="48" t="str">
        <f t="shared" si="102"/>
        <v>-</v>
      </c>
      <c r="AB863" s="48" t="str">
        <f t="shared" si="102"/>
        <v>-</v>
      </c>
      <c r="AC863" s="48" t="str">
        <f t="shared" si="102"/>
        <v>-</v>
      </c>
      <c r="AD863" s="48" t="str">
        <f t="shared" si="98"/>
        <v>-</v>
      </c>
      <c r="AE863" s="48" t="str">
        <f t="shared" si="98"/>
        <v>-</v>
      </c>
      <c r="AF863" s="48" t="str">
        <f t="shared" si="98"/>
        <v>-</v>
      </c>
      <c r="AG863" s="48" t="str">
        <f t="shared" si="98"/>
        <v>-</v>
      </c>
      <c r="AH863" s="48" t="str">
        <f t="shared" si="98"/>
        <v>-</v>
      </c>
      <c r="AI863" s="48" t="str">
        <f t="shared" si="98"/>
        <v>-</v>
      </c>
      <c r="AJ863" s="48" t="str">
        <f t="shared" si="98"/>
        <v>-</v>
      </c>
      <c r="AK863" s="48" t="str">
        <f t="shared" si="98"/>
        <v>-</v>
      </c>
    </row>
    <row r="864" spans="2:37" x14ac:dyDescent="0.3">
      <c r="B864" s="48" t="str">
        <f>D864&amp;COUNTIF($D$3:D864,D864)</f>
        <v>Bragança e Côa30</v>
      </c>
      <c r="C864" t="s">
        <v>155</v>
      </c>
      <c r="D864" t="s">
        <v>42</v>
      </c>
      <c r="E864" t="s">
        <v>4149</v>
      </c>
      <c r="F864" t="s">
        <v>4150</v>
      </c>
      <c r="G864" t="s">
        <v>4151</v>
      </c>
      <c r="H864" t="s">
        <v>4152</v>
      </c>
      <c r="I864" s="50" t="s">
        <v>4153</v>
      </c>
      <c r="M864">
        <v>862</v>
      </c>
      <c r="N864" s="48" t="str">
        <f t="shared" si="102"/>
        <v>-</v>
      </c>
      <c r="O864" s="48" t="str">
        <f t="shared" si="102"/>
        <v>-</v>
      </c>
      <c r="P864" s="48" t="str">
        <f t="shared" si="102"/>
        <v>-</v>
      </c>
      <c r="Q864" s="48" t="str">
        <f t="shared" si="102"/>
        <v>-</v>
      </c>
      <c r="R864" s="48" t="str">
        <f t="shared" si="102"/>
        <v>-</v>
      </c>
      <c r="S864" s="48" t="str">
        <f t="shared" si="102"/>
        <v>-</v>
      </c>
      <c r="T864" s="48" t="str">
        <f t="shared" si="102"/>
        <v>-</v>
      </c>
      <c r="U864" s="48" t="str">
        <f t="shared" si="102"/>
        <v>-</v>
      </c>
      <c r="V864" s="48" t="str">
        <f t="shared" si="102"/>
        <v>-</v>
      </c>
      <c r="W864" s="48" t="str">
        <f t="shared" si="102"/>
        <v>-</v>
      </c>
      <c r="X864" s="48" t="str">
        <f t="shared" si="102"/>
        <v>-</v>
      </c>
      <c r="Y864" s="48" t="str">
        <f t="shared" si="102"/>
        <v>-</v>
      </c>
      <c r="Z864" s="48" t="str">
        <f t="shared" si="102"/>
        <v>-</v>
      </c>
      <c r="AA864" s="48" t="str">
        <f t="shared" si="102"/>
        <v>-</v>
      </c>
      <c r="AB864" s="48" t="str">
        <f t="shared" si="102"/>
        <v>-</v>
      </c>
      <c r="AC864" s="48" t="str">
        <f t="shared" si="102"/>
        <v>-</v>
      </c>
      <c r="AD864" s="48" t="str">
        <f t="shared" si="98"/>
        <v>-</v>
      </c>
      <c r="AE864" s="48" t="str">
        <f t="shared" si="98"/>
        <v>-</v>
      </c>
      <c r="AF864" s="48" t="str">
        <f t="shared" si="98"/>
        <v>-</v>
      </c>
      <c r="AG864" s="48" t="str">
        <f t="shared" si="98"/>
        <v>-</v>
      </c>
      <c r="AH864" s="48" t="str">
        <f t="shared" si="98"/>
        <v>-</v>
      </c>
      <c r="AI864" s="48" t="str">
        <f t="shared" si="98"/>
        <v>-</v>
      </c>
      <c r="AJ864" s="48" t="str">
        <f t="shared" si="98"/>
        <v>-</v>
      </c>
      <c r="AK864" s="48" t="str">
        <f t="shared" si="98"/>
        <v>-</v>
      </c>
    </row>
    <row r="865" spans="2:37" x14ac:dyDescent="0.3">
      <c r="B865" s="48" t="str">
        <f>D865&amp;COUNTIF($D$3:D865,D865)</f>
        <v>Bragança e Côa31</v>
      </c>
      <c r="C865" t="s">
        <v>155</v>
      </c>
      <c r="D865" t="s">
        <v>42</v>
      </c>
      <c r="E865" t="s">
        <v>4154</v>
      </c>
      <c r="F865" t="s">
        <v>4145</v>
      </c>
      <c r="G865" t="s">
        <v>4155</v>
      </c>
      <c r="H865" t="s">
        <v>4156</v>
      </c>
      <c r="I865" s="50" t="s">
        <v>4157</v>
      </c>
      <c r="M865">
        <v>863</v>
      </c>
      <c r="N865" s="48" t="str">
        <f t="shared" si="102"/>
        <v>-</v>
      </c>
      <c r="O865" s="48" t="str">
        <f t="shared" si="102"/>
        <v>-</v>
      </c>
      <c r="P865" s="48" t="str">
        <f t="shared" si="102"/>
        <v>-</v>
      </c>
      <c r="Q865" s="48" t="str">
        <f t="shared" si="102"/>
        <v>-</v>
      </c>
      <c r="R865" s="48" t="str">
        <f t="shared" si="102"/>
        <v>-</v>
      </c>
      <c r="S865" s="48" t="str">
        <f t="shared" si="102"/>
        <v>-</v>
      </c>
      <c r="T865" s="48" t="str">
        <f t="shared" si="102"/>
        <v>-</v>
      </c>
      <c r="U865" s="48" t="str">
        <f t="shared" si="102"/>
        <v>-</v>
      </c>
      <c r="V865" s="48" t="str">
        <f t="shared" si="102"/>
        <v>-</v>
      </c>
      <c r="W865" s="48" t="str">
        <f t="shared" si="102"/>
        <v>-</v>
      </c>
      <c r="X865" s="48" t="str">
        <f t="shared" si="102"/>
        <v>-</v>
      </c>
      <c r="Y865" s="48" t="str">
        <f t="shared" si="102"/>
        <v>-</v>
      </c>
      <c r="Z865" s="48" t="str">
        <f t="shared" si="102"/>
        <v>-</v>
      </c>
      <c r="AA865" s="48" t="str">
        <f t="shared" si="102"/>
        <v>-</v>
      </c>
      <c r="AB865" s="48" t="str">
        <f t="shared" si="102"/>
        <v>-</v>
      </c>
      <c r="AC865" s="48" t="str">
        <f t="shared" si="102"/>
        <v>-</v>
      </c>
      <c r="AD865" s="48" t="str">
        <f t="shared" si="98"/>
        <v>-</v>
      </c>
      <c r="AE865" s="48" t="str">
        <f t="shared" si="98"/>
        <v>-</v>
      </c>
      <c r="AF865" s="48" t="str">
        <f t="shared" si="98"/>
        <v>-</v>
      </c>
      <c r="AG865" s="48" t="str">
        <f t="shared" si="98"/>
        <v>-</v>
      </c>
      <c r="AH865" s="48" t="str">
        <f t="shared" si="98"/>
        <v>-</v>
      </c>
      <c r="AI865" s="48" t="str">
        <f t="shared" si="98"/>
        <v>-</v>
      </c>
      <c r="AJ865" s="48" t="str">
        <f t="shared" si="98"/>
        <v>-</v>
      </c>
      <c r="AK865" s="48" t="str">
        <f t="shared" si="98"/>
        <v>-</v>
      </c>
    </row>
    <row r="866" spans="2:37" x14ac:dyDescent="0.3">
      <c r="B866" s="48" t="str">
        <f>D866&amp;COUNTIF($D$3:D866,D866)</f>
        <v>Bragança e Côa32</v>
      </c>
      <c r="C866" t="s">
        <v>155</v>
      </c>
      <c r="D866" t="s">
        <v>42</v>
      </c>
      <c r="E866" t="s">
        <v>4158</v>
      </c>
      <c r="F866" t="s">
        <v>4145</v>
      </c>
      <c r="G866" t="s">
        <v>4159</v>
      </c>
      <c r="H866" t="s">
        <v>4160</v>
      </c>
      <c r="I866" s="50" t="s">
        <v>4161</v>
      </c>
      <c r="M866">
        <v>864</v>
      </c>
      <c r="N866" s="48" t="str">
        <f t="shared" si="102"/>
        <v>-</v>
      </c>
      <c r="O866" s="48" t="str">
        <f t="shared" si="102"/>
        <v>-</v>
      </c>
      <c r="P866" s="48" t="str">
        <f t="shared" si="102"/>
        <v>-</v>
      </c>
      <c r="Q866" s="48" t="str">
        <f t="shared" si="102"/>
        <v>-</v>
      </c>
      <c r="R866" s="48" t="str">
        <f t="shared" si="102"/>
        <v>-</v>
      </c>
      <c r="S866" s="48" t="str">
        <f t="shared" si="102"/>
        <v>-</v>
      </c>
      <c r="T866" s="48" t="str">
        <f t="shared" si="102"/>
        <v>-</v>
      </c>
      <c r="U866" s="48" t="str">
        <f t="shared" si="102"/>
        <v>-</v>
      </c>
      <c r="V866" s="48" t="str">
        <f t="shared" si="102"/>
        <v>-</v>
      </c>
      <c r="W866" s="48" t="str">
        <f t="shared" si="102"/>
        <v>-</v>
      </c>
      <c r="X866" s="48" t="str">
        <f t="shared" si="102"/>
        <v>-</v>
      </c>
      <c r="Y866" s="48" t="str">
        <f t="shared" si="102"/>
        <v>-</v>
      </c>
      <c r="Z866" s="48" t="str">
        <f t="shared" si="102"/>
        <v>-</v>
      </c>
      <c r="AA866" s="48" t="str">
        <f t="shared" si="102"/>
        <v>-</v>
      </c>
      <c r="AB866" s="48" t="str">
        <f t="shared" si="102"/>
        <v>-</v>
      </c>
      <c r="AC866" s="48" t="str">
        <f t="shared" si="102"/>
        <v>-</v>
      </c>
      <c r="AD866" s="48" t="str">
        <f t="shared" si="98"/>
        <v>-</v>
      </c>
      <c r="AE866" s="48" t="str">
        <f t="shared" si="98"/>
        <v>-</v>
      </c>
      <c r="AF866" s="48" t="str">
        <f t="shared" si="98"/>
        <v>-</v>
      </c>
      <c r="AG866" s="48" t="str">
        <f t="shared" si="98"/>
        <v>-</v>
      </c>
      <c r="AH866" s="48" t="str">
        <f t="shared" si="98"/>
        <v>-</v>
      </c>
      <c r="AI866" s="48" t="str">
        <f t="shared" si="98"/>
        <v>-</v>
      </c>
      <c r="AJ866" s="48" t="str">
        <f t="shared" si="98"/>
        <v>-</v>
      </c>
      <c r="AK866" s="48" t="str">
        <f t="shared" si="98"/>
        <v>-</v>
      </c>
    </row>
    <row r="867" spans="2:37" x14ac:dyDescent="0.3">
      <c r="B867" s="48" t="str">
        <f>D867&amp;COUNTIF($D$3:D867,D867)</f>
        <v>Bragança e Côa33</v>
      </c>
      <c r="C867" t="s">
        <v>155</v>
      </c>
      <c r="D867" t="s">
        <v>42</v>
      </c>
      <c r="E867" t="s">
        <v>4162</v>
      </c>
      <c r="F867" t="s">
        <v>2256</v>
      </c>
      <c r="G867" t="s">
        <v>4163</v>
      </c>
      <c r="H867" t="s">
        <v>4164</v>
      </c>
      <c r="I867" s="50" t="s">
        <v>4165</v>
      </c>
      <c r="M867">
        <v>865</v>
      </c>
      <c r="N867" s="48" t="str">
        <f t="shared" si="102"/>
        <v>-</v>
      </c>
      <c r="O867" s="48" t="str">
        <f t="shared" si="102"/>
        <v>-</v>
      </c>
      <c r="P867" s="48" t="str">
        <f t="shared" si="102"/>
        <v>-</v>
      </c>
      <c r="Q867" s="48" t="str">
        <f t="shared" si="102"/>
        <v>-</v>
      </c>
      <c r="R867" s="48" t="str">
        <f t="shared" si="102"/>
        <v>-</v>
      </c>
      <c r="S867" s="48" t="str">
        <f t="shared" si="102"/>
        <v>-</v>
      </c>
      <c r="T867" s="48" t="str">
        <f t="shared" si="102"/>
        <v>-</v>
      </c>
      <c r="U867" s="48" t="str">
        <f t="shared" si="102"/>
        <v>-</v>
      </c>
      <c r="V867" s="48" t="str">
        <f t="shared" si="102"/>
        <v>-</v>
      </c>
      <c r="W867" s="48" t="str">
        <f t="shared" si="102"/>
        <v>-</v>
      </c>
      <c r="X867" s="48" t="str">
        <f t="shared" si="102"/>
        <v>-</v>
      </c>
      <c r="Y867" s="48" t="str">
        <f t="shared" si="102"/>
        <v>-</v>
      </c>
      <c r="Z867" s="48" t="str">
        <f t="shared" si="102"/>
        <v>-</v>
      </c>
      <c r="AA867" s="48" t="str">
        <f t="shared" si="102"/>
        <v>-</v>
      </c>
      <c r="AB867" s="48" t="str">
        <f t="shared" si="102"/>
        <v>-</v>
      </c>
      <c r="AC867" s="48" t="str">
        <f t="shared" si="102"/>
        <v>-</v>
      </c>
      <c r="AD867" s="48" t="str">
        <f t="shared" ref="AB867:AK892" si="103">IFERROR(INDEX($E$3:$E$5400,MATCH(AD$1&amp;$M867,$B$3:$B$5400,0)),"-")</f>
        <v>-</v>
      </c>
      <c r="AE867" s="48" t="str">
        <f t="shared" si="103"/>
        <v>-</v>
      </c>
      <c r="AF867" s="48" t="str">
        <f t="shared" si="103"/>
        <v>-</v>
      </c>
      <c r="AG867" s="48" t="str">
        <f t="shared" si="103"/>
        <v>-</v>
      </c>
      <c r="AH867" s="48" t="str">
        <f t="shared" si="103"/>
        <v>-</v>
      </c>
      <c r="AI867" s="48" t="str">
        <f t="shared" si="103"/>
        <v>-</v>
      </c>
      <c r="AJ867" s="48" t="str">
        <f t="shared" si="103"/>
        <v>-</v>
      </c>
      <c r="AK867" s="48" t="str">
        <f t="shared" si="103"/>
        <v>-</v>
      </c>
    </row>
    <row r="868" spans="2:37" x14ac:dyDescent="0.3">
      <c r="B868" s="48" t="str">
        <f>D868&amp;COUNTIF($D$3:D868,D868)</f>
        <v>Bragança e Côa34</v>
      </c>
      <c r="C868" t="s">
        <v>155</v>
      </c>
      <c r="D868" t="s">
        <v>42</v>
      </c>
      <c r="E868" t="s">
        <v>4166</v>
      </c>
      <c r="F868" t="s">
        <v>4145</v>
      </c>
      <c r="G868" t="s">
        <v>4167</v>
      </c>
      <c r="H868" t="s">
        <v>4168</v>
      </c>
      <c r="I868" s="50" t="s">
        <v>4169</v>
      </c>
      <c r="M868">
        <v>866</v>
      </c>
      <c r="N868" s="48" t="str">
        <f t="shared" si="102"/>
        <v>-</v>
      </c>
      <c r="O868" s="48" t="str">
        <f t="shared" si="102"/>
        <v>-</v>
      </c>
      <c r="P868" s="48" t="str">
        <f t="shared" si="102"/>
        <v>-</v>
      </c>
      <c r="Q868" s="48" t="str">
        <f t="shared" si="102"/>
        <v>-</v>
      </c>
      <c r="R868" s="48" t="str">
        <f t="shared" si="102"/>
        <v>-</v>
      </c>
      <c r="S868" s="48" t="str">
        <f t="shared" si="102"/>
        <v>-</v>
      </c>
      <c r="T868" s="48" t="str">
        <f t="shared" si="102"/>
        <v>-</v>
      </c>
      <c r="U868" s="48" t="str">
        <f t="shared" si="102"/>
        <v>-</v>
      </c>
      <c r="V868" s="48" t="str">
        <f t="shared" si="102"/>
        <v>-</v>
      </c>
      <c r="W868" s="48" t="str">
        <f t="shared" si="102"/>
        <v>-</v>
      </c>
      <c r="X868" s="48" t="str">
        <f t="shared" si="102"/>
        <v>-</v>
      </c>
      <c r="Y868" s="48" t="str">
        <f t="shared" si="102"/>
        <v>-</v>
      </c>
      <c r="Z868" s="48" t="str">
        <f t="shared" si="102"/>
        <v>-</v>
      </c>
      <c r="AA868" s="48" t="str">
        <f t="shared" si="102"/>
        <v>-</v>
      </c>
      <c r="AB868" s="48" t="str">
        <f t="shared" si="103"/>
        <v>-</v>
      </c>
      <c r="AC868" s="48" t="str">
        <f t="shared" si="103"/>
        <v>-</v>
      </c>
      <c r="AD868" s="48" t="str">
        <f t="shared" si="103"/>
        <v>-</v>
      </c>
      <c r="AE868" s="48" t="str">
        <f t="shared" si="103"/>
        <v>-</v>
      </c>
      <c r="AF868" s="48" t="str">
        <f t="shared" si="103"/>
        <v>-</v>
      </c>
      <c r="AG868" s="48" t="str">
        <f t="shared" si="103"/>
        <v>-</v>
      </c>
      <c r="AH868" s="48" t="str">
        <f t="shared" si="103"/>
        <v>-</v>
      </c>
      <c r="AI868" s="48" t="str">
        <f t="shared" si="103"/>
        <v>-</v>
      </c>
      <c r="AJ868" s="48" t="str">
        <f t="shared" si="103"/>
        <v>-</v>
      </c>
      <c r="AK868" s="48" t="str">
        <f t="shared" si="103"/>
        <v>-</v>
      </c>
    </row>
    <row r="869" spans="2:37" x14ac:dyDescent="0.3">
      <c r="B869" s="48" t="str">
        <f>D869&amp;COUNTIF($D$3:D869,D869)</f>
        <v>Bragança e Côa35</v>
      </c>
      <c r="C869" t="s">
        <v>155</v>
      </c>
      <c r="D869" t="s">
        <v>42</v>
      </c>
      <c r="E869" t="s">
        <v>4170</v>
      </c>
      <c r="F869" t="s">
        <v>4171</v>
      </c>
      <c r="G869" t="s">
        <v>4172</v>
      </c>
      <c r="H869" t="s">
        <v>4173</v>
      </c>
      <c r="I869" s="50" t="s">
        <v>4174</v>
      </c>
      <c r="M869">
        <v>867</v>
      </c>
      <c r="N869" s="48" t="str">
        <f t="shared" si="102"/>
        <v>-</v>
      </c>
      <c r="O869" s="48" t="str">
        <f t="shared" ref="N869:AA887" si="104">IFERROR(INDEX($E$3:$E$5400,MATCH(O$1&amp;$M869,$B$3:$B$5400,0)),"-")</f>
        <v>-</v>
      </c>
      <c r="P869" s="48" t="str">
        <f t="shared" si="104"/>
        <v>-</v>
      </c>
      <c r="Q869" s="48" t="str">
        <f t="shared" si="104"/>
        <v>-</v>
      </c>
      <c r="R869" s="48" t="str">
        <f t="shared" si="104"/>
        <v>-</v>
      </c>
      <c r="S869" s="48" t="str">
        <f t="shared" si="104"/>
        <v>-</v>
      </c>
      <c r="T869" s="48" t="str">
        <f t="shared" si="104"/>
        <v>-</v>
      </c>
      <c r="U869" s="48" t="str">
        <f t="shared" si="104"/>
        <v>-</v>
      </c>
      <c r="V869" s="48" t="str">
        <f t="shared" si="104"/>
        <v>-</v>
      </c>
      <c r="W869" s="48" t="str">
        <f t="shared" si="104"/>
        <v>-</v>
      </c>
      <c r="X869" s="48" t="str">
        <f t="shared" si="104"/>
        <v>-</v>
      </c>
      <c r="Y869" s="48" t="str">
        <f t="shared" si="104"/>
        <v>-</v>
      </c>
      <c r="Z869" s="48" t="str">
        <f t="shared" si="104"/>
        <v>-</v>
      </c>
      <c r="AA869" s="48" t="str">
        <f t="shared" si="104"/>
        <v>-</v>
      </c>
      <c r="AB869" s="48" t="str">
        <f t="shared" si="103"/>
        <v>-</v>
      </c>
      <c r="AC869" s="48" t="str">
        <f t="shared" si="103"/>
        <v>-</v>
      </c>
      <c r="AD869" s="48" t="str">
        <f t="shared" si="103"/>
        <v>-</v>
      </c>
      <c r="AE869" s="48" t="str">
        <f t="shared" si="103"/>
        <v>-</v>
      </c>
      <c r="AF869" s="48" t="str">
        <f t="shared" si="103"/>
        <v>-</v>
      </c>
      <c r="AG869" s="48" t="str">
        <f t="shared" si="103"/>
        <v>-</v>
      </c>
      <c r="AH869" s="48" t="str">
        <f t="shared" si="103"/>
        <v>-</v>
      </c>
      <c r="AI869" s="48" t="str">
        <f t="shared" si="103"/>
        <v>-</v>
      </c>
      <c r="AJ869" s="48" t="str">
        <f t="shared" si="103"/>
        <v>-</v>
      </c>
      <c r="AK869" s="48" t="str">
        <f t="shared" si="103"/>
        <v>-</v>
      </c>
    </row>
    <row r="870" spans="2:37" x14ac:dyDescent="0.3">
      <c r="B870" s="48" t="str">
        <f>D870&amp;COUNTIF($D$3:D870,D870)</f>
        <v>Bragança e Côa36</v>
      </c>
      <c r="C870" t="s">
        <v>155</v>
      </c>
      <c r="D870" t="s">
        <v>42</v>
      </c>
      <c r="E870" t="s">
        <v>4175</v>
      </c>
      <c r="F870" t="s">
        <v>4176</v>
      </c>
      <c r="G870" t="s">
        <v>4177</v>
      </c>
      <c r="H870" t="s">
        <v>4178</v>
      </c>
      <c r="I870" s="50" t="s">
        <v>4179</v>
      </c>
      <c r="M870">
        <v>868</v>
      </c>
      <c r="N870" s="48" t="str">
        <f t="shared" si="104"/>
        <v>-</v>
      </c>
      <c r="O870" s="48" t="str">
        <f t="shared" si="104"/>
        <v>-</v>
      </c>
      <c r="P870" s="48" t="str">
        <f t="shared" si="104"/>
        <v>-</v>
      </c>
      <c r="Q870" s="48" t="str">
        <f t="shared" si="104"/>
        <v>-</v>
      </c>
      <c r="R870" s="48" t="str">
        <f t="shared" si="104"/>
        <v>-</v>
      </c>
      <c r="S870" s="48" t="str">
        <f t="shared" si="104"/>
        <v>-</v>
      </c>
      <c r="T870" s="48" t="str">
        <f t="shared" si="104"/>
        <v>-</v>
      </c>
      <c r="U870" s="48" t="str">
        <f t="shared" si="104"/>
        <v>-</v>
      </c>
      <c r="V870" s="48" t="str">
        <f t="shared" si="104"/>
        <v>-</v>
      </c>
      <c r="W870" s="48" t="str">
        <f t="shared" si="104"/>
        <v>-</v>
      </c>
      <c r="X870" s="48" t="str">
        <f t="shared" si="104"/>
        <v>-</v>
      </c>
      <c r="Y870" s="48" t="str">
        <f t="shared" si="104"/>
        <v>-</v>
      </c>
      <c r="Z870" s="48" t="str">
        <f t="shared" si="104"/>
        <v>-</v>
      </c>
      <c r="AA870" s="48" t="str">
        <f t="shared" si="104"/>
        <v>-</v>
      </c>
      <c r="AB870" s="48" t="str">
        <f t="shared" si="103"/>
        <v>-</v>
      </c>
      <c r="AC870" s="48" t="str">
        <f t="shared" si="103"/>
        <v>-</v>
      </c>
      <c r="AD870" s="48" t="str">
        <f t="shared" si="103"/>
        <v>-</v>
      </c>
      <c r="AE870" s="48" t="str">
        <f t="shared" si="103"/>
        <v>-</v>
      </c>
      <c r="AF870" s="48" t="str">
        <f t="shared" si="103"/>
        <v>-</v>
      </c>
      <c r="AG870" s="48" t="str">
        <f t="shared" si="103"/>
        <v>-</v>
      </c>
      <c r="AH870" s="48" t="str">
        <f t="shared" si="103"/>
        <v>-</v>
      </c>
      <c r="AI870" s="48" t="str">
        <f t="shared" si="103"/>
        <v>-</v>
      </c>
      <c r="AJ870" s="48" t="str">
        <f t="shared" si="103"/>
        <v>-</v>
      </c>
      <c r="AK870" s="48" t="str">
        <f t="shared" si="103"/>
        <v>-</v>
      </c>
    </row>
    <row r="871" spans="2:37" x14ac:dyDescent="0.3">
      <c r="B871" s="48" t="str">
        <f>D871&amp;COUNTIF($D$3:D871,D871)</f>
        <v>Bragança e Côa37</v>
      </c>
      <c r="C871" t="s">
        <v>155</v>
      </c>
      <c r="D871" t="s">
        <v>42</v>
      </c>
      <c r="E871" t="s">
        <v>4180</v>
      </c>
      <c r="F871" t="s">
        <v>4181</v>
      </c>
      <c r="G871" t="s">
        <v>4182</v>
      </c>
      <c r="H871" t="s">
        <v>4183</v>
      </c>
      <c r="I871" s="50" t="s">
        <v>4184</v>
      </c>
      <c r="M871">
        <v>869</v>
      </c>
      <c r="N871" s="48" t="str">
        <f t="shared" si="104"/>
        <v>-</v>
      </c>
      <c r="O871" s="48" t="str">
        <f t="shared" si="104"/>
        <v>-</v>
      </c>
      <c r="P871" s="48" t="str">
        <f t="shared" si="104"/>
        <v>-</v>
      </c>
      <c r="Q871" s="48" t="str">
        <f t="shared" si="104"/>
        <v>-</v>
      </c>
      <c r="R871" s="48" t="str">
        <f t="shared" si="104"/>
        <v>-</v>
      </c>
      <c r="S871" s="48" t="str">
        <f t="shared" si="104"/>
        <v>-</v>
      </c>
      <c r="T871" s="48" t="str">
        <f t="shared" si="104"/>
        <v>-</v>
      </c>
      <c r="U871" s="48" t="str">
        <f t="shared" si="104"/>
        <v>-</v>
      </c>
      <c r="V871" s="48" t="str">
        <f t="shared" si="104"/>
        <v>-</v>
      </c>
      <c r="W871" s="48" t="str">
        <f t="shared" si="104"/>
        <v>-</v>
      </c>
      <c r="X871" s="48" t="str">
        <f t="shared" si="104"/>
        <v>-</v>
      </c>
      <c r="Y871" s="48" t="str">
        <f t="shared" si="104"/>
        <v>-</v>
      </c>
      <c r="Z871" s="48" t="str">
        <f t="shared" si="104"/>
        <v>-</v>
      </c>
      <c r="AA871" s="48" t="str">
        <f t="shared" si="104"/>
        <v>-</v>
      </c>
      <c r="AB871" s="48" t="str">
        <f t="shared" si="103"/>
        <v>-</v>
      </c>
      <c r="AC871" s="48" t="str">
        <f t="shared" si="103"/>
        <v>-</v>
      </c>
      <c r="AD871" s="48" t="str">
        <f t="shared" si="103"/>
        <v>-</v>
      </c>
      <c r="AE871" s="48" t="str">
        <f t="shared" si="103"/>
        <v>-</v>
      </c>
      <c r="AF871" s="48" t="str">
        <f t="shared" si="103"/>
        <v>-</v>
      </c>
      <c r="AG871" s="48" t="str">
        <f t="shared" si="103"/>
        <v>-</v>
      </c>
      <c r="AH871" s="48" t="str">
        <f t="shared" si="103"/>
        <v>-</v>
      </c>
      <c r="AI871" s="48" t="str">
        <f t="shared" si="103"/>
        <v>-</v>
      </c>
      <c r="AJ871" s="48" t="str">
        <f t="shared" si="103"/>
        <v>-</v>
      </c>
      <c r="AK871" s="48" t="str">
        <f t="shared" si="103"/>
        <v>-</v>
      </c>
    </row>
    <row r="872" spans="2:37" x14ac:dyDescent="0.3">
      <c r="B872" s="48" t="str">
        <f>D872&amp;COUNTIF($D$3:D872,D872)</f>
        <v>Bragança e Côa38</v>
      </c>
      <c r="C872" t="s">
        <v>155</v>
      </c>
      <c r="D872" t="s">
        <v>42</v>
      </c>
      <c r="E872" t="s">
        <v>4185</v>
      </c>
      <c r="F872" t="s">
        <v>4176</v>
      </c>
      <c r="G872" t="s">
        <v>4186</v>
      </c>
      <c r="H872" t="s">
        <v>4187</v>
      </c>
      <c r="I872" s="50" t="s">
        <v>4188</v>
      </c>
      <c r="M872">
        <v>870</v>
      </c>
      <c r="N872" s="48" t="str">
        <f t="shared" si="104"/>
        <v>-</v>
      </c>
      <c r="O872" s="48" t="str">
        <f t="shared" si="104"/>
        <v>-</v>
      </c>
      <c r="P872" s="48" t="str">
        <f t="shared" si="104"/>
        <v>-</v>
      </c>
      <c r="Q872" s="48" t="str">
        <f t="shared" si="104"/>
        <v>-</v>
      </c>
      <c r="R872" s="48" t="str">
        <f t="shared" si="104"/>
        <v>-</v>
      </c>
      <c r="S872" s="48" t="str">
        <f t="shared" si="104"/>
        <v>-</v>
      </c>
      <c r="T872" s="48" t="str">
        <f t="shared" si="104"/>
        <v>-</v>
      </c>
      <c r="U872" s="48" t="str">
        <f t="shared" si="104"/>
        <v>-</v>
      </c>
      <c r="V872" s="48" t="str">
        <f t="shared" si="104"/>
        <v>-</v>
      </c>
      <c r="W872" s="48" t="str">
        <f t="shared" si="104"/>
        <v>-</v>
      </c>
      <c r="X872" s="48" t="str">
        <f t="shared" si="104"/>
        <v>-</v>
      </c>
      <c r="Y872" s="48" t="str">
        <f t="shared" si="104"/>
        <v>-</v>
      </c>
      <c r="Z872" s="48" t="str">
        <f t="shared" si="104"/>
        <v>-</v>
      </c>
      <c r="AA872" s="48" t="str">
        <f t="shared" si="104"/>
        <v>-</v>
      </c>
      <c r="AB872" s="48" t="str">
        <f t="shared" si="103"/>
        <v>-</v>
      </c>
      <c r="AC872" s="48" t="str">
        <f t="shared" si="103"/>
        <v>-</v>
      </c>
      <c r="AD872" s="48" t="str">
        <f t="shared" si="103"/>
        <v>-</v>
      </c>
      <c r="AE872" s="48" t="str">
        <f t="shared" si="103"/>
        <v>-</v>
      </c>
      <c r="AF872" s="48" t="str">
        <f t="shared" si="103"/>
        <v>-</v>
      </c>
      <c r="AG872" s="48" t="str">
        <f t="shared" si="103"/>
        <v>-</v>
      </c>
      <c r="AH872" s="48" t="str">
        <f t="shared" si="103"/>
        <v>-</v>
      </c>
      <c r="AI872" s="48" t="str">
        <f t="shared" si="103"/>
        <v>-</v>
      </c>
      <c r="AJ872" s="48" t="str">
        <f t="shared" si="103"/>
        <v>-</v>
      </c>
      <c r="AK872" s="48" t="str">
        <f t="shared" si="103"/>
        <v>-</v>
      </c>
    </row>
    <row r="873" spans="2:37" x14ac:dyDescent="0.3">
      <c r="B873" s="48" t="str">
        <f>D873&amp;COUNTIF($D$3:D873,D873)</f>
        <v>Bragança e Côa39</v>
      </c>
      <c r="C873" t="s">
        <v>155</v>
      </c>
      <c r="D873" t="s">
        <v>42</v>
      </c>
      <c r="E873" t="s">
        <v>4189</v>
      </c>
      <c r="F873" t="s">
        <v>4190</v>
      </c>
      <c r="G873" t="s">
        <v>4191</v>
      </c>
      <c r="H873" t="s">
        <v>4192</v>
      </c>
      <c r="I873" s="50" t="s">
        <v>4193</v>
      </c>
      <c r="M873">
        <v>871</v>
      </c>
      <c r="N873" s="48" t="str">
        <f t="shared" si="104"/>
        <v>-</v>
      </c>
      <c r="O873" s="48" t="str">
        <f t="shared" si="104"/>
        <v>-</v>
      </c>
      <c r="P873" s="48" t="str">
        <f t="shared" si="104"/>
        <v>-</v>
      </c>
      <c r="Q873" s="48" t="str">
        <f t="shared" si="104"/>
        <v>-</v>
      </c>
      <c r="R873" s="48" t="str">
        <f t="shared" si="104"/>
        <v>-</v>
      </c>
      <c r="S873" s="48" t="str">
        <f t="shared" si="104"/>
        <v>-</v>
      </c>
      <c r="T873" s="48" t="str">
        <f t="shared" si="104"/>
        <v>-</v>
      </c>
      <c r="U873" s="48" t="str">
        <f t="shared" si="104"/>
        <v>-</v>
      </c>
      <c r="V873" s="48" t="str">
        <f t="shared" si="104"/>
        <v>-</v>
      </c>
      <c r="W873" s="48" t="str">
        <f t="shared" si="104"/>
        <v>-</v>
      </c>
      <c r="X873" s="48" t="str">
        <f t="shared" si="104"/>
        <v>-</v>
      </c>
      <c r="Y873" s="48" t="str">
        <f t="shared" si="104"/>
        <v>-</v>
      </c>
      <c r="Z873" s="48" t="str">
        <f t="shared" si="104"/>
        <v>-</v>
      </c>
      <c r="AA873" s="48" t="str">
        <f t="shared" si="104"/>
        <v>-</v>
      </c>
      <c r="AB873" s="48" t="str">
        <f t="shared" si="103"/>
        <v>-</v>
      </c>
      <c r="AC873" s="48" t="str">
        <f t="shared" si="103"/>
        <v>-</v>
      </c>
      <c r="AD873" s="48" t="str">
        <f t="shared" si="103"/>
        <v>-</v>
      </c>
      <c r="AE873" s="48" t="str">
        <f t="shared" si="103"/>
        <v>-</v>
      </c>
      <c r="AF873" s="48" t="str">
        <f t="shared" si="103"/>
        <v>-</v>
      </c>
      <c r="AG873" s="48" t="str">
        <f t="shared" si="103"/>
        <v>-</v>
      </c>
      <c r="AH873" s="48" t="str">
        <f t="shared" si="103"/>
        <v>-</v>
      </c>
      <c r="AI873" s="48" t="str">
        <f t="shared" si="103"/>
        <v>-</v>
      </c>
      <c r="AJ873" s="48" t="str">
        <f t="shared" si="103"/>
        <v>-</v>
      </c>
      <c r="AK873" s="48" t="str">
        <f t="shared" si="103"/>
        <v>-</v>
      </c>
    </row>
    <row r="874" spans="2:37" x14ac:dyDescent="0.3">
      <c r="B874" s="48" t="str">
        <f>D874&amp;COUNTIF($D$3:D874,D874)</f>
        <v>Bragança e Côa40</v>
      </c>
      <c r="C874" t="s">
        <v>155</v>
      </c>
      <c r="D874" t="s">
        <v>42</v>
      </c>
      <c r="E874" t="s">
        <v>4194</v>
      </c>
      <c r="F874" t="s">
        <v>4190</v>
      </c>
      <c r="G874" t="s">
        <v>4195</v>
      </c>
      <c r="H874" t="s">
        <v>4196</v>
      </c>
      <c r="I874" s="50" t="s">
        <v>4197</v>
      </c>
      <c r="M874">
        <v>872</v>
      </c>
      <c r="N874" s="48" t="str">
        <f t="shared" si="104"/>
        <v>-</v>
      </c>
      <c r="O874" s="48" t="str">
        <f t="shared" si="104"/>
        <v>-</v>
      </c>
      <c r="P874" s="48" t="str">
        <f t="shared" si="104"/>
        <v>-</v>
      </c>
      <c r="Q874" s="48" t="str">
        <f t="shared" si="104"/>
        <v>-</v>
      </c>
      <c r="R874" s="48" t="str">
        <f t="shared" si="104"/>
        <v>-</v>
      </c>
      <c r="S874" s="48" t="str">
        <f t="shared" si="104"/>
        <v>-</v>
      </c>
      <c r="T874" s="48" t="str">
        <f t="shared" si="104"/>
        <v>-</v>
      </c>
      <c r="U874" s="48" t="str">
        <f t="shared" si="104"/>
        <v>-</v>
      </c>
      <c r="V874" s="48" t="str">
        <f t="shared" si="104"/>
        <v>-</v>
      </c>
      <c r="W874" s="48" t="str">
        <f t="shared" si="104"/>
        <v>-</v>
      </c>
      <c r="X874" s="48" t="str">
        <f t="shared" si="104"/>
        <v>-</v>
      </c>
      <c r="Y874" s="48" t="str">
        <f t="shared" si="104"/>
        <v>-</v>
      </c>
      <c r="Z874" s="48" t="str">
        <f t="shared" si="104"/>
        <v>-</v>
      </c>
      <c r="AA874" s="48" t="str">
        <f t="shared" si="104"/>
        <v>-</v>
      </c>
      <c r="AB874" s="48" t="str">
        <f t="shared" si="103"/>
        <v>-</v>
      </c>
      <c r="AC874" s="48" t="str">
        <f t="shared" si="103"/>
        <v>-</v>
      </c>
      <c r="AD874" s="48" t="str">
        <f t="shared" si="103"/>
        <v>-</v>
      </c>
      <c r="AE874" s="48" t="str">
        <f t="shared" si="103"/>
        <v>-</v>
      </c>
      <c r="AF874" s="48" t="str">
        <f t="shared" si="103"/>
        <v>-</v>
      </c>
      <c r="AG874" s="48" t="str">
        <f t="shared" si="103"/>
        <v>-</v>
      </c>
      <c r="AH874" s="48" t="str">
        <f t="shared" si="103"/>
        <v>-</v>
      </c>
      <c r="AI874" s="48" t="str">
        <f t="shared" si="103"/>
        <v>-</v>
      </c>
      <c r="AJ874" s="48" t="str">
        <f t="shared" si="103"/>
        <v>-</v>
      </c>
      <c r="AK874" s="48" t="str">
        <f t="shared" si="103"/>
        <v>-</v>
      </c>
    </row>
    <row r="875" spans="2:37" x14ac:dyDescent="0.3">
      <c r="B875" s="48" t="str">
        <f>D875&amp;COUNTIF($D$3:D875,D875)</f>
        <v>Bragança e Côa41</v>
      </c>
      <c r="C875" t="s">
        <v>155</v>
      </c>
      <c r="D875" t="s">
        <v>42</v>
      </c>
      <c r="E875" t="s">
        <v>4198</v>
      </c>
      <c r="F875" t="s">
        <v>4199</v>
      </c>
      <c r="G875" t="s">
        <v>4200</v>
      </c>
      <c r="H875" t="s">
        <v>4201</v>
      </c>
      <c r="I875" s="50" t="s">
        <v>4202</v>
      </c>
      <c r="M875">
        <v>873</v>
      </c>
      <c r="N875" s="48" t="str">
        <f t="shared" si="104"/>
        <v>-</v>
      </c>
      <c r="O875" s="48" t="str">
        <f t="shared" si="104"/>
        <v>-</v>
      </c>
      <c r="P875" s="48" t="str">
        <f t="shared" si="104"/>
        <v>-</v>
      </c>
      <c r="Q875" s="48" t="str">
        <f t="shared" si="104"/>
        <v>-</v>
      </c>
      <c r="R875" s="48" t="str">
        <f t="shared" si="104"/>
        <v>-</v>
      </c>
      <c r="S875" s="48" t="str">
        <f t="shared" si="104"/>
        <v>-</v>
      </c>
      <c r="T875" s="48" t="str">
        <f t="shared" si="104"/>
        <v>-</v>
      </c>
      <c r="U875" s="48" t="str">
        <f t="shared" si="104"/>
        <v>-</v>
      </c>
      <c r="V875" s="48" t="str">
        <f t="shared" si="104"/>
        <v>-</v>
      </c>
      <c r="W875" s="48" t="str">
        <f t="shared" si="104"/>
        <v>-</v>
      </c>
      <c r="X875" s="48" t="str">
        <f t="shared" si="104"/>
        <v>-</v>
      </c>
      <c r="Y875" s="48" t="str">
        <f t="shared" si="104"/>
        <v>-</v>
      </c>
      <c r="Z875" s="48" t="str">
        <f t="shared" si="104"/>
        <v>-</v>
      </c>
      <c r="AA875" s="48" t="str">
        <f t="shared" si="104"/>
        <v>-</v>
      </c>
      <c r="AB875" s="48" t="str">
        <f t="shared" si="103"/>
        <v>-</v>
      </c>
      <c r="AC875" s="48" t="str">
        <f t="shared" si="103"/>
        <v>-</v>
      </c>
      <c r="AD875" s="48" t="str">
        <f t="shared" si="103"/>
        <v>-</v>
      </c>
      <c r="AE875" s="48" t="str">
        <f t="shared" si="103"/>
        <v>-</v>
      </c>
      <c r="AF875" s="48" t="str">
        <f t="shared" si="103"/>
        <v>-</v>
      </c>
      <c r="AG875" s="48" t="str">
        <f t="shared" si="103"/>
        <v>-</v>
      </c>
      <c r="AH875" s="48" t="str">
        <f t="shared" si="103"/>
        <v>-</v>
      </c>
      <c r="AI875" s="48" t="str">
        <f t="shared" si="103"/>
        <v>-</v>
      </c>
      <c r="AJ875" s="48" t="str">
        <f t="shared" si="103"/>
        <v>-</v>
      </c>
      <c r="AK875" s="48" t="str">
        <f t="shared" si="103"/>
        <v>-</v>
      </c>
    </row>
    <row r="876" spans="2:37" x14ac:dyDescent="0.3">
      <c r="B876" s="48" t="str">
        <f>D876&amp;COUNTIF($D$3:D876,D876)</f>
        <v>Bragança e Côa42</v>
      </c>
      <c r="C876" t="s">
        <v>155</v>
      </c>
      <c r="D876" t="s">
        <v>42</v>
      </c>
      <c r="E876" t="s">
        <v>4203</v>
      </c>
      <c r="F876" t="s">
        <v>4204</v>
      </c>
      <c r="G876" t="s">
        <v>4205</v>
      </c>
      <c r="H876" t="s">
        <v>4206</v>
      </c>
      <c r="I876" s="50" t="s">
        <v>4207</v>
      </c>
      <c r="M876">
        <v>874</v>
      </c>
      <c r="N876" s="48" t="str">
        <f t="shared" si="104"/>
        <v>-</v>
      </c>
      <c r="O876" s="48" t="str">
        <f t="shared" si="104"/>
        <v>-</v>
      </c>
      <c r="P876" s="48" t="str">
        <f t="shared" si="104"/>
        <v>-</v>
      </c>
      <c r="Q876" s="48" t="str">
        <f t="shared" si="104"/>
        <v>-</v>
      </c>
      <c r="R876" s="48" t="str">
        <f t="shared" si="104"/>
        <v>-</v>
      </c>
      <c r="S876" s="48" t="str">
        <f t="shared" si="104"/>
        <v>-</v>
      </c>
      <c r="T876" s="48" t="str">
        <f t="shared" si="104"/>
        <v>-</v>
      </c>
      <c r="U876" s="48" t="str">
        <f t="shared" si="104"/>
        <v>-</v>
      </c>
      <c r="V876" s="48" t="str">
        <f t="shared" si="104"/>
        <v>-</v>
      </c>
      <c r="W876" s="48" t="str">
        <f t="shared" si="104"/>
        <v>-</v>
      </c>
      <c r="X876" s="48" t="str">
        <f t="shared" si="104"/>
        <v>-</v>
      </c>
      <c r="Y876" s="48" t="str">
        <f t="shared" si="104"/>
        <v>-</v>
      </c>
      <c r="Z876" s="48" t="str">
        <f t="shared" si="104"/>
        <v>-</v>
      </c>
      <c r="AA876" s="48" t="str">
        <f t="shared" si="104"/>
        <v>-</v>
      </c>
      <c r="AB876" s="48" t="str">
        <f t="shared" si="103"/>
        <v>-</v>
      </c>
      <c r="AC876" s="48" t="str">
        <f t="shared" si="103"/>
        <v>-</v>
      </c>
      <c r="AD876" s="48" t="str">
        <f t="shared" si="103"/>
        <v>-</v>
      </c>
      <c r="AE876" s="48" t="str">
        <f t="shared" si="103"/>
        <v>-</v>
      </c>
      <c r="AF876" s="48" t="str">
        <f t="shared" si="103"/>
        <v>-</v>
      </c>
      <c r="AG876" s="48" t="str">
        <f t="shared" si="103"/>
        <v>-</v>
      </c>
      <c r="AH876" s="48" t="str">
        <f t="shared" si="103"/>
        <v>-</v>
      </c>
      <c r="AI876" s="48" t="str">
        <f t="shared" si="103"/>
        <v>-</v>
      </c>
      <c r="AJ876" s="48" t="str">
        <f t="shared" si="103"/>
        <v>-</v>
      </c>
      <c r="AK876" s="48" t="str">
        <f t="shared" si="103"/>
        <v>-</v>
      </c>
    </row>
    <row r="877" spans="2:37" x14ac:dyDescent="0.3">
      <c r="B877" s="48" t="str">
        <f>D877&amp;COUNTIF($D$3:D877,D877)</f>
        <v>Bragança e Côa43</v>
      </c>
      <c r="C877" t="s">
        <v>155</v>
      </c>
      <c r="D877" t="s">
        <v>42</v>
      </c>
      <c r="E877" t="s">
        <v>4208</v>
      </c>
      <c r="F877" t="s">
        <v>4209</v>
      </c>
      <c r="G877" t="s">
        <v>4210</v>
      </c>
      <c r="H877" t="s">
        <v>4211</v>
      </c>
      <c r="I877" s="50" t="s">
        <v>4212</v>
      </c>
      <c r="M877">
        <v>875</v>
      </c>
      <c r="N877" s="48" t="str">
        <f t="shared" si="104"/>
        <v>-</v>
      </c>
      <c r="O877" s="48" t="str">
        <f t="shared" si="104"/>
        <v>-</v>
      </c>
      <c r="P877" s="48" t="str">
        <f t="shared" si="104"/>
        <v>-</v>
      </c>
      <c r="Q877" s="48" t="str">
        <f t="shared" si="104"/>
        <v>-</v>
      </c>
      <c r="R877" s="48" t="str">
        <f t="shared" si="104"/>
        <v>-</v>
      </c>
      <c r="S877" s="48" t="str">
        <f t="shared" si="104"/>
        <v>-</v>
      </c>
      <c r="T877" s="48" t="str">
        <f t="shared" si="104"/>
        <v>-</v>
      </c>
      <c r="U877" s="48" t="str">
        <f t="shared" si="104"/>
        <v>-</v>
      </c>
      <c r="V877" s="48" t="str">
        <f t="shared" si="104"/>
        <v>-</v>
      </c>
      <c r="W877" s="48" t="str">
        <f t="shared" si="104"/>
        <v>-</v>
      </c>
      <c r="X877" s="48" t="str">
        <f t="shared" si="104"/>
        <v>-</v>
      </c>
      <c r="Y877" s="48" t="str">
        <f t="shared" si="104"/>
        <v>-</v>
      </c>
      <c r="Z877" s="48" t="str">
        <f t="shared" si="104"/>
        <v>-</v>
      </c>
      <c r="AA877" s="48" t="str">
        <f t="shared" si="104"/>
        <v>-</v>
      </c>
      <c r="AB877" s="48" t="str">
        <f t="shared" si="103"/>
        <v>-</v>
      </c>
      <c r="AC877" s="48" t="str">
        <f t="shared" si="103"/>
        <v>-</v>
      </c>
      <c r="AD877" s="48" t="str">
        <f t="shared" si="103"/>
        <v>-</v>
      </c>
      <c r="AE877" s="48" t="str">
        <f t="shared" si="103"/>
        <v>-</v>
      </c>
      <c r="AF877" s="48" t="str">
        <f t="shared" si="103"/>
        <v>-</v>
      </c>
      <c r="AG877" s="48" t="str">
        <f t="shared" si="103"/>
        <v>-</v>
      </c>
      <c r="AH877" s="48" t="str">
        <f t="shared" si="103"/>
        <v>-</v>
      </c>
      <c r="AI877" s="48" t="str">
        <f t="shared" si="103"/>
        <v>-</v>
      </c>
      <c r="AJ877" s="48" t="str">
        <f t="shared" si="103"/>
        <v>-</v>
      </c>
      <c r="AK877" s="48" t="str">
        <f t="shared" si="103"/>
        <v>-</v>
      </c>
    </row>
    <row r="878" spans="2:37" x14ac:dyDescent="0.3">
      <c r="B878" s="48" t="str">
        <f>D878&amp;COUNTIF($D$3:D878,D878)</f>
        <v>Bragança e Côa44</v>
      </c>
      <c r="C878" t="s">
        <v>155</v>
      </c>
      <c r="D878" t="s">
        <v>42</v>
      </c>
      <c r="E878" t="s">
        <v>4213</v>
      </c>
      <c r="F878" t="s">
        <v>4214</v>
      </c>
      <c r="G878" t="s">
        <v>4215</v>
      </c>
      <c r="H878" t="s">
        <v>4216</v>
      </c>
      <c r="I878" s="50" t="s">
        <v>4217</v>
      </c>
      <c r="M878">
        <v>876</v>
      </c>
      <c r="N878" s="48" t="str">
        <f t="shared" si="104"/>
        <v>-</v>
      </c>
      <c r="O878" s="48" t="str">
        <f t="shared" si="104"/>
        <v>-</v>
      </c>
      <c r="P878" s="48" t="str">
        <f t="shared" si="104"/>
        <v>-</v>
      </c>
      <c r="Q878" s="48" t="str">
        <f t="shared" si="104"/>
        <v>-</v>
      </c>
      <c r="R878" s="48" t="str">
        <f t="shared" si="104"/>
        <v>-</v>
      </c>
      <c r="S878" s="48" t="str">
        <f t="shared" si="104"/>
        <v>-</v>
      </c>
      <c r="T878" s="48" t="str">
        <f t="shared" si="104"/>
        <v>-</v>
      </c>
      <c r="U878" s="48" t="str">
        <f t="shared" si="104"/>
        <v>-</v>
      </c>
      <c r="V878" s="48" t="str">
        <f t="shared" si="104"/>
        <v>-</v>
      </c>
      <c r="W878" s="48" t="str">
        <f t="shared" si="104"/>
        <v>-</v>
      </c>
      <c r="X878" s="48" t="str">
        <f t="shared" si="104"/>
        <v>-</v>
      </c>
      <c r="Y878" s="48" t="str">
        <f t="shared" si="104"/>
        <v>-</v>
      </c>
      <c r="Z878" s="48" t="str">
        <f t="shared" si="104"/>
        <v>-</v>
      </c>
      <c r="AA878" s="48" t="str">
        <f t="shared" si="104"/>
        <v>-</v>
      </c>
      <c r="AB878" s="48" t="str">
        <f t="shared" si="103"/>
        <v>-</v>
      </c>
      <c r="AC878" s="48" t="str">
        <f t="shared" si="103"/>
        <v>-</v>
      </c>
      <c r="AD878" s="48" t="str">
        <f t="shared" si="103"/>
        <v>-</v>
      </c>
      <c r="AE878" s="48" t="str">
        <f t="shared" si="103"/>
        <v>-</v>
      </c>
      <c r="AF878" s="48" t="str">
        <f t="shared" si="103"/>
        <v>-</v>
      </c>
      <c r="AG878" s="48" t="str">
        <f t="shared" si="103"/>
        <v>-</v>
      </c>
      <c r="AH878" s="48" t="str">
        <f t="shared" si="103"/>
        <v>-</v>
      </c>
      <c r="AI878" s="48" t="str">
        <f t="shared" si="103"/>
        <v>-</v>
      </c>
      <c r="AJ878" s="48" t="str">
        <f t="shared" si="103"/>
        <v>-</v>
      </c>
      <c r="AK878" s="48" t="str">
        <f t="shared" si="103"/>
        <v>-</v>
      </c>
    </row>
    <row r="879" spans="2:37" x14ac:dyDescent="0.3">
      <c r="B879" s="48" t="str">
        <f>D879&amp;COUNTIF($D$3:D879,D879)</f>
        <v>Bragança e Côa45</v>
      </c>
      <c r="C879" t="s">
        <v>155</v>
      </c>
      <c r="D879" t="s">
        <v>42</v>
      </c>
      <c r="E879" t="s">
        <v>4218</v>
      </c>
      <c r="F879" t="s">
        <v>4219</v>
      </c>
      <c r="G879" t="s">
        <v>4220</v>
      </c>
      <c r="H879" t="s">
        <v>4221</v>
      </c>
      <c r="I879" s="50" t="s">
        <v>4222</v>
      </c>
      <c r="M879">
        <v>877</v>
      </c>
      <c r="N879" s="48" t="str">
        <f t="shared" si="104"/>
        <v>-</v>
      </c>
      <c r="O879" s="48" t="str">
        <f t="shared" si="104"/>
        <v>-</v>
      </c>
      <c r="P879" s="48" t="str">
        <f t="shared" si="104"/>
        <v>-</v>
      </c>
      <c r="Q879" s="48" t="str">
        <f t="shared" si="104"/>
        <v>-</v>
      </c>
      <c r="R879" s="48" t="str">
        <f t="shared" si="104"/>
        <v>-</v>
      </c>
      <c r="S879" s="48" t="str">
        <f t="shared" si="104"/>
        <v>-</v>
      </c>
      <c r="T879" s="48" t="str">
        <f t="shared" si="104"/>
        <v>-</v>
      </c>
      <c r="U879" s="48" t="str">
        <f t="shared" si="104"/>
        <v>-</v>
      </c>
      <c r="V879" s="48" t="str">
        <f t="shared" si="104"/>
        <v>-</v>
      </c>
      <c r="W879" s="48" t="str">
        <f t="shared" si="104"/>
        <v>-</v>
      </c>
      <c r="X879" s="48" t="str">
        <f t="shared" si="104"/>
        <v>-</v>
      </c>
      <c r="Y879" s="48" t="str">
        <f t="shared" si="104"/>
        <v>-</v>
      </c>
      <c r="Z879" s="48" t="str">
        <f t="shared" si="104"/>
        <v>-</v>
      </c>
      <c r="AA879" s="48" t="str">
        <f t="shared" si="104"/>
        <v>-</v>
      </c>
      <c r="AB879" s="48" t="str">
        <f t="shared" si="103"/>
        <v>-</v>
      </c>
      <c r="AC879" s="48" t="str">
        <f t="shared" si="103"/>
        <v>-</v>
      </c>
      <c r="AD879" s="48" t="str">
        <f t="shared" si="103"/>
        <v>-</v>
      </c>
      <c r="AE879" s="48" t="str">
        <f t="shared" si="103"/>
        <v>-</v>
      </c>
      <c r="AF879" s="48" t="str">
        <f t="shared" si="103"/>
        <v>-</v>
      </c>
      <c r="AG879" s="48" t="str">
        <f t="shared" si="103"/>
        <v>-</v>
      </c>
      <c r="AH879" s="48" t="str">
        <f t="shared" si="103"/>
        <v>-</v>
      </c>
      <c r="AI879" s="48" t="str">
        <f t="shared" si="103"/>
        <v>-</v>
      </c>
      <c r="AJ879" s="48" t="str">
        <f t="shared" si="103"/>
        <v>-</v>
      </c>
      <c r="AK879" s="48" t="str">
        <f t="shared" si="103"/>
        <v>-</v>
      </c>
    </row>
    <row r="880" spans="2:37" x14ac:dyDescent="0.3">
      <c r="B880" s="48" t="str">
        <f>D880&amp;COUNTIF($D$3:D880,D880)</f>
        <v>Bragança e Côa46</v>
      </c>
      <c r="C880" t="s">
        <v>155</v>
      </c>
      <c r="D880" t="s">
        <v>42</v>
      </c>
      <c r="E880" t="s">
        <v>4223</v>
      </c>
      <c r="F880" t="s">
        <v>4214</v>
      </c>
      <c r="G880" t="s">
        <v>4224</v>
      </c>
      <c r="H880" t="s">
        <v>4225</v>
      </c>
      <c r="I880" s="50" t="s">
        <v>4226</v>
      </c>
      <c r="M880">
        <v>878</v>
      </c>
      <c r="N880" s="48" t="str">
        <f t="shared" si="104"/>
        <v>-</v>
      </c>
      <c r="O880" s="48" t="str">
        <f t="shared" si="104"/>
        <v>-</v>
      </c>
      <c r="P880" s="48" t="str">
        <f t="shared" si="104"/>
        <v>-</v>
      </c>
      <c r="Q880" s="48" t="str">
        <f t="shared" si="104"/>
        <v>-</v>
      </c>
      <c r="R880" s="48" t="str">
        <f t="shared" si="104"/>
        <v>-</v>
      </c>
      <c r="S880" s="48" t="str">
        <f t="shared" si="104"/>
        <v>-</v>
      </c>
      <c r="T880" s="48" t="str">
        <f t="shared" si="104"/>
        <v>-</v>
      </c>
      <c r="U880" s="48" t="str">
        <f t="shared" si="104"/>
        <v>-</v>
      </c>
      <c r="V880" s="48" t="str">
        <f t="shared" si="104"/>
        <v>-</v>
      </c>
      <c r="W880" s="48" t="str">
        <f t="shared" si="104"/>
        <v>-</v>
      </c>
      <c r="X880" s="48" t="str">
        <f t="shared" si="104"/>
        <v>-</v>
      </c>
      <c r="Y880" s="48" t="str">
        <f t="shared" si="104"/>
        <v>-</v>
      </c>
      <c r="Z880" s="48" t="str">
        <f t="shared" si="104"/>
        <v>-</v>
      </c>
      <c r="AA880" s="48" t="str">
        <f t="shared" si="104"/>
        <v>-</v>
      </c>
      <c r="AB880" s="48" t="str">
        <f t="shared" si="103"/>
        <v>-</v>
      </c>
      <c r="AC880" s="48" t="str">
        <f t="shared" si="103"/>
        <v>-</v>
      </c>
      <c r="AD880" s="48" t="str">
        <f t="shared" si="103"/>
        <v>-</v>
      </c>
      <c r="AE880" s="48" t="str">
        <f t="shared" si="103"/>
        <v>-</v>
      </c>
      <c r="AF880" s="48" t="str">
        <f t="shared" si="103"/>
        <v>-</v>
      </c>
      <c r="AG880" s="48" t="str">
        <f t="shared" si="103"/>
        <v>-</v>
      </c>
      <c r="AH880" s="48" t="str">
        <f t="shared" si="103"/>
        <v>-</v>
      </c>
      <c r="AI880" s="48" t="str">
        <f t="shared" si="103"/>
        <v>-</v>
      </c>
      <c r="AJ880" s="48" t="str">
        <f t="shared" si="103"/>
        <v>-</v>
      </c>
      <c r="AK880" s="48" t="str">
        <f t="shared" si="103"/>
        <v>-</v>
      </c>
    </row>
    <row r="881" spans="2:37" x14ac:dyDescent="0.3">
      <c r="B881" s="48" t="str">
        <f>D881&amp;COUNTIF($D$3:D881,D881)</f>
        <v>Bragança e Côa47</v>
      </c>
      <c r="C881" t="s">
        <v>155</v>
      </c>
      <c r="D881" t="s">
        <v>42</v>
      </c>
      <c r="E881" t="s">
        <v>4227</v>
      </c>
      <c r="F881" t="s">
        <v>4228</v>
      </c>
      <c r="G881" t="s">
        <v>4229</v>
      </c>
      <c r="H881" t="s">
        <v>4230</v>
      </c>
      <c r="I881" s="50" t="s">
        <v>4231</v>
      </c>
      <c r="M881">
        <v>879</v>
      </c>
      <c r="N881" s="48" t="str">
        <f t="shared" si="104"/>
        <v>-</v>
      </c>
      <c r="O881" s="48" t="str">
        <f t="shared" si="104"/>
        <v>-</v>
      </c>
      <c r="P881" s="48" t="str">
        <f t="shared" si="104"/>
        <v>-</v>
      </c>
      <c r="Q881" s="48" t="str">
        <f t="shared" si="104"/>
        <v>-</v>
      </c>
      <c r="R881" s="48" t="str">
        <f t="shared" si="104"/>
        <v>-</v>
      </c>
      <c r="S881" s="48" t="str">
        <f t="shared" si="104"/>
        <v>-</v>
      </c>
      <c r="T881" s="48" t="str">
        <f t="shared" si="104"/>
        <v>-</v>
      </c>
      <c r="U881" s="48" t="str">
        <f t="shared" si="104"/>
        <v>-</v>
      </c>
      <c r="V881" s="48" t="str">
        <f t="shared" si="104"/>
        <v>-</v>
      </c>
      <c r="W881" s="48" t="str">
        <f t="shared" si="104"/>
        <v>-</v>
      </c>
      <c r="X881" s="48" t="str">
        <f t="shared" si="104"/>
        <v>-</v>
      </c>
      <c r="Y881" s="48" t="str">
        <f t="shared" si="104"/>
        <v>-</v>
      </c>
      <c r="Z881" s="48" t="str">
        <f t="shared" si="104"/>
        <v>-</v>
      </c>
      <c r="AA881" s="48" t="str">
        <f t="shared" si="104"/>
        <v>-</v>
      </c>
      <c r="AB881" s="48" t="str">
        <f t="shared" si="103"/>
        <v>-</v>
      </c>
      <c r="AC881" s="48" t="str">
        <f t="shared" si="103"/>
        <v>-</v>
      </c>
      <c r="AD881" s="48" t="str">
        <f t="shared" si="103"/>
        <v>-</v>
      </c>
      <c r="AE881" s="48" t="str">
        <f t="shared" si="103"/>
        <v>-</v>
      </c>
      <c r="AF881" s="48" t="str">
        <f t="shared" si="103"/>
        <v>-</v>
      </c>
      <c r="AG881" s="48" t="str">
        <f t="shared" si="103"/>
        <v>-</v>
      </c>
      <c r="AH881" s="48" t="str">
        <f t="shared" si="103"/>
        <v>-</v>
      </c>
      <c r="AI881" s="48" t="str">
        <f t="shared" si="103"/>
        <v>-</v>
      </c>
      <c r="AJ881" s="48" t="str">
        <f t="shared" si="103"/>
        <v>-</v>
      </c>
      <c r="AK881" s="48" t="str">
        <f t="shared" si="103"/>
        <v>-</v>
      </c>
    </row>
    <row r="882" spans="2:37" x14ac:dyDescent="0.3">
      <c r="B882" s="48" t="str">
        <f>D882&amp;COUNTIF($D$3:D882,D882)</f>
        <v>Bragança e Côa48</v>
      </c>
      <c r="C882" t="s">
        <v>155</v>
      </c>
      <c r="D882" t="s">
        <v>42</v>
      </c>
      <c r="E882" t="s">
        <v>4232</v>
      </c>
      <c r="F882" t="s">
        <v>4228</v>
      </c>
      <c r="G882" t="s">
        <v>4233</v>
      </c>
      <c r="H882" t="s">
        <v>4234</v>
      </c>
      <c r="I882" s="50" t="s">
        <v>4235</v>
      </c>
      <c r="M882">
        <v>880</v>
      </c>
      <c r="N882" s="48" t="str">
        <f t="shared" si="104"/>
        <v>-</v>
      </c>
      <c r="O882" s="48" t="str">
        <f t="shared" si="104"/>
        <v>-</v>
      </c>
      <c r="P882" s="48" t="str">
        <f t="shared" si="104"/>
        <v>-</v>
      </c>
      <c r="Q882" s="48" t="str">
        <f t="shared" si="104"/>
        <v>-</v>
      </c>
      <c r="R882" s="48" t="str">
        <f t="shared" si="104"/>
        <v>-</v>
      </c>
      <c r="S882" s="48" t="str">
        <f t="shared" si="104"/>
        <v>-</v>
      </c>
      <c r="T882" s="48" t="str">
        <f t="shared" si="104"/>
        <v>-</v>
      </c>
      <c r="U882" s="48" t="str">
        <f t="shared" si="104"/>
        <v>-</v>
      </c>
      <c r="V882" s="48" t="str">
        <f t="shared" si="104"/>
        <v>-</v>
      </c>
      <c r="W882" s="48" t="str">
        <f t="shared" si="104"/>
        <v>-</v>
      </c>
      <c r="X882" s="48" t="str">
        <f t="shared" si="104"/>
        <v>-</v>
      </c>
      <c r="Y882" s="48" t="str">
        <f t="shared" si="104"/>
        <v>-</v>
      </c>
      <c r="Z882" s="48" t="str">
        <f t="shared" si="104"/>
        <v>-</v>
      </c>
      <c r="AA882" s="48" t="str">
        <f t="shared" si="104"/>
        <v>-</v>
      </c>
      <c r="AB882" s="48" t="str">
        <f t="shared" si="103"/>
        <v>-</v>
      </c>
      <c r="AC882" s="48" t="str">
        <f t="shared" si="103"/>
        <v>-</v>
      </c>
      <c r="AD882" s="48" t="str">
        <f t="shared" si="103"/>
        <v>-</v>
      </c>
      <c r="AE882" s="48" t="str">
        <f t="shared" si="103"/>
        <v>-</v>
      </c>
      <c r="AF882" s="48" t="str">
        <f t="shared" si="103"/>
        <v>-</v>
      </c>
      <c r="AG882" s="48" t="str">
        <f t="shared" si="103"/>
        <v>-</v>
      </c>
      <c r="AH882" s="48" t="str">
        <f t="shared" si="103"/>
        <v>-</v>
      </c>
      <c r="AI882" s="48" t="str">
        <f t="shared" si="103"/>
        <v>-</v>
      </c>
      <c r="AJ882" s="48" t="str">
        <f t="shared" si="103"/>
        <v>-</v>
      </c>
      <c r="AK882" s="48" t="str">
        <f t="shared" si="103"/>
        <v>-</v>
      </c>
    </row>
    <row r="883" spans="2:37" x14ac:dyDescent="0.3">
      <c r="B883" s="48" t="str">
        <f>D883&amp;COUNTIF($D$3:D883,D883)</f>
        <v>Bragança e Côa49</v>
      </c>
      <c r="C883" t="s">
        <v>155</v>
      </c>
      <c r="D883" t="s">
        <v>42</v>
      </c>
      <c r="E883" t="s">
        <v>4236</v>
      </c>
      <c r="F883" t="s">
        <v>4237</v>
      </c>
      <c r="G883" t="s">
        <v>4238</v>
      </c>
      <c r="H883" t="s">
        <v>4239</v>
      </c>
      <c r="I883" s="50" t="s">
        <v>4240</v>
      </c>
      <c r="M883">
        <v>881</v>
      </c>
      <c r="N883" s="48" t="str">
        <f t="shared" si="104"/>
        <v>-</v>
      </c>
      <c r="O883" s="48" t="str">
        <f t="shared" si="104"/>
        <v>-</v>
      </c>
      <c r="P883" s="48" t="str">
        <f t="shared" si="104"/>
        <v>-</v>
      </c>
      <c r="Q883" s="48" t="str">
        <f t="shared" si="104"/>
        <v>-</v>
      </c>
      <c r="R883" s="48" t="str">
        <f t="shared" si="104"/>
        <v>-</v>
      </c>
      <c r="S883" s="48" t="str">
        <f t="shared" si="104"/>
        <v>-</v>
      </c>
      <c r="T883" s="48" t="str">
        <f t="shared" si="104"/>
        <v>-</v>
      </c>
      <c r="U883" s="48" t="str">
        <f t="shared" si="104"/>
        <v>-</v>
      </c>
      <c r="V883" s="48" t="str">
        <f t="shared" si="104"/>
        <v>-</v>
      </c>
      <c r="W883" s="48" t="str">
        <f t="shared" si="104"/>
        <v>-</v>
      </c>
      <c r="X883" s="48" t="str">
        <f t="shared" si="104"/>
        <v>-</v>
      </c>
      <c r="Y883" s="48" t="str">
        <f t="shared" si="104"/>
        <v>-</v>
      </c>
      <c r="Z883" s="48" t="str">
        <f t="shared" si="104"/>
        <v>-</v>
      </c>
      <c r="AA883" s="48" t="str">
        <f t="shared" si="104"/>
        <v>-</v>
      </c>
      <c r="AB883" s="48" t="str">
        <f t="shared" si="103"/>
        <v>-</v>
      </c>
      <c r="AC883" s="48" t="str">
        <f t="shared" si="103"/>
        <v>-</v>
      </c>
      <c r="AD883" s="48" t="str">
        <f t="shared" si="103"/>
        <v>-</v>
      </c>
      <c r="AE883" s="48" t="str">
        <f t="shared" si="103"/>
        <v>-</v>
      </c>
      <c r="AF883" s="48" t="str">
        <f t="shared" si="103"/>
        <v>-</v>
      </c>
      <c r="AG883" s="48" t="str">
        <f t="shared" si="103"/>
        <v>-</v>
      </c>
      <c r="AH883" s="48" t="str">
        <f t="shared" si="103"/>
        <v>-</v>
      </c>
      <c r="AI883" s="48" t="str">
        <f t="shared" si="103"/>
        <v>-</v>
      </c>
      <c r="AJ883" s="48" t="str">
        <f t="shared" si="103"/>
        <v>-</v>
      </c>
      <c r="AK883" s="48" t="str">
        <f t="shared" si="103"/>
        <v>-</v>
      </c>
    </row>
    <row r="884" spans="2:37" x14ac:dyDescent="0.3">
      <c r="B884" s="48" t="str">
        <f>D884&amp;COUNTIF($D$3:D884,D884)</f>
        <v>Bragança e Côa50</v>
      </c>
      <c r="C884" t="s">
        <v>155</v>
      </c>
      <c r="D884" t="s">
        <v>42</v>
      </c>
      <c r="E884" t="s">
        <v>4241</v>
      </c>
      <c r="F884" t="s">
        <v>4242</v>
      </c>
      <c r="G884" t="s">
        <v>4243</v>
      </c>
      <c r="H884" t="s">
        <v>4244</v>
      </c>
      <c r="I884" s="50" t="s">
        <v>4245</v>
      </c>
      <c r="M884">
        <v>882</v>
      </c>
      <c r="N884" s="48" t="str">
        <f t="shared" si="104"/>
        <v>-</v>
      </c>
      <c r="O884" s="48" t="str">
        <f t="shared" si="104"/>
        <v>-</v>
      </c>
      <c r="P884" s="48" t="str">
        <f t="shared" si="104"/>
        <v>-</v>
      </c>
      <c r="Q884" s="48" t="str">
        <f t="shared" si="104"/>
        <v>-</v>
      </c>
      <c r="R884" s="48" t="str">
        <f t="shared" si="104"/>
        <v>-</v>
      </c>
      <c r="S884" s="48" t="str">
        <f t="shared" si="104"/>
        <v>-</v>
      </c>
      <c r="T884" s="48" t="str">
        <f t="shared" si="104"/>
        <v>-</v>
      </c>
      <c r="U884" s="48" t="str">
        <f t="shared" si="104"/>
        <v>-</v>
      </c>
      <c r="V884" s="48" t="str">
        <f t="shared" si="104"/>
        <v>-</v>
      </c>
      <c r="W884" s="48" t="str">
        <f t="shared" si="104"/>
        <v>-</v>
      </c>
      <c r="X884" s="48" t="str">
        <f t="shared" si="104"/>
        <v>-</v>
      </c>
      <c r="Y884" s="48" t="str">
        <f t="shared" si="104"/>
        <v>-</v>
      </c>
      <c r="Z884" s="48" t="str">
        <f t="shared" si="104"/>
        <v>-</v>
      </c>
      <c r="AA884" s="48" t="str">
        <f t="shared" si="104"/>
        <v>-</v>
      </c>
      <c r="AB884" s="48" t="str">
        <f t="shared" si="103"/>
        <v>-</v>
      </c>
      <c r="AC884" s="48" t="str">
        <f t="shared" si="103"/>
        <v>-</v>
      </c>
      <c r="AD884" s="48" t="str">
        <f t="shared" si="103"/>
        <v>-</v>
      </c>
      <c r="AE884" s="48" t="str">
        <f t="shared" si="103"/>
        <v>-</v>
      </c>
      <c r="AF884" s="48" t="str">
        <f t="shared" si="103"/>
        <v>-</v>
      </c>
      <c r="AG884" s="48" t="str">
        <f t="shared" si="103"/>
        <v>-</v>
      </c>
      <c r="AH884" s="48" t="str">
        <f t="shared" si="103"/>
        <v>-</v>
      </c>
      <c r="AI884" s="48" t="str">
        <f t="shared" si="103"/>
        <v>-</v>
      </c>
      <c r="AJ884" s="48" t="str">
        <f t="shared" si="103"/>
        <v>-</v>
      </c>
      <c r="AK884" s="48" t="str">
        <f t="shared" si="103"/>
        <v>-</v>
      </c>
    </row>
    <row r="885" spans="2:37" x14ac:dyDescent="0.3">
      <c r="B885" s="48" t="str">
        <f>D885&amp;COUNTIF($D$3:D885,D885)</f>
        <v>Bragança e Côa51</v>
      </c>
      <c r="C885" t="s">
        <v>155</v>
      </c>
      <c r="D885" t="s">
        <v>42</v>
      </c>
      <c r="E885" t="s">
        <v>4246</v>
      </c>
      <c r="F885" t="s">
        <v>4247</v>
      </c>
      <c r="G885" t="s">
        <v>4248</v>
      </c>
      <c r="H885" t="s">
        <v>4249</v>
      </c>
      <c r="I885" s="50" t="s">
        <v>4250</v>
      </c>
      <c r="M885">
        <v>883</v>
      </c>
      <c r="N885" s="48" t="str">
        <f t="shared" si="104"/>
        <v>-</v>
      </c>
      <c r="O885" s="48" t="str">
        <f t="shared" si="104"/>
        <v>-</v>
      </c>
      <c r="P885" s="48" t="str">
        <f t="shared" si="104"/>
        <v>-</v>
      </c>
      <c r="Q885" s="48" t="str">
        <f t="shared" si="104"/>
        <v>-</v>
      </c>
      <c r="R885" s="48" t="str">
        <f t="shared" si="104"/>
        <v>-</v>
      </c>
      <c r="S885" s="48" t="str">
        <f t="shared" si="104"/>
        <v>-</v>
      </c>
      <c r="T885" s="48" t="str">
        <f t="shared" si="104"/>
        <v>-</v>
      </c>
      <c r="U885" s="48" t="str">
        <f t="shared" si="104"/>
        <v>-</v>
      </c>
      <c r="V885" s="48" t="str">
        <f t="shared" si="104"/>
        <v>-</v>
      </c>
      <c r="W885" s="48" t="str">
        <f t="shared" si="104"/>
        <v>-</v>
      </c>
      <c r="X885" s="48" t="str">
        <f t="shared" si="104"/>
        <v>-</v>
      </c>
      <c r="Y885" s="48" t="str">
        <f t="shared" si="104"/>
        <v>-</v>
      </c>
      <c r="Z885" s="48" t="str">
        <f t="shared" si="104"/>
        <v>-</v>
      </c>
      <c r="AA885" s="48" t="str">
        <f t="shared" si="104"/>
        <v>-</v>
      </c>
      <c r="AB885" s="48" t="str">
        <f t="shared" si="103"/>
        <v>-</v>
      </c>
      <c r="AC885" s="48" t="str">
        <f t="shared" si="103"/>
        <v>-</v>
      </c>
      <c r="AD885" s="48" t="str">
        <f t="shared" si="103"/>
        <v>-</v>
      </c>
      <c r="AE885" s="48" t="str">
        <f t="shared" si="103"/>
        <v>-</v>
      </c>
      <c r="AF885" s="48" t="str">
        <f t="shared" si="103"/>
        <v>-</v>
      </c>
      <c r="AG885" s="48" t="str">
        <f t="shared" si="103"/>
        <v>-</v>
      </c>
      <c r="AH885" s="48" t="str">
        <f t="shared" si="103"/>
        <v>-</v>
      </c>
      <c r="AI885" s="48" t="str">
        <f t="shared" si="103"/>
        <v>-</v>
      </c>
      <c r="AJ885" s="48" t="str">
        <f t="shared" si="103"/>
        <v>-</v>
      </c>
      <c r="AK885" s="48" t="str">
        <f t="shared" si="103"/>
        <v>-</v>
      </c>
    </row>
    <row r="886" spans="2:37" x14ac:dyDescent="0.3">
      <c r="B886" s="48" t="str">
        <f>D886&amp;COUNTIF($D$3:D886,D886)</f>
        <v>Bragança e Côa52</v>
      </c>
      <c r="C886" t="s">
        <v>155</v>
      </c>
      <c r="D886" t="s">
        <v>42</v>
      </c>
      <c r="E886" t="s">
        <v>4251</v>
      </c>
      <c r="F886" t="s">
        <v>4252</v>
      </c>
      <c r="G886" t="s">
        <v>4253</v>
      </c>
      <c r="H886" t="s">
        <v>4254</v>
      </c>
      <c r="I886" s="50" t="s">
        <v>4255</v>
      </c>
      <c r="M886">
        <v>884</v>
      </c>
      <c r="N886" s="48" t="str">
        <f t="shared" si="104"/>
        <v>-</v>
      </c>
      <c r="O886" s="48" t="str">
        <f t="shared" si="104"/>
        <v>-</v>
      </c>
      <c r="P886" s="48" t="str">
        <f t="shared" si="104"/>
        <v>-</v>
      </c>
      <c r="Q886" s="48" t="str">
        <f t="shared" si="104"/>
        <v>-</v>
      </c>
      <c r="R886" s="48" t="str">
        <f t="shared" si="104"/>
        <v>-</v>
      </c>
      <c r="S886" s="48" t="str">
        <f t="shared" si="104"/>
        <v>-</v>
      </c>
      <c r="T886" s="48" t="str">
        <f t="shared" si="104"/>
        <v>-</v>
      </c>
      <c r="U886" s="48" t="str">
        <f t="shared" si="104"/>
        <v>-</v>
      </c>
      <c r="V886" s="48" t="str">
        <f t="shared" si="104"/>
        <v>-</v>
      </c>
      <c r="W886" s="48" t="str">
        <f t="shared" si="104"/>
        <v>-</v>
      </c>
      <c r="X886" s="48" t="str">
        <f t="shared" si="104"/>
        <v>-</v>
      </c>
      <c r="Y886" s="48" t="str">
        <f t="shared" si="104"/>
        <v>-</v>
      </c>
      <c r="Z886" s="48" t="str">
        <f t="shared" si="104"/>
        <v>-</v>
      </c>
      <c r="AA886" s="48" t="str">
        <f t="shared" si="104"/>
        <v>-</v>
      </c>
      <c r="AB886" s="48" t="str">
        <f t="shared" si="103"/>
        <v>-</v>
      </c>
      <c r="AC886" s="48" t="str">
        <f t="shared" si="103"/>
        <v>-</v>
      </c>
      <c r="AD886" s="48" t="str">
        <f t="shared" si="103"/>
        <v>-</v>
      </c>
      <c r="AE886" s="48" t="str">
        <f t="shared" si="103"/>
        <v>-</v>
      </c>
      <c r="AF886" s="48" t="str">
        <f t="shared" si="103"/>
        <v>-</v>
      </c>
      <c r="AG886" s="48" t="str">
        <f t="shared" si="103"/>
        <v>-</v>
      </c>
      <c r="AH886" s="48" t="str">
        <f t="shared" si="103"/>
        <v>-</v>
      </c>
      <c r="AI886" s="48" t="str">
        <f t="shared" si="103"/>
        <v>-</v>
      </c>
      <c r="AJ886" s="48" t="str">
        <f t="shared" si="103"/>
        <v>-</v>
      </c>
      <c r="AK886" s="48" t="str">
        <f t="shared" si="103"/>
        <v>-</v>
      </c>
    </row>
    <row r="887" spans="2:37" x14ac:dyDescent="0.3">
      <c r="B887" s="48" t="str">
        <f>D887&amp;COUNTIF($D$3:D887,D887)</f>
        <v>Bragança e Côa53</v>
      </c>
      <c r="C887" t="s">
        <v>155</v>
      </c>
      <c r="D887" t="s">
        <v>42</v>
      </c>
      <c r="E887" t="s">
        <v>4256</v>
      </c>
      <c r="F887" t="s">
        <v>4237</v>
      </c>
      <c r="G887" t="s">
        <v>4257</v>
      </c>
      <c r="H887" t="s">
        <v>4258</v>
      </c>
      <c r="I887" s="50" t="s">
        <v>4259</v>
      </c>
      <c r="M887">
        <v>885</v>
      </c>
      <c r="N887" s="48" t="str">
        <f t="shared" si="104"/>
        <v>-</v>
      </c>
      <c r="O887" s="48" t="str">
        <f t="shared" si="104"/>
        <v>-</v>
      </c>
      <c r="P887" s="48" t="str">
        <f t="shared" si="104"/>
        <v>-</v>
      </c>
      <c r="Q887" s="48" t="str">
        <f t="shared" si="104"/>
        <v>-</v>
      </c>
      <c r="R887" s="48" t="str">
        <f t="shared" ref="O887:AD907" si="105">IFERROR(INDEX($E$3:$E$5400,MATCH(R$1&amp;$M887,$B$3:$B$5400,0)),"-")</f>
        <v>-</v>
      </c>
      <c r="S887" s="48" t="str">
        <f t="shared" si="105"/>
        <v>-</v>
      </c>
      <c r="T887" s="48" t="str">
        <f t="shared" si="105"/>
        <v>-</v>
      </c>
      <c r="U887" s="48" t="str">
        <f t="shared" si="105"/>
        <v>-</v>
      </c>
      <c r="V887" s="48" t="str">
        <f t="shared" si="105"/>
        <v>-</v>
      </c>
      <c r="W887" s="48" t="str">
        <f t="shared" si="105"/>
        <v>-</v>
      </c>
      <c r="X887" s="48" t="str">
        <f t="shared" si="105"/>
        <v>-</v>
      </c>
      <c r="Y887" s="48" t="str">
        <f t="shared" si="105"/>
        <v>-</v>
      </c>
      <c r="Z887" s="48" t="str">
        <f t="shared" si="105"/>
        <v>-</v>
      </c>
      <c r="AA887" s="48" t="str">
        <f t="shared" si="105"/>
        <v>-</v>
      </c>
      <c r="AB887" s="48" t="str">
        <f t="shared" si="103"/>
        <v>-</v>
      </c>
      <c r="AC887" s="48" t="str">
        <f t="shared" si="103"/>
        <v>-</v>
      </c>
      <c r="AD887" s="48" t="str">
        <f t="shared" si="103"/>
        <v>-</v>
      </c>
      <c r="AE887" s="48" t="str">
        <f t="shared" si="103"/>
        <v>-</v>
      </c>
      <c r="AF887" s="48" t="str">
        <f t="shared" si="103"/>
        <v>-</v>
      </c>
      <c r="AG887" s="48" t="str">
        <f t="shared" si="103"/>
        <v>-</v>
      </c>
      <c r="AH887" s="48" t="str">
        <f t="shared" si="103"/>
        <v>-</v>
      </c>
      <c r="AI887" s="48" t="str">
        <f t="shared" si="103"/>
        <v>-</v>
      </c>
      <c r="AJ887" s="48" t="str">
        <f t="shared" si="103"/>
        <v>-</v>
      </c>
      <c r="AK887" s="48" t="str">
        <f t="shared" si="103"/>
        <v>-</v>
      </c>
    </row>
    <row r="888" spans="2:37" x14ac:dyDescent="0.3">
      <c r="B888" s="48" t="str">
        <f>D888&amp;COUNTIF($D$3:D888,D888)</f>
        <v>Bragança e Côa54</v>
      </c>
      <c r="C888" t="s">
        <v>155</v>
      </c>
      <c r="D888" t="s">
        <v>42</v>
      </c>
      <c r="E888" t="s">
        <v>4260</v>
      </c>
      <c r="F888" t="s">
        <v>4261</v>
      </c>
      <c r="G888" t="s">
        <v>4262</v>
      </c>
      <c r="H888" t="s">
        <v>4263</v>
      </c>
      <c r="I888" s="50" t="s">
        <v>4264</v>
      </c>
      <c r="M888">
        <v>886</v>
      </c>
      <c r="N888" s="48" t="str">
        <f t="shared" ref="N888:AC932" si="106">IFERROR(INDEX($E$3:$E$5400,MATCH(N$1&amp;$M888,$B$3:$B$5400,0)),"-")</f>
        <v>-</v>
      </c>
      <c r="O888" s="48" t="str">
        <f t="shared" si="105"/>
        <v>-</v>
      </c>
      <c r="P888" s="48" t="str">
        <f t="shared" si="105"/>
        <v>-</v>
      </c>
      <c r="Q888" s="48" t="str">
        <f t="shared" si="105"/>
        <v>-</v>
      </c>
      <c r="R888" s="48" t="str">
        <f t="shared" si="105"/>
        <v>-</v>
      </c>
      <c r="S888" s="48" t="str">
        <f t="shared" si="105"/>
        <v>-</v>
      </c>
      <c r="T888" s="48" t="str">
        <f t="shared" si="105"/>
        <v>-</v>
      </c>
      <c r="U888" s="48" t="str">
        <f t="shared" si="105"/>
        <v>-</v>
      </c>
      <c r="V888" s="48" t="str">
        <f t="shared" si="105"/>
        <v>-</v>
      </c>
      <c r="W888" s="48" t="str">
        <f t="shared" si="105"/>
        <v>-</v>
      </c>
      <c r="X888" s="48" t="str">
        <f t="shared" si="105"/>
        <v>-</v>
      </c>
      <c r="Y888" s="48" t="str">
        <f t="shared" si="105"/>
        <v>-</v>
      </c>
      <c r="Z888" s="48" t="str">
        <f t="shared" si="105"/>
        <v>-</v>
      </c>
      <c r="AA888" s="48" t="str">
        <f t="shared" si="105"/>
        <v>-</v>
      </c>
      <c r="AB888" s="48" t="str">
        <f t="shared" si="103"/>
        <v>-</v>
      </c>
      <c r="AC888" s="48" t="str">
        <f t="shared" si="103"/>
        <v>-</v>
      </c>
      <c r="AD888" s="48" t="str">
        <f t="shared" si="103"/>
        <v>-</v>
      </c>
      <c r="AE888" s="48" t="str">
        <f t="shared" si="103"/>
        <v>-</v>
      </c>
      <c r="AF888" s="48" t="str">
        <f t="shared" si="103"/>
        <v>-</v>
      </c>
      <c r="AG888" s="48" t="str">
        <f t="shared" si="103"/>
        <v>-</v>
      </c>
      <c r="AH888" s="48" t="str">
        <f t="shared" si="103"/>
        <v>-</v>
      </c>
      <c r="AI888" s="48" t="str">
        <f t="shared" si="103"/>
        <v>-</v>
      </c>
      <c r="AJ888" s="48" t="str">
        <f t="shared" si="103"/>
        <v>-</v>
      </c>
      <c r="AK888" s="48" t="str">
        <f t="shared" si="103"/>
        <v>-</v>
      </c>
    </row>
    <row r="889" spans="2:37" x14ac:dyDescent="0.3">
      <c r="B889" s="48" t="str">
        <f>D889&amp;COUNTIF($D$3:D889,D889)</f>
        <v>Castelo Branco1</v>
      </c>
      <c r="C889" t="s">
        <v>155</v>
      </c>
      <c r="D889" t="s">
        <v>119</v>
      </c>
      <c r="E889" t="s">
        <v>4265</v>
      </c>
      <c r="F889" t="s">
        <v>4266</v>
      </c>
      <c r="G889" t="s">
        <v>4267</v>
      </c>
      <c r="H889" t="s">
        <v>4268</v>
      </c>
      <c r="I889" s="50" t="s">
        <v>4269</v>
      </c>
      <c r="M889">
        <v>887</v>
      </c>
      <c r="N889" s="48" t="str">
        <f t="shared" si="106"/>
        <v>-</v>
      </c>
      <c r="O889" s="48" t="str">
        <f t="shared" si="105"/>
        <v>-</v>
      </c>
      <c r="P889" s="48" t="str">
        <f t="shared" si="105"/>
        <v>-</v>
      </c>
      <c r="Q889" s="48" t="str">
        <f t="shared" si="105"/>
        <v>-</v>
      </c>
      <c r="R889" s="48" t="str">
        <f t="shared" si="105"/>
        <v>-</v>
      </c>
      <c r="S889" s="48" t="str">
        <f t="shared" si="105"/>
        <v>-</v>
      </c>
      <c r="T889" s="48" t="str">
        <f t="shared" si="105"/>
        <v>-</v>
      </c>
      <c r="U889" s="48" t="str">
        <f t="shared" si="105"/>
        <v>-</v>
      </c>
      <c r="V889" s="48" t="str">
        <f t="shared" si="105"/>
        <v>-</v>
      </c>
      <c r="W889" s="48" t="str">
        <f t="shared" si="105"/>
        <v>-</v>
      </c>
      <c r="X889" s="48" t="str">
        <f t="shared" si="105"/>
        <v>-</v>
      </c>
      <c r="Y889" s="48" t="str">
        <f t="shared" si="105"/>
        <v>-</v>
      </c>
      <c r="Z889" s="48" t="str">
        <f t="shared" si="105"/>
        <v>-</v>
      </c>
      <c r="AA889" s="48" t="str">
        <f t="shared" si="105"/>
        <v>-</v>
      </c>
      <c r="AB889" s="48" t="str">
        <f t="shared" si="103"/>
        <v>-</v>
      </c>
      <c r="AC889" s="48" t="str">
        <f t="shared" si="103"/>
        <v>-</v>
      </c>
      <c r="AD889" s="48" t="str">
        <f t="shared" si="103"/>
        <v>-</v>
      </c>
      <c r="AE889" s="48" t="str">
        <f t="shared" si="103"/>
        <v>-</v>
      </c>
      <c r="AF889" s="48" t="str">
        <f t="shared" si="103"/>
        <v>-</v>
      </c>
      <c r="AG889" s="48" t="str">
        <f t="shared" si="103"/>
        <v>-</v>
      </c>
      <c r="AH889" s="48" t="str">
        <f t="shared" si="103"/>
        <v>-</v>
      </c>
      <c r="AI889" s="48" t="str">
        <f t="shared" si="103"/>
        <v>-</v>
      </c>
      <c r="AJ889" s="48" t="str">
        <f t="shared" si="103"/>
        <v>-</v>
      </c>
      <c r="AK889" s="48" t="str">
        <f t="shared" si="103"/>
        <v>-</v>
      </c>
    </row>
    <row r="890" spans="2:37" x14ac:dyDescent="0.3">
      <c r="B890" s="48" t="str">
        <f>D890&amp;COUNTIF($D$3:D890,D890)</f>
        <v>Castelo Branco2</v>
      </c>
      <c r="C890" t="s">
        <v>155</v>
      </c>
      <c r="D890" t="s">
        <v>119</v>
      </c>
      <c r="E890" t="s">
        <v>4270</v>
      </c>
      <c r="F890" t="s">
        <v>4266</v>
      </c>
      <c r="G890" t="s">
        <v>4271</v>
      </c>
      <c r="H890" t="s">
        <v>4272</v>
      </c>
      <c r="I890" s="50" t="s">
        <v>4273</v>
      </c>
      <c r="M890">
        <v>888</v>
      </c>
      <c r="N890" s="48" t="str">
        <f t="shared" si="106"/>
        <v>-</v>
      </c>
      <c r="O890" s="48" t="str">
        <f t="shared" si="105"/>
        <v>-</v>
      </c>
      <c r="P890" s="48" t="str">
        <f t="shared" si="105"/>
        <v>-</v>
      </c>
      <c r="Q890" s="48" t="str">
        <f t="shared" si="105"/>
        <v>-</v>
      </c>
      <c r="R890" s="48" t="str">
        <f t="shared" si="105"/>
        <v>-</v>
      </c>
      <c r="S890" s="48" t="str">
        <f t="shared" si="105"/>
        <v>-</v>
      </c>
      <c r="T890" s="48" t="str">
        <f t="shared" si="105"/>
        <v>-</v>
      </c>
      <c r="U890" s="48" t="str">
        <f t="shared" si="105"/>
        <v>-</v>
      </c>
      <c r="V890" s="48" t="str">
        <f t="shared" si="105"/>
        <v>-</v>
      </c>
      <c r="W890" s="48" t="str">
        <f t="shared" si="105"/>
        <v>-</v>
      </c>
      <c r="X890" s="48" t="str">
        <f t="shared" si="105"/>
        <v>-</v>
      </c>
      <c r="Y890" s="48" t="str">
        <f t="shared" si="105"/>
        <v>-</v>
      </c>
      <c r="Z890" s="48" t="str">
        <f t="shared" si="105"/>
        <v>-</v>
      </c>
      <c r="AA890" s="48" t="str">
        <f t="shared" si="105"/>
        <v>-</v>
      </c>
      <c r="AB890" s="48" t="str">
        <f t="shared" si="103"/>
        <v>-</v>
      </c>
      <c r="AC890" s="48" t="str">
        <f t="shared" si="103"/>
        <v>-</v>
      </c>
      <c r="AD890" s="48" t="str">
        <f t="shared" si="103"/>
        <v>-</v>
      </c>
      <c r="AE890" s="48" t="str">
        <f t="shared" si="103"/>
        <v>-</v>
      </c>
      <c r="AF890" s="48" t="str">
        <f t="shared" si="103"/>
        <v>-</v>
      </c>
      <c r="AG890" s="48" t="str">
        <f t="shared" si="103"/>
        <v>-</v>
      </c>
      <c r="AH890" s="48" t="str">
        <f t="shared" si="103"/>
        <v>-</v>
      </c>
      <c r="AI890" s="48" t="str">
        <f t="shared" si="103"/>
        <v>-</v>
      </c>
      <c r="AJ890" s="48" t="str">
        <f t="shared" si="103"/>
        <v>-</v>
      </c>
      <c r="AK890" s="48" t="str">
        <f t="shared" si="103"/>
        <v>-</v>
      </c>
    </row>
    <row r="891" spans="2:37" x14ac:dyDescent="0.3">
      <c r="B891" s="48" t="str">
        <f>D891&amp;COUNTIF($D$3:D891,D891)</f>
        <v>Castelo Branco3</v>
      </c>
      <c r="C891" t="s">
        <v>155</v>
      </c>
      <c r="D891" t="s">
        <v>119</v>
      </c>
      <c r="E891" t="s">
        <v>4274</v>
      </c>
      <c r="F891" t="s">
        <v>4275</v>
      </c>
      <c r="G891" t="s">
        <v>4276</v>
      </c>
      <c r="H891" t="s">
        <v>4277</v>
      </c>
      <c r="I891" s="50" t="s">
        <v>4278</v>
      </c>
      <c r="M891">
        <v>889</v>
      </c>
      <c r="N891" s="48" t="str">
        <f t="shared" si="106"/>
        <v>-</v>
      </c>
      <c r="O891" s="48" t="str">
        <f t="shared" si="105"/>
        <v>-</v>
      </c>
      <c r="P891" s="48" t="str">
        <f t="shared" si="105"/>
        <v>-</v>
      </c>
      <c r="Q891" s="48" t="str">
        <f t="shared" si="105"/>
        <v>-</v>
      </c>
      <c r="R891" s="48" t="str">
        <f t="shared" si="105"/>
        <v>-</v>
      </c>
      <c r="S891" s="48" t="str">
        <f t="shared" si="105"/>
        <v>-</v>
      </c>
      <c r="T891" s="48" t="str">
        <f t="shared" si="105"/>
        <v>-</v>
      </c>
      <c r="U891" s="48" t="str">
        <f t="shared" si="105"/>
        <v>-</v>
      </c>
      <c r="V891" s="48" t="str">
        <f t="shared" si="105"/>
        <v>-</v>
      </c>
      <c r="W891" s="48" t="str">
        <f t="shared" si="105"/>
        <v>-</v>
      </c>
      <c r="X891" s="48" t="str">
        <f t="shared" si="105"/>
        <v>-</v>
      </c>
      <c r="Y891" s="48" t="str">
        <f t="shared" si="105"/>
        <v>-</v>
      </c>
      <c r="Z891" s="48" t="str">
        <f t="shared" si="105"/>
        <v>-</v>
      </c>
      <c r="AA891" s="48" t="str">
        <f t="shared" si="105"/>
        <v>-</v>
      </c>
      <c r="AB891" s="48" t="str">
        <f t="shared" si="103"/>
        <v>-</v>
      </c>
      <c r="AC891" s="48" t="str">
        <f t="shared" si="103"/>
        <v>-</v>
      </c>
      <c r="AD891" s="48" t="str">
        <f t="shared" si="103"/>
        <v>-</v>
      </c>
      <c r="AE891" s="48" t="str">
        <f t="shared" si="103"/>
        <v>-</v>
      </c>
      <c r="AF891" s="48" t="str">
        <f t="shared" si="103"/>
        <v>-</v>
      </c>
      <c r="AG891" s="48" t="str">
        <f t="shared" si="103"/>
        <v>-</v>
      </c>
      <c r="AH891" s="48" t="str">
        <f t="shared" si="103"/>
        <v>-</v>
      </c>
      <c r="AI891" s="48" t="str">
        <f t="shared" si="103"/>
        <v>-</v>
      </c>
      <c r="AJ891" s="48" t="str">
        <f t="shared" si="103"/>
        <v>-</v>
      </c>
      <c r="AK891" s="48" t="str">
        <f t="shared" si="103"/>
        <v>-</v>
      </c>
    </row>
    <row r="892" spans="2:37" x14ac:dyDescent="0.3">
      <c r="B892" s="48" t="str">
        <f>D892&amp;COUNTIF($D$3:D892,D892)</f>
        <v>Castelo Branco4</v>
      </c>
      <c r="C892" t="s">
        <v>155</v>
      </c>
      <c r="D892" t="s">
        <v>119</v>
      </c>
      <c r="E892" t="s">
        <v>4279</v>
      </c>
      <c r="F892" t="s">
        <v>4280</v>
      </c>
      <c r="G892" t="s">
        <v>4281</v>
      </c>
      <c r="H892" t="s">
        <v>4282</v>
      </c>
      <c r="I892" s="50" t="s">
        <v>4283</v>
      </c>
      <c r="M892">
        <v>890</v>
      </c>
      <c r="N892" s="48" t="str">
        <f t="shared" si="106"/>
        <v>-</v>
      </c>
      <c r="O892" s="48" t="str">
        <f t="shared" si="105"/>
        <v>-</v>
      </c>
      <c r="P892" s="48" t="str">
        <f t="shared" si="105"/>
        <v>-</v>
      </c>
      <c r="Q892" s="48" t="str">
        <f t="shared" si="105"/>
        <v>-</v>
      </c>
      <c r="R892" s="48" t="str">
        <f t="shared" si="105"/>
        <v>-</v>
      </c>
      <c r="S892" s="48" t="str">
        <f t="shared" si="105"/>
        <v>-</v>
      </c>
      <c r="T892" s="48" t="str">
        <f t="shared" si="105"/>
        <v>-</v>
      </c>
      <c r="U892" s="48" t="str">
        <f t="shared" si="105"/>
        <v>-</v>
      </c>
      <c r="V892" s="48" t="str">
        <f t="shared" si="105"/>
        <v>-</v>
      </c>
      <c r="W892" s="48" t="str">
        <f t="shared" si="105"/>
        <v>-</v>
      </c>
      <c r="X892" s="48" t="str">
        <f t="shared" si="105"/>
        <v>-</v>
      </c>
      <c r="Y892" s="48" t="str">
        <f t="shared" si="105"/>
        <v>-</v>
      </c>
      <c r="Z892" s="48" t="str">
        <f t="shared" si="105"/>
        <v>-</v>
      </c>
      <c r="AA892" s="48" t="str">
        <f t="shared" si="105"/>
        <v>-</v>
      </c>
      <c r="AB892" s="48" t="str">
        <f t="shared" si="103"/>
        <v>-</v>
      </c>
      <c r="AC892" s="48" t="str">
        <f t="shared" si="103"/>
        <v>-</v>
      </c>
      <c r="AD892" s="48" t="str">
        <f t="shared" si="103"/>
        <v>-</v>
      </c>
      <c r="AE892" s="48" t="str">
        <f t="shared" si="103"/>
        <v>-</v>
      </c>
      <c r="AF892" s="48" t="str">
        <f t="shared" si="103"/>
        <v>-</v>
      </c>
      <c r="AG892" s="48" t="str">
        <f t="shared" si="103"/>
        <v>-</v>
      </c>
      <c r="AH892" s="48" t="str">
        <f t="shared" si="103"/>
        <v>-</v>
      </c>
      <c r="AI892" s="48" t="str">
        <f t="shared" ref="AH892:AK909" si="107">IFERROR(INDEX($E$3:$E$5400,MATCH(AI$1&amp;$M892,$B$3:$B$5400,0)),"-")</f>
        <v>-</v>
      </c>
      <c r="AJ892" s="48" t="str">
        <f t="shared" si="107"/>
        <v>-</v>
      </c>
      <c r="AK892" s="48" t="str">
        <f t="shared" si="107"/>
        <v>-</v>
      </c>
    </row>
    <row r="893" spans="2:37" x14ac:dyDescent="0.3">
      <c r="B893" s="48" t="str">
        <f>D893&amp;COUNTIF($D$3:D893,D893)</f>
        <v>Castelo Branco5</v>
      </c>
      <c r="C893" t="s">
        <v>155</v>
      </c>
      <c r="D893" t="s">
        <v>119</v>
      </c>
      <c r="E893" t="s">
        <v>4284</v>
      </c>
      <c r="F893" t="s">
        <v>119</v>
      </c>
      <c r="G893" t="s">
        <v>4285</v>
      </c>
      <c r="H893" t="s">
        <v>4286</v>
      </c>
      <c r="I893" s="50" t="s">
        <v>4287</v>
      </c>
      <c r="M893">
        <v>891</v>
      </c>
      <c r="N893" s="48" t="str">
        <f t="shared" si="106"/>
        <v>-</v>
      </c>
      <c r="O893" s="48" t="str">
        <f t="shared" si="105"/>
        <v>-</v>
      </c>
      <c r="P893" s="48" t="str">
        <f t="shared" si="105"/>
        <v>-</v>
      </c>
      <c r="Q893" s="48" t="str">
        <f t="shared" si="105"/>
        <v>-</v>
      </c>
      <c r="R893" s="48" t="str">
        <f t="shared" si="105"/>
        <v>-</v>
      </c>
      <c r="S893" s="48" t="str">
        <f t="shared" si="105"/>
        <v>-</v>
      </c>
      <c r="T893" s="48" t="str">
        <f t="shared" si="105"/>
        <v>-</v>
      </c>
      <c r="U893" s="48" t="str">
        <f t="shared" si="105"/>
        <v>-</v>
      </c>
      <c r="V893" s="48" t="str">
        <f t="shared" si="105"/>
        <v>-</v>
      </c>
      <c r="W893" s="48" t="str">
        <f t="shared" si="105"/>
        <v>-</v>
      </c>
      <c r="X893" s="48" t="str">
        <f t="shared" si="105"/>
        <v>-</v>
      </c>
      <c r="Y893" s="48" t="str">
        <f t="shared" si="105"/>
        <v>-</v>
      </c>
      <c r="Z893" s="48" t="str">
        <f t="shared" si="105"/>
        <v>-</v>
      </c>
      <c r="AA893" s="48" t="str">
        <f t="shared" si="105"/>
        <v>-</v>
      </c>
      <c r="AB893" s="48" t="str">
        <f t="shared" si="105"/>
        <v>-</v>
      </c>
      <c r="AC893" s="48" t="str">
        <f t="shared" si="105"/>
        <v>-</v>
      </c>
      <c r="AD893" s="48" t="str">
        <f t="shared" si="105"/>
        <v>-</v>
      </c>
      <c r="AE893" s="48" t="str">
        <f t="shared" ref="AB893:AK956" si="108">IFERROR(INDEX($E$3:$E$5400,MATCH(AE$1&amp;$M893,$B$3:$B$5400,0)),"-")</f>
        <v>-</v>
      </c>
      <c r="AF893" s="48" t="str">
        <f t="shared" si="108"/>
        <v>-</v>
      </c>
      <c r="AG893" s="48" t="str">
        <f t="shared" si="108"/>
        <v>-</v>
      </c>
      <c r="AH893" s="48" t="str">
        <f t="shared" si="107"/>
        <v>-</v>
      </c>
      <c r="AI893" s="48" t="str">
        <f t="shared" si="107"/>
        <v>-</v>
      </c>
      <c r="AJ893" s="48" t="str">
        <f t="shared" si="107"/>
        <v>-</v>
      </c>
      <c r="AK893" s="48" t="str">
        <f t="shared" si="107"/>
        <v>-</v>
      </c>
    </row>
    <row r="894" spans="2:37" x14ac:dyDescent="0.3">
      <c r="B894" s="48" t="str">
        <f>D894&amp;COUNTIF($D$3:D894,D894)</f>
        <v>Castelo Branco6</v>
      </c>
      <c r="C894" t="s">
        <v>155</v>
      </c>
      <c r="D894" t="s">
        <v>119</v>
      </c>
      <c r="E894" t="s">
        <v>4288</v>
      </c>
      <c r="F894" t="s">
        <v>119</v>
      </c>
      <c r="G894" t="s">
        <v>4289</v>
      </c>
      <c r="H894" t="s">
        <v>4290</v>
      </c>
      <c r="I894" s="50" t="s">
        <v>4291</v>
      </c>
      <c r="M894">
        <v>892</v>
      </c>
      <c r="N894" s="48" t="str">
        <f t="shared" si="106"/>
        <v>-</v>
      </c>
      <c r="O894" s="48" t="str">
        <f t="shared" si="105"/>
        <v>-</v>
      </c>
      <c r="P894" s="48" t="str">
        <f t="shared" si="105"/>
        <v>-</v>
      </c>
      <c r="Q894" s="48" t="str">
        <f t="shared" si="105"/>
        <v>-</v>
      </c>
      <c r="R894" s="48" t="str">
        <f t="shared" si="105"/>
        <v>-</v>
      </c>
      <c r="S894" s="48" t="str">
        <f t="shared" si="105"/>
        <v>-</v>
      </c>
      <c r="T894" s="48" t="str">
        <f t="shared" si="105"/>
        <v>-</v>
      </c>
      <c r="U894" s="48" t="str">
        <f t="shared" si="105"/>
        <v>-</v>
      </c>
      <c r="V894" s="48" t="str">
        <f t="shared" si="105"/>
        <v>-</v>
      </c>
      <c r="W894" s="48" t="str">
        <f t="shared" si="105"/>
        <v>-</v>
      </c>
      <c r="X894" s="48" t="str">
        <f t="shared" si="105"/>
        <v>-</v>
      </c>
      <c r="Y894" s="48" t="str">
        <f t="shared" si="105"/>
        <v>-</v>
      </c>
      <c r="Z894" s="48" t="str">
        <f t="shared" si="105"/>
        <v>-</v>
      </c>
      <c r="AA894" s="48" t="str">
        <f t="shared" si="105"/>
        <v>-</v>
      </c>
      <c r="AB894" s="48" t="str">
        <f t="shared" si="108"/>
        <v>-</v>
      </c>
      <c r="AC894" s="48" t="str">
        <f t="shared" si="108"/>
        <v>-</v>
      </c>
      <c r="AD894" s="48" t="str">
        <f t="shared" si="108"/>
        <v>-</v>
      </c>
      <c r="AE894" s="48" t="str">
        <f t="shared" si="108"/>
        <v>-</v>
      </c>
      <c r="AF894" s="48" t="str">
        <f t="shared" si="108"/>
        <v>-</v>
      </c>
      <c r="AG894" s="48" t="str">
        <f t="shared" si="108"/>
        <v>-</v>
      </c>
      <c r="AH894" s="48" t="str">
        <f t="shared" si="107"/>
        <v>-</v>
      </c>
      <c r="AI894" s="48" t="str">
        <f t="shared" si="107"/>
        <v>-</v>
      </c>
      <c r="AJ894" s="48" t="str">
        <f t="shared" si="107"/>
        <v>-</v>
      </c>
      <c r="AK894" s="48" t="str">
        <f t="shared" si="107"/>
        <v>-</v>
      </c>
    </row>
    <row r="895" spans="2:37" x14ac:dyDescent="0.3">
      <c r="B895" s="48" t="str">
        <f>D895&amp;COUNTIF($D$3:D895,D895)</f>
        <v>Castelo Branco7</v>
      </c>
      <c r="C895" t="s">
        <v>155</v>
      </c>
      <c r="D895" t="s">
        <v>119</v>
      </c>
      <c r="E895" t="s">
        <v>4292</v>
      </c>
      <c r="F895" t="s">
        <v>4293</v>
      </c>
      <c r="G895" t="s">
        <v>4294</v>
      </c>
      <c r="H895" t="s">
        <v>4295</v>
      </c>
      <c r="I895" s="50" t="s">
        <v>4296</v>
      </c>
      <c r="M895">
        <v>893</v>
      </c>
      <c r="N895" s="48" t="str">
        <f t="shared" si="106"/>
        <v>-</v>
      </c>
      <c r="O895" s="48" t="str">
        <f t="shared" si="105"/>
        <v>-</v>
      </c>
      <c r="P895" s="48" t="str">
        <f t="shared" si="105"/>
        <v>-</v>
      </c>
      <c r="Q895" s="48" t="str">
        <f t="shared" si="105"/>
        <v>-</v>
      </c>
      <c r="R895" s="48" t="str">
        <f t="shared" si="105"/>
        <v>-</v>
      </c>
      <c r="S895" s="48" t="str">
        <f t="shared" si="105"/>
        <v>-</v>
      </c>
      <c r="T895" s="48" t="str">
        <f t="shared" si="105"/>
        <v>-</v>
      </c>
      <c r="U895" s="48" t="str">
        <f t="shared" si="105"/>
        <v>-</v>
      </c>
      <c r="V895" s="48" t="str">
        <f t="shared" si="105"/>
        <v>-</v>
      </c>
      <c r="W895" s="48" t="str">
        <f t="shared" si="105"/>
        <v>-</v>
      </c>
      <c r="X895" s="48" t="str">
        <f t="shared" si="105"/>
        <v>-</v>
      </c>
      <c r="Y895" s="48" t="str">
        <f t="shared" si="105"/>
        <v>-</v>
      </c>
      <c r="Z895" s="48" t="str">
        <f t="shared" si="105"/>
        <v>-</v>
      </c>
      <c r="AA895" s="48" t="str">
        <f t="shared" si="105"/>
        <v>-</v>
      </c>
      <c r="AB895" s="48" t="str">
        <f t="shared" si="108"/>
        <v>-</v>
      </c>
      <c r="AC895" s="48" t="str">
        <f t="shared" si="108"/>
        <v>-</v>
      </c>
      <c r="AD895" s="48" t="str">
        <f t="shared" si="108"/>
        <v>-</v>
      </c>
      <c r="AE895" s="48" t="str">
        <f t="shared" si="108"/>
        <v>-</v>
      </c>
      <c r="AF895" s="48" t="str">
        <f t="shared" si="108"/>
        <v>-</v>
      </c>
      <c r="AG895" s="48" t="str">
        <f t="shared" si="108"/>
        <v>-</v>
      </c>
      <c r="AH895" s="48" t="str">
        <f t="shared" si="107"/>
        <v>-</v>
      </c>
      <c r="AI895" s="48" t="str">
        <f t="shared" si="107"/>
        <v>-</v>
      </c>
      <c r="AJ895" s="48" t="str">
        <f t="shared" si="107"/>
        <v>-</v>
      </c>
      <c r="AK895" s="48" t="str">
        <f t="shared" si="107"/>
        <v>-</v>
      </c>
    </row>
    <row r="896" spans="2:37" x14ac:dyDescent="0.3">
      <c r="B896" s="48" t="str">
        <f>D896&amp;COUNTIF($D$3:D896,D896)</f>
        <v>Castelo Branco8</v>
      </c>
      <c r="C896" t="s">
        <v>155</v>
      </c>
      <c r="D896" t="s">
        <v>119</v>
      </c>
      <c r="E896" t="s">
        <v>4297</v>
      </c>
      <c r="F896" t="s">
        <v>4298</v>
      </c>
      <c r="G896" t="s">
        <v>4299</v>
      </c>
      <c r="H896" t="s">
        <v>4300</v>
      </c>
      <c r="I896" s="50" t="s">
        <v>4301</v>
      </c>
      <c r="M896">
        <v>894</v>
      </c>
      <c r="N896" s="48" t="str">
        <f t="shared" si="106"/>
        <v>-</v>
      </c>
      <c r="O896" s="48" t="str">
        <f t="shared" si="105"/>
        <v>-</v>
      </c>
      <c r="P896" s="48" t="str">
        <f t="shared" si="105"/>
        <v>-</v>
      </c>
      <c r="Q896" s="48" t="str">
        <f t="shared" si="105"/>
        <v>-</v>
      </c>
      <c r="R896" s="48" t="str">
        <f t="shared" si="105"/>
        <v>-</v>
      </c>
      <c r="S896" s="48" t="str">
        <f t="shared" si="105"/>
        <v>-</v>
      </c>
      <c r="T896" s="48" t="str">
        <f t="shared" si="105"/>
        <v>-</v>
      </c>
      <c r="U896" s="48" t="str">
        <f t="shared" si="105"/>
        <v>-</v>
      </c>
      <c r="V896" s="48" t="str">
        <f t="shared" si="105"/>
        <v>-</v>
      </c>
      <c r="W896" s="48" t="str">
        <f t="shared" si="105"/>
        <v>-</v>
      </c>
      <c r="X896" s="48" t="str">
        <f t="shared" si="105"/>
        <v>-</v>
      </c>
      <c r="Y896" s="48" t="str">
        <f t="shared" si="105"/>
        <v>-</v>
      </c>
      <c r="Z896" s="48" t="str">
        <f t="shared" si="105"/>
        <v>-</v>
      </c>
      <c r="AA896" s="48" t="str">
        <f t="shared" si="105"/>
        <v>-</v>
      </c>
      <c r="AB896" s="48" t="str">
        <f t="shared" si="108"/>
        <v>-</v>
      </c>
      <c r="AC896" s="48" t="str">
        <f t="shared" si="108"/>
        <v>-</v>
      </c>
      <c r="AD896" s="48" t="str">
        <f t="shared" si="108"/>
        <v>-</v>
      </c>
      <c r="AE896" s="48" t="str">
        <f t="shared" si="108"/>
        <v>-</v>
      </c>
      <c r="AF896" s="48" t="str">
        <f t="shared" si="108"/>
        <v>-</v>
      </c>
      <c r="AG896" s="48" t="str">
        <f t="shared" si="108"/>
        <v>-</v>
      </c>
      <c r="AH896" s="48" t="str">
        <f t="shared" si="107"/>
        <v>-</v>
      </c>
      <c r="AI896" s="48" t="str">
        <f t="shared" si="107"/>
        <v>-</v>
      </c>
      <c r="AJ896" s="48" t="str">
        <f t="shared" si="107"/>
        <v>-</v>
      </c>
      <c r="AK896" s="48" t="str">
        <f t="shared" si="107"/>
        <v>-</v>
      </c>
    </row>
    <row r="897" spans="2:37" x14ac:dyDescent="0.3">
      <c r="B897" s="48" t="str">
        <f>D897&amp;COUNTIF($D$3:D897,D897)</f>
        <v>Castelo Branco9</v>
      </c>
      <c r="C897" t="s">
        <v>155</v>
      </c>
      <c r="D897" t="s">
        <v>119</v>
      </c>
      <c r="E897" t="s">
        <v>4302</v>
      </c>
      <c r="F897" t="s">
        <v>119</v>
      </c>
      <c r="G897" t="s">
        <v>4303</v>
      </c>
      <c r="H897" t="s">
        <v>4304</v>
      </c>
      <c r="I897" s="50" t="s">
        <v>4305</v>
      </c>
      <c r="M897">
        <v>895</v>
      </c>
      <c r="N897" s="48" t="str">
        <f t="shared" si="106"/>
        <v>-</v>
      </c>
      <c r="O897" s="48" t="str">
        <f t="shared" si="105"/>
        <v>-</v>
      </c>
      <c r="P897" s="48" t="str">
        <f t="shared" si="105"/>
        <v>-</v>
      </c>
      <c r="Q897" s="48" t="str">
        <f t="shared" si="105"/>
        <v>-</v>
      </c>
      <c r="R897" s="48" t="str">
        <f t="shared" si="105"/>
        <v>-</v>
      </c>
      <c r="S897" s="48" t="str">
        <f t="shared" si="105"/>
        <v>-</v>
      </c>
      <c r="T897" s="48" t="str">
        <f t="shared" si="105"/>
        <v>-</v>
      </c>
      <c r="U897" s="48" t="str">
        <f t="shared" si="105"/>
        <v>-</v>
      </c>
      <c r="V897" s="48" t="str">
        <f t="shared" si="105"/>
        <v>-</v>
      </c>
      <c r="W897" s="48" t="str">
        <f t="shared" si="105"/>
        <v>-</v>
      </c>
      <c r="X897" s="48" t="str">
        <f t="shared" si="105"/>
        <v>-</v>
      </c>
      <c r="Y897" s="48" t="str">
        <f t="shared" si="105"/>
        <v>-</v>
      </c>
      <c r="Z897" s="48" t="str">
        <f t="shared" si="105"/>
        <v>-</v>
      </c>
      <c r="AA897" s="48" t="str">
        <f t="shared" si="105"/>
        <v>-</v>
      </c>
      <c r="AB897" s="48" t="str">
        <f t="shared" si="108"/>
        <v>-</v>
      </c>
      <c r="AC897" s="48" t="str">
        <f t="shared" si="108"/>
        <v>-</v>
      </c>
      <c r="AD897" s="48" t="str">
        <f t="shared" si="108"/>
        <v>-</v>
      </c>
      <c r="AE897" s="48" t="str">
        <f t="shared" si="108"/>
        <v>-</v>
      </c>
      <c r="AF897" s="48" t="str">
        <f t="shared" si="108"/>
        <v>-</v>
      </c>
      <c r="AG897" s="48" t="str">
        <f t="shared" si="108"/>
        <v>-</v>
      </c>
      <c r="AH897" s="48" t="str">
        <f t="shared" si="107"/>
        <v>-</v>
      </c>
      <c r="AI897" s="48" t="str">
        <f t="shared" si="107"/>
        <v>-</v>
      </c>
      <c r="AJ897" s="48" t="str">
        <f t="shared" si="107"/>
        <v>-</v>
      </c>
      <c r="AK897" s="48" t="str">
        <f t="shared" si="107"/>
        <v>-</v>
      </c>
    </row>
    <row r="898" spans="2:37" x14ac:dyDescent="0.3">
      <c r="B898" s="48" t="str">
        <f>D898&amp;COUNTIF($D$3:D898,D898)</f>
        <v>Castelo Branco10</v>
      </c>
      <c r="C898" t="s">
        <v>155</v>
      </c>
      <c r="D898" t="s">
        <v>119</v>
      </c>
      <c r="E898" t="s">
        <v>4306</v>
      </c>
      <c r="F898" t="s">
        <v>119</v>
      </c>
      <c r="G898" t="s">
        <v>4307</v>
      </c>
      <c r="H898" t="s">
        <v>4308</v>
      </c>
      <c r="I898" s="50" t="s">
        <v>4309</v>
      </c>
      <c r="M898">
        <v>896</v>
      </c>
      <c r="N898" s="48" t="str">
        <f t="shared" si="106"/>
        <v>-</v>
      </c>
      <c r="O898" s="48" t="str">
        <f t="shared" si="105"/>
        <v>-</v>
      </c>
      <c r="P898" s="48" t="str">
        <f t="shared" si="105"/>
        <v>-</v>
      </c>
      <c r="Q898" s="48" t="str">
        <f t="shared" si="105"/>
        <v>-</v>
      </c>
      <c r="R898" s="48" t="str">
        <f t="shared" si="105"/>
        <v>-</v>
      </c>
      <c r="S898" s="48" t="str">
        <f t="shared" si="105"/>
        <v>-</v>
      </c>
      <c r="T898" s="48" t="str">
        <f t="shared" si="105"/>
        <v>-</v>
      </c>
      <c r="U898" s="48" t="str">
        <f t="shared" si="105"/>
        <v>-</v>
      </c>
      <c r="V898" s="48" t="str">
        <f t="shared" si="105"/>
        <v>-</v>
      </c>
      <c r="W898" s="48" t="str">
        <f t="shared" si="105"/>
        <v>-</v>
      </c>
      <c r="X898" s="48" t="str">
        <f t="shared" si="105"/>
        <v>-</v>
      </c>
      <c r="Y898" s="48" t="str">
        <f t="shared" si="105"/>
        <v>-</v>
      </c>
      <c r="Z898" s="48" t="str">
        <f t="shared" si="105"/>
        <v>-</v>
      </c>
      <c r="AA898" s="48" t="str">
        <f t="shared" si="105"/>
        <v>-</v>
      </c>
      <c r="AB898" s="48" t="str">
        <f t="shared" si="108"/>
        <v>-</v>
      </c>
      <c r="AC898" s="48" t="str">
        <f t="shared" si="108"/>
        <v>-</v>
      </c>
      <c r="AD898" s="48" t="str">
        <f t="shared" si="108"/>
        <v>-</v>
      </c>
      <c r="AE898" s="48" t="str">
        <f t="shared" si="108"/>
        <v>-</v>
      </c>
      <c r="AF898" s="48" t="str">
        <f t="shared" si="108"/>
        <v>-</v>
      </c>
      <c r="AG898" s="48" t="str">
        <f t="shared" si="108"/>
        <v>-</v>
      </c>
      <c r="AH898" s="48" t="str">
        <f t="shared" si="107"/>
        <v>-</v>
      </c>
      <c r="AI898" s="48" t="str">
        <f t="shared" si="107"/>
        <v>-</v>
      </c>
      <c r="AJ898" s="48" t="str">
        <f t="shared" si="107"/>
        <v>-</v>
      </c>
      <c r="AK898" s="48" t="str">
        <f t="shared" si="107"/>
        <v>-</v>
      </c>
    </row>
    <row r="899" spans="2:37" x14ac:dyDescent="0.3">
      <c r="B899" s="48" t="str">
        <f>D899&amp;COUNTIF($D$3:D899,D899)</f>
        <v>Castelo Branco11</v>
      </c>
      <c r="C899" t="s">
        <v>155</v>
      </c>
      <c r="D899" t="s">
        <v>119</v>
      </c>
      <c r="E899" t="s">
        <v>4310</v>
      </c>
      <c r="F899" t="s">
        <v>119</v>
      </c>
      <c r="G899" t="s">
        <v>4311</v>
      </c>
      <c r="H899" t="s">
        <v>4312</v>
      </c>
      <c r="I899" s="50" t="s">
        <v>4313</v>
      </c>
      <c r="M899">
        <v>897</v>
      </c>
      <c r="N899" s="48" t="str">
        <f t="shared" si="106"/>
        <v>-</v>
      </c>
      <c r="O899" s="48" t="str">
        <f t="shared" si="105"/>
        <v>-</v>
      </c>
      <c r="P899" s="48" t="str">
        <f t="shared" si="105"/>
        <v>-</v>
      </c>
      <c r="Q899" s="48" t="str">
        <f t="shared" si="105"/>
        <v>-</v>
      </c>
      <c r="R899" s="48" t="str">
        <f t="shared" si="105"/>
        <v>-</v>
      </c>
      <c r="S899" s="48" t="str">
        <f t="shared" si="105"/>
        <v>-</v>
      </c>
      <c r="T899" s="48" t="str">
        <f t="shared" si="105"/>
        <v>-</v>
      </c>
      <c r="U899" s="48" t="str">
        <f t="shared" si="105"/>
        <v>-</v>
      </c>
      <c r="V899" s="48" t="str">
        <f t="shared" si="105"/>
        <v>-</v>
      </c>
      <c r="W899" s="48" t="str">
        <f t="shared" si="105"/>
        <v>-</v>
      </c>
      <c r="X899" s="48" t="str">
        <f t="shared" si="105"/>
        <v>-</v>
      </c>
      <c r="Y899" s="48" t="str">
        <f t="shared" si="105"/>
        <v>-</v>
      </c>
      <c r="Z899" s="48" t="str">
        <f t="shared" si="105"/>
        <v>-</v>
      </c>
      <c r="AA899" s="48" t="str">
        <f t="shared" si="105"/>
        <v>-</v>
      </c>
      <c r="AB899" s="48" t="str">
        <f t="shared" si="108"/>
        <v>-</v>
      </c>
      <c r="AC899" s="48" t="str">
        <f t="shared" si="108"/>
        <v>-</v>
      </c>
      <c r="AD899" s="48" t="str">
        <f t="shared" si="108"/>
        <v>-</v>
      </c>
      <c r="AE899" s="48" t="str">
        <f t="shared" si="108"/>
        <v>-</v>
      </c>
      <c r="AF899" s="48" t="str">
        <f t="shared" si="108"/>
        <v>-</v>
      </c>
      <c r="AG899" s="48" t="str">
        <f t="shared" si="108"/>
        <v>-</v>
      </c>
      <c r="AH899" s="48" t="str">
        <f t="shared" si="107"/>
        <v>-</v>
      </c>
      <c r="AI899" s="48" t="str">
        <f t="shared" si="107"/>
        <v>-</v>
      </c>
      <c r="AJ899" s="48" t="str">
        <f t="shared" si="107"/>
        <v>-</v>
      </c>
      <c r="AK899" s="48" t="str">
        <f t="shared" si="107"/>
        <v>-</v>
      </c>
    </row>
    <row r="900" spans="2:37" x14ac:dyDescent="0.3">
      <c r="B900" s="48" t="str">
        <f>D900&amp;COUNTIF($D$3:D900,D900)</f>
        <v>Castelo Branco12</v>
      </c>
      <c r="C900" t="s">
        <v>155</v>
      </c>
      <c r="D900" t="s">
        <v>119</v>
      </c>
      <c r="E900" t="s">
        <v>4314</v>
      </c>
      <c r="F900" t="s">
        <v>119</v>
      </c>
      <c r="G900" t="s">
        <v>4315</v>
      </c>
      <c r="H900" t="s">
        <v>4316</v>
      </c>
      <c r="I900" s="50" t="s">
        <v>4317</v>
      </c>
      <c r="M900">
        <v>898</v>
      </c>
      <c r="N900" s="48" t="str">
        <f t="shared" si="106"/>
        <v>-</v>
      </c>
      <c r="O900" s="48" t="str">
        <f t="shared" si="105"/>
        <v>-</v>
      </c>
      <c r="P900" s="48" t="str">
        <f t="shared" si="105"/>
        <v>-</v>
      </c>
      <c r="Q900" s="48" t="str">
        <f t="shared" si="105"/>
        <v>-</v>
      </c>
      <c r="R900" s="48" t="str">
        <f t="shared" si="105"/>
        <v>-</v>
      </c>
      <c r="S900" s="48" t="str">
        <f t="shared" si="105"/>
        <v>-</v>
      </c>
      <c r="T900" s="48" t="str">
        <f t="shared" si="105"/>
        <v>-</v>
      </c>
      <c r="U900" s="48" t="str">
        <f t="shared" si="105"/>
        <v>-</v>
      </c>
      <c r="V900" s="48" t="str">
        <f t="shared" si="105"/>
        <v>-</v>
      </c>
      <c r="W900" s="48" t="str">
        <f t="shared" si="105"/>
        <v>-</v>
      </c>
      <c r="X900" s="48" t="str">
        <f t="shared" si="105"/>
        <v>-</v>
      </c>
      <c r="Y900" s="48" t="str">
        <f t="shared" si="105"/>
        <v>-</v>
      </c>
      <c r="Z900" s="48" t="str">
        <f t="shared" si="105"/>
        <v>-</v>
      </c>
      <c r="AA900" s="48" t="str">
        <f t="shared" si="105"/>
        <v>-</v>
      </c>
      <c r="AB900" s="48" t="str">
        <f t="shared" si="108"/>
        <v>-</v>
      </c>
      <c r="AC900" s="48" t="str">
        <f t="shared" si="108"/>
        <v>-</v>
      </c>
      <c r="AD900" s="48" t="str">
        <f t="shared" si="108"/>
        <v>-</v>
      </c>
      <c r="AE900" s="48" t="str">
        <f t="shared" si="108"/>
        <v>-</v>
      </c>
      <c r="AF900" s="48" t="str">
        <f t="shared" si="108"/>
        <v>-</v>
      </c>
      <c r="AG900" s="48" t="str">
        <f t="shared" si="108"/>
        <v>-</v>
      </c>
      <c r="AH900" s="48" t="str">
        <f t="shared" si="107"/>
        <v>-</v>
      </c>
      <c r="AI900" s="48" t="str">
        <f t="shared" si="107"/>
        <v>-</v>
      </c>
      <c r="AJ900" s="48" t="str">
        <f t="shared" si="107"/>
        <v>-</v>
      </c>
      <c r="AK900" s="48" t="str">
        <f t="shared" si="107"/>
        <v>-</v>
      </c>
    </row>
    <row r="901" spans="2:37" x14ac:dyDescent="0.3">
      <c r="B901" s="48" t="str">
        <f>D901&amp;COUNTIF($D$3:D901,D901)</f>
        <v>Castelo Branco13</v>
      </c>
      <c r="C901" t="s">
        <v>155</v>
      </c>
      <c r="D901" t="s">
        <v>119</v>
      </c>
      <c r="E901" t="s">
        <v>4318</v>
      </c>
      <c r="F901" t="s">
        <v>119</v>
      </c>
      <c r="G901" t="s">
        <v>4319</v>
      </c>
      <c r="H901" t="s">
        <v>4320</v>
      </c>
      <c r="I901" s="50" t="s">
        <v>4321</v>
      </c>
      <c r="M901">
        <v>899</v>
      </c>
      <c r="N901" s="48" t="str">
        <f t="shared" si="106"/>
        <v>-</v>
      </c>
      <c r="O901" s="48" t="str">
        <f t="shared" si="105"/>
        <v>-</v>
      </c>
      <c r="P901" s="48" t="str">
        <f t="shared" si="105"/>
        <v>-</v>
      </c>
      <c r="Q901" s="48" t="str">
        <f t="shared" si="105"/>
        <v>-</v>
      </c>
      <c r="R901" s="48" t="str">
        <f t="shared" si="105"/>
        <v>-</v>
      </c>
      <c r="S901" s="48" t="str">
        <f t="shared" si="105"/>
        <v>-</v>
      </c>
      <c r="T901" s="48" t="str">
        <f t="shared" si="105"/>
        <v>-</v>
      </c>
      <c r="U901" s="48" t="str">
        <f t="shared" si="105"/>
        <v>-</v>
      </c>
      <c r="V901" s="48" t="str">
        <f t="shared" si="105"/>
        <v>-</v>
      </c>
      <c r="W901" s="48" t="str">
        <f t="shared" si="105"/>
        <v>-</v>
      </c>
      <c r="X901" s="48" t="str">
        <f t="shared" si="105"/>
        <v>-</v>
      </c>
      <c r="Y901" s="48" t="str">
        <f t="shared" si="105"/>
        <v>-</v>
      </c>
      <c r="Z901" s="48" t="str">
        <f t="shared" si="105"/>
        <v>-</v>
      </c>
      <c r="AA901" s="48" t="str">
        <f t="shared" si="105"/>
        <v>-</v>
      </c>
      <c r="AB901" s="48" t="str">
        <f t="shared" si="108"/>
        <v>-</v>
      </c>
      <c r="AC901" s="48" t="str">
        <f t="shared" si="108"/>
        <v>-</v>
      </c>
      <c r="AD901" s="48" t="str">
        <f t="shared" si="108"/>
        <v>-</v>
      </c>
      <c r="AE901" s="48" t="str">
        <f t="shared" si="108"/>
        <v>-</v>
      </c>
      <c r="AF901" s="48" t="str">
        <f t="shared" si="108"/>
        <v>-</v>
      </c>
      <c r="AG901" s="48" t="str">
        <f t="shared" si="108"/>
        <v>-</v>
      </c>
      <c r="AH901" s="48" t="str">
        <f t="shared" si="107"/>
        <v>-</v>
      </c>
      <c r="AI901" s="48" t="str">
        <f t="shared" si="107"/>
        <v>-</v>
      </c>
      <c r="AJ901" s="48" t="str">
        <f t="shared" si="107"/>
        <v>-</v>
      </c>
      <c r="AK901" s="48" t="str">
        <f t="shared" si="107"/>
        <v>-</v>
      </c>
    </row>
    <row r="902" spans="2:37" x14ac:dyDescent="0.3">
      <c r="B902" s="48" t="str">
        <f>D902&amp;COUNTIF($D$3:D902,D902)</f>
        <v>Castelo Branco14</v>
      </c>
      <c r="C902" t="s">
        <v>155</v>
      </c>
      <c r="D902" t="s">
        <v>119</v>
      </c>
      <c r="E902" t="s">
        <v>4322</v>
      </c>
      <c r="F902" t="s">
        <v>4323</v>
      </c>
      <c r="G902" t="s">
        <v>4324</v>
      </c>
      <c r="H902" t="s">
        <v>4325</v>
      </c>
      <c r="I902" s="50" t="s">
        <v>4326</v>
      </c>
      <c r="M902">
        <v>900</v>
      </c>
      <c r="N902" s="48" t="str">
        <f t="shared" si="106"/>
        <v>-</v>
      </c>
      <c r="O902" s="48" t="str">
        <f t="shared" si="105"/>
        <v>-</v>
      </c>
      <c r="P902" s="48" t="str">
        <f t="shared" si="105"/>
        <v>-</v>
      </c>
      <c r="Q902" s="48" t="str">
        <f t="shared" si="105"/>
        <v>-</v>
      </c>
      <c r="R902" s="48" t="str">
        <f t="shared" si="105"/>
        <v>-</v>
      </c>
      <c r="S902" s="48" t="str">
        <f t="shared" si="105"/>
        <v>-</v>
      </c>
      <c r="T902" s="48" t="str">
        <f t="shared" si="105"/>
        <v>-</v>
      </c>
      <c r="U902" s="48" t="str">
        <f t="shared" si="105"/>
        <v>-</v>
      </c>
      <c r="V902" s="48" t="str">
        <f t="shared" si="105"/>
        <v>-</v>
      </c>
      <c r="W902" s="48" t="str">
        <f t="shared" si="105"/>
        <v>-</v>
      </c>
      <c r="X902" s="48" t="str">
        <f t="shared" si="105"/>
        <v>-</v>
      </c>
      <c r="Y902" s="48" t="str">
        <f t="shared" si="105"/>
        <v>-</v>
      </c>
      <c r="Z902" s="48" t="str">
        <f t="shared" si="105"/>
        <v>-</v>
      </c>
      <c r="AA902" s="48" t="str">
        <f t="shared" si="105"/>
        <v>-</v>
      </c>
      <c r="AB902" s="48" t="str">
        <f t="shared" si="108"/>
        <v>-</v>
      </c>
      <c r="AC902" s="48" t="str">
        <f t="shared" si="108"/>
        <v>-</v>
      </c>
      <c r="AD902" s="48" t="str">
        <f t="shared" si="108"/>
        <v>-</v>
      </c>
      <c r="AE902" s="48" t="str">
        <f t="shared" si="108"/>
        <v>-</v>
      </c>
      <c r="AF902" s="48" t="str">
        <f t="shared" si="108"/>
        <v>-</v>
      </c>
      <c r="AG902" s="48" t="str">
        <f t="shared" si="108"/>
        <v>-</v>
      </c>
      <c r="AH902" s="48" t="str">
        <f t="shared" si="107"/>
        <v>-</v>
      </c>
      <c r="AI902" s="48" t="str">
        <f t="shared" si="107"/>
        <v>-</v>
      </c>
      <c r="AJ902" s="48" t="str">
        <f t="shared" si="107"/>
        <v>-</v>
      </c>
      <c r="AK902" s="48" t="str">
        <f t="shared" si="107"/>
        <v>-</v>
      </c>
    </row>
    <row r="903" spans="2:37" x14ac:dyDescent="0.3">
      <c r="B903" s="48" t="str">
        <f>D903&amp;COUNTIF($D$3:D903,D903)</f>
        <v>Castelo Branco15</v>
      </c>
      <c r="C903" t="s">
        <v>155</v>
      </c>
      <c r="D903" t="s">
        <v>119</v>
      </c>
      <c r="E903" t="s">
        <v>4327</v>
      </c>
      <c r="F903" t="s">
        <v>4323</v>
      </c>
      <c r="G903" t="s">
        <v>4328</v>
      </c>
      <c r="H903" t="s">
        <v>4329</v>
      </c>
      <c r="I903" s="50" t="s">
        <v>4330</v>
      </c>
      <c r="M903">
        <v>901</v>
      </c>
      <c r="N903" s="48" t="str">
        <f t="shared" si="106"/>
        <v>-</v>
      </c>
      <c r="O903" s="48" t="str">
        <f t="shared" si="105"/>
        <v>-</v>
      </c>
      <c r="P903" s="48" t="str">
        <f t="shared" si="105"/>
        <v>-</v>
      </c>
      <c r="Q903" s="48" t="str">
        <f t="shared" si="105"/>
        <v>-</v>
      </c>
      <c r="R903" s="48" t="str">
        <f t="shared" si="105"/>
        <v>-</v>
      </c>
      <c r="S903" s="48" t="str">
        <f t="shared" si="105"/>
        <v>-</v>
      </c>
      <c r="T903" s="48" t="str">
        <f t="shared" si="105"/>
        <v>-</v>
      </c>
      <c r="U903" s="48" t="str">
        <f t="shared" si="105"/>
        <v>-</v>
      </c>
      <c r="V903" s="48" t="str">
        <f t="shared" si="105"/>
        <v>-</v>
      </c>
      <c r="W903" s="48" t="str">
        <f t="shared" si="105"/>
        <v>-</v>
      </c>
      <c r="X903" s="48" t="str">
        <f t="shared" si="105"/>
        <v>-</v>
      </c>
      <c r="Y903" s="48" t="str">
        <f t="shared" si="105"/>
        <v>-</v>
      </c>
      <c r="Z903" s="48" t="str">
        <f t="shared" si="105"/>
        <v>-</v>
      </c>
      <c r="AA903" s="48" t="str">
        <f t="shared" si="105"/>
        <v>-</v>
      </c>
      <c r="AB903" s="48" t="str">
        <f t="shared" si="108"/>
        <v>-</v>
      </c>
      <c r="AC903" s="48" t="str">
        <f t="shared" si="108"/>
        <v>-</v>
      </c>
      <c r="AD903" s="48" t="str">
        <f t="shared" si="108"/>
        <v>-</v>
      </c>
      <c r="AE903" s="48" t="str">
        <f t="shared" si="108"/>
        <v>-</v>
      </c>
      <c r="AF903" s="48" t="str">
        <f t="shared" si="108"/>
        <v>-</v>
      </c>
      <c r="AG903" s="48" t="str">
        <f t="shared" si="108"/>
        <v>-</v>
      </c>
      <c r="AH903" s="48" t="str">
        <f t="shared" si="107"/>
        <v>-</v>
      </c>
      <c r="AI903" s="48" t="str">
        <f t="shared" si="107"/>
        <v>-</v>
      </c>
      <c r="AJ903" s="48" t="str">
        <f t="shared" si="107"/>
        <v>-</v>
      </c>
      <c r="AK903" s="48" t="str">
        <f t="shared" si="107"/>
        <v>-</v>
      </c>
    </row>
    <row r="904" spans="2:37" x14ac:dyDescent="0.3">
      <c r="B904" s="48" t="str">
        <f>D904&amp;COUNTIF($D$3:D904,D904)</f>
        <v>Castelo Branco16</v>
      </c>
      <c r="C904" t="s">
        <v>155</v>
      </c>
      <c r="D904" t="s">
        <v>119</v>
      </c>
      <c r="E904" t="s">
        <v>4331</v>
      </c>
      <c r="F904" t="s">
        <v>4332</v>
      </c>
      <c r="G904" t="s">
        <v>4333</v>
      </c>
      <c r="H904" t="s">
        <v>4334</v>
      </c>
      <c r="I904" s="50" t="s">
        <v>4335</v>
      </c>
      <c r="M904">
        <v>902</v>
      </c>
      <c r="N904" s="48" t="str">
        <f t="shared" si="106"/>
        <v>-</v>
      </c>
      <c r="O904" s="48" t="str">
        <f t="shared" si="105"/>
        <v>-</v>
      </c>
      <c r="P904" s="48" t="str">
        <f t="shared" si="105"/>
        <v>-</v>
      </c>
      <c r="Q904" s="48" t="str">
        <f t="shared" si="105"/>
        <v>-</v>
      </c>
      <c r="R904" s="48" t="str">
        <f t="shared" si="105"/>
        <v>-</v>
      </c>
      <c r="S904" s="48" t="str">
        <f t="shared" si="105"/>
        <v>-</v>
      </c>
      <c r="T904" s="48" t="str">
        <f t="shared" si="105"/>
        <v>-</v>
      </c>
      <c r="U904" s="48" t="str">
        <f t="shared" si="105"/>
        <v>-</v>
      </c>
      <c r="V904" s="48" t="str">
        <f t="shared" si="105"/>
        <v>-</v>
      </c>
      <c r="W904" s="48" t="str">
        <f t="shared" si="105"/>
        <v>-</v>
      </c>
      <c r="X904" s="48" t="str">
        <f t="shared" si="105"/>
        <v>-</v>
      </c>
      <c r="Y904" s="48" t="str">
        <f t="shared" si="105"/>
        <v>-</v>
      </c>
      <c r="Z904" s="48" t="str">
        <f t="shared" si="105"/>
        <v>-</v>
      </c>
      <c r="AA904" s="48" t="str">
        <f t="shared" si="105"/>
        <v>-</v>
      </c>
      <c r="AB904" s="48" t="str">
        <f t="shared" si="108"/>
        <v>-</v>
      </c>
      <c r="AC904" s="48" t="str">
        <f t="shared" si="108"/>
        <v>-</v>
      </c>
      <c r="AD904" s="48" t="str">
        <f t="shared" si="108"/>
        <v>-</v>
      </c>
      <c r="AE904" s="48" t="str">
        <f t="shared" si="108"/>
        <v>-</v>
      </c>
      <c r="AF904" s="48" t="str">
        <f t="shared" si="108"/>
        <v>-</v>
      </c>
      <c r="AG904" s="48" t="str">
        <f t="shared" si="108"/>
        <v>-</v>
      </c>
      <c r="AH904" s="48" t="str">
        <f t="shared" si="107"/>
        <v>-</v>
      </c>
      <c r="AI904" s="48" t="str">
        <f t="shared" si="107"/>
        <v>-</v>
      </c>
      <c r="AJ904" s="48" t="str">
        <f t="shared" si="107"/>
        <v>-</v>
      </c>
      <c r="AK904" s="48" t="str">
        <f t="shared" si="107"/>
        <v>-</v>
      </c>
    </row>
    <row r="905" spans="2:37" x14ac:dyDescent="0.3">
      <c r="B905" s="48" t="str">
        <f>D905&amp;COUNTIF($D$3:D905,D905)</f>
        <v>Castelo Branco17</v>
      </c>
      <c r="C905" t="s">
        <v>155</v>
      </c>
      <c r="D905" t="s">
        <v>119</v>
      </c>
      <c r="E905" t="s">
        <v>4336</v>
      </c>
      <c r="F905" t="s">
        <v>119</v>
      </c>
      <c r="G905" t="s">
        <v>4337</v>
      </c>
      <c r="H905" t="s">
        <v>4338</v>
      </c>
      <c r="I905" s="50" t="s">
        <v>4339</v>
      </c>
      <c r="M905">
        <v>903</v>
      </c>
      <c r="N905" s="48" t="str">
        <f t="shared" si="106"/>
        <v>-</v>
      </c>
      <c r="O905" s="48" t="str">
        <f t="shared" si="106"/>
        <v>-</v>
      </c>
      <c r="P905" s="48" t="str">
        <f t="shared" si="106"/>
        <v>-</v>
      </c>
      <c r="Q905" s="48" t="str">
        <f t="shared" si="106"/>
        <v>-</v>
      </c>
      <c r="R905" s="48" t="str">
        <f t="shared" si="106"/>
        <v>-</v>
      </c>
      <c r="S905" s="48" t="str">
        <f t="shared" si="106"/>
        <v>-</v>
      </c>
      <c r="T905" s="48" t="str">
        <f t="shared" si="106"/>
        <v>-</v>
      </c>
      <c r="U905" s="48" t="str">
        <f t="shared" si="105"/>
        <v>-</v>
      </c>
      <c r="V905" s="48" t="str">
        <f t="shared" si="105"/>
        <v>-</v>
      </c>
      <c r="W905" s="48" t="str">
        <f t="shared" si="105"/>
        <v>-</v>
      </c>
      <c r="X905" s="48" t="str">
        <f t="shared" si="105"/>
        <v>-</v>
      </c>
      <c r="Y905" s="48" t="str">
        <f t="shared" si="105"/>
        <v>-</v>
      </c>
      <c r="Z905" s="48" t="str">
        <f t="shared" si="105"/>
        <v>-</v>
      </c>
      <c r="AA905" s="48" t="str">
        <f t="shared" si="105"/>
        <v>-</v>
      </c>
      <c r="AB905" s="48" t="str">
        <f t="shared" si="105"/>
        <v>-</v>
      </c>
      <c r="AC905" s="48" t="str">
        <f t="shared" si="105"/>
        <v>-</v>
      </c>
      <c r="AD905" s="48" t="str">
        <f t="shared" si="105"/>
        <v>-</v>
      </c>
      <c r="AE905" s="48" t="str">
        <f t="shared" si="108"/>
        <v>-</v>
      </c>
      <c r="AF905" s="48" t="str">
        <f t="shared" si="108"/>
        <v>-</v>
      </c>
      <c r="AG905" s="48" t="str">
        <f t="shared" si="108"/>
        <v>-</v>
      </c>
      <c r="AH905" s="48" t="str">
        <f t="shared" si="107"/>
        <v>-</v>
      </c>
      <c r="AI905" s="48" t="str">
        <f t="shared" si="107"/>
        <v>-</v>
      </c>
      <c r="AJ905" s="48" t="str">
        <f t="shared" si="107"/>
        <v>-</v>
      </c>
      <c r="AK905" s="48" t="str">
        <f t="shared" si="107"/>
        <v>-</v>
      </c>
    </row>
    <row r="906" spans="2:37" x14ac:dyDescent="0.3">
      <c r="B906" s="48" t="str">
        <f>D906&amp;COUNTIF($D$3:D906,D906)</f>
        <v>Castelo Branco18</v>
      </c>
      <c r="C906" t="s">
        <v>155</v>
      </c>
      <c r="D906" t="s">
        <v>119</v>
      </c>
      <c r="E906" t="s">
        <v>4340</v>
      </c>
      <c r="F906" t="s">
        <v>4341</v>
      </c>
      <c r="G906" t="s">
        <v>4342</v>
      </c>
      <c r="H906" t="s">
        <v>4343</v>
      </c>
      <c r="I906" s="50" t="s">
        <v>4344</v>
      </c>
      <c r="M906">
        <v>904</v>
      </c>
      <c r="N906" s="48" t="str">
        <f t="shared" si="106"/>
        <v>-</v>
      </c>
      <c r="O906" s="48" t="str">
        <f t="shared" si="106"/>
        <v>-</v>
      </c>
      <c r="P906" s="48" t="str">
        <f t="shared" si="106"/>
        <v>-</v>
      </c>
      <c r="Q906" s="48" t="str">
        <f t="shared" si="106"/>
        <v>-</v>
      </c>
      <c r="R906" s="48" t="str">
        <f t="shared" si="106"/>
        <v>-</v>
      </c>
      <c r="S906" s="48" t="str">
        <f t="shared" si="106"/>
        <v>-</v>
      </c>
      <c r="T906" s="48" t="str">
        <f t="shared" si="106"/>
        <v>-</v>
      </c>
      <c r="U906" s="48" t="str">
        <f t="shared" si="105"/>
        <v>-</v>
      </c>
      <c r="V906" s="48" t="str">
        <f t="shared" si="105"/>
        <v>-</v>
      </c>
      <c r="W906" s="48" t="str">
        <f t="shared" si="105"/>
        <v>-</v>
      </c>
      <c r="X906" s="48" t="str">
        <f t="shared" si="105"/>
        <v>-</v>
      </c>
      <c r="Y906" s="48" t="str">
        <f t="shared" si="105"/>
        <v>-</v>
      </c>
      <c r="Z906" s="48" t="str">
        <f t="shared" si="105"/>
        <v>-</v>
      </c>
      <c r="AA906" s="48" t="str">
        <f t="shared" si="105"/>
        <v>-</v>
      </c>
      <c r="AB906" s="48" t="str">
        <f t="shared" si="105"/>
        <v>-</v>
      </c>
      <c r="AC906" s="48" t="str">
        <f t="shared" si="105"/>
        <v>-</v>
      </c>
      <c r="AD906" s="48" t="str">
        <f t="shared" si="105"/>
        <v>-</v>
      </c>
      <c r="AE906" s="48" t="str">
        <f t="shared" si="108"/>
        <v>-</v>
      </c>
      <c r="AF906" s="48" t="str">
        <f t="shared" si="108"/>
        <v>-</v>
      </c>
      <c r="AG906" s="48" t="str">
        <f t="shared" si="108"/>
        <v>-</v>
      </c>
      <c r="AH906" s="48" t="str">
        <f t="shared" si="107"/>
        <v>-</v>
      </c>
      <c r="AI906" s="48" t="str">
        <f t="shared" si="107"/>
        <v>-</v>
      </c>
      <c r="AJ906" s="48" t="str">
        <f t="shared" si="107"/>
        <v>-</v>
      </c>
      <c r="AK906" s="48" t="str">
        <f t="shared" si="107"/>
        <v>-</v>
      </c>
    </row>
    <row r="907" spans="2:37" x14ac:dyDescent="0.3">
      <c r="B907" s="48" t="str">
        <f>D907&amp;COUNTIF($D$3:D907,D907)</f>
        <v>Castelo Branco19</v>
      </c>
      <c r="C907" t="s">
        <v>155</v>
      </c>
      <c r="D907" t="s">
        <v>119</v>
      </c>
      <c r="E907" t="s">
        <v>4345</v>
      </c>
      <c r="F907" t="s">
        <v>4346</v>
      </c>
      <c r="G907" t="s">
        <v>4347</v>
      </c>
      <c r="H907" t="s">
        <v>4348</v>
      </c>
      <c r="I907" s="50" t="s">
        <v>4349</v>
      </c>
      <c r="M907">
        <v>905</v>
      </c>
      <c r="N907" s="48" t="str">
        <f t="shared" si="106"/>
        <v>-</v>
      </c>
      <c r="O907" s="48" t="str">
        <f t="shared" si="106"/>
        <v>-</v>
      </c>
      <c r="P907" s="48" t="str">
        <f t="shared" si="106"/>
        <v>-</v>
      </c>
      <c r="Q907" s="48" t="str">
        <f t="shared" si="106"/>
        <v>-</v>
      </c>
      <c r="R907" s="48" t="str">
        <f t="shared" si="106"/>
        <v>-</v>
      </c>
      <c r="S907" s="48" t="str">
        <f t="shared" si="106"/>
        <v>-</v>
      </c>
      <c r="T907" s="48" t="str">
        <f t="shared" si="106"/>
        <v>-</v>
      </c>
      <c r="U907" s="48" t="str">
        <f t="shared" si="105"/>
        <v>-</v>
      </c>
      <c r="V907" s="48" t="str">
        <f t="shared" ref="U907:AG927" si="109">IFERROR(INDEX($E$3:$E$5400,MATCH(V$1&amp;$M907,$B$3:$B$5400,0)),"-")</f>
        <v>-</v>
      </c>
      <c r="W907" s="48" t="str">
        <f t="shared" si="109"/>
        <v>-</v>
      </c>
      <c r="X907" s="48" t="str">
        <f t="shared" si="109"/>
        <v>-</v>
      </c>
      <c r="Y907" s="48" t="str">
        <f t="shared" si="109"/>
        <v>-</v>
      </c>
      <c r="Z907" s="48" t="str">
        <f t="shared" si="109"/>
        <v>-</v>
      </c>
      <c r="AA907" s="48" t="str">
        <f t="shared" si="109"/>
        <v>-</v>
      </c>
      <c r="AB907" s="48" t="str">
        <f t="shared" si="109"/>
        <v>-</v>
      </c>
      <c r="AC907" s="48" t="str">
        <f t="shared" si="109"/>
        <v>-</v>
      </c>
      <c r="AD907" s="48" t="str">
        <f t="shared" si="109"/>
        <v>-</v>
      </c>
      <c r="AE907" s="48" t="str">
        <f t="shared" si="109"/>
        <v>-</v>
      </c>
      <c r="AF907" s="48" t="str">
        <f t="shared" si="109"/>
        <v>-</v>
      </c>
      <c r="AG907" s="48" t="str">
        <f t="shared" si="108"/>
        <v>-</v>
      </c>
      <c r="AH907" s="48" t="str">
        <f t="shared" si="107"/>
        <v>-</v>
      </c>
      <c r="AI907" s="48" t="str">
        <f t="shared" si="107"/>
        <v>-</v>
      </c>
      <c r="AJ907" s="48" t="str">
        <f t="shared" si="107"/>
        <v>-</v>
      </c>
      <c r="AK907" s="48" t="str">
        <f t="shared" si="107"/>
        <v>-</v>
      </c>
    </row>
    <row r="908" spans="2:37" x14ac:dyDescent="0.3">
      <c r="B908" s="48" t="str">
        <f>D908&amp;COUNTIF($D$3:D908,D908)</f>
        <v>Castelo Branco20</v>
      </c>
      <c r="C908" t="s">
        <v>155</v>
      </c>
      <c r="D908" t="s">
        <v>119</v>
      </c>
      <c r="E908" t="s">
        <v>4350</v>
      </c>
      <c r="F908" t="s">
        <v>119</v>
      </c>
      <c r="G908" t="s">
        <v>4351</v>
      </c>
      <c r="H908" t="s">
        <v>4352</v>
      </c>
      <c r="I908" s="50" t="s">
        <v>4353</v>
      </c>
      <c r="M908">
        <v>906</v>
      </c>
      <c r="N908" s="48" t="str">
        <f t="shared" si="106"/>
        <v>-</v>
      </c>
      <c r="O908" s="48" t="str">
        <f t="shared" si="106"/>
        <v>-</v>
      </c>
      <c r="P908" s="48" t="str">
        <f t="shared" si="106"/>
        <v>-</v>
      </c>
      <c r="Q908" s="48" t="str">
        <f t="shared" si="106"/>
        <v>-</v>
      </c>
      <c r="R908" s="48" t="str">
        <f t="shared" si="106"/>
        <v>-</v>
      </c>
      <c r="S908" s="48" t="str">
        <f t="shared" si="106"/>
        <v>-</v>
      </c>
      <c r="T908" s="48" t="str">
        <f t="shared" si="106"/>
        <v>-</v>
      </c>
      <c r="U908" s="48" t="str">
        <f t="shared" si="109"/>
        <v>-</v>
      </c>
      <c r="V908" s="48" t="str">
        <f t="shared" si="109"/>
        <v>-</v>
      </c>
      <c r="W908" s="48" t="str">
        <f t="shared" si="109"/>
        <v>-</v>
      </c>
      <c r="X908" s="48" t="str">
        <f t="shared" si="109"/>
        <v>-</v>
      </c>
      <c r="Y908" s="48" t="str">
        <f t="shared" si="109"/>
        <v>-</v>
      </c>
      <c r="Z908" s="48" t="str">
        <f t="shared" si="109"/>
        <v>-</v>
      </c>
      <c r="AA908" s="48" t="str">
        <f t="shared" si="109"/>
        <v>-</v>
      </c>
      <c r="AB908" s="48" t="str">
        <f t="shared" si="109"/>
        <v>-</v>
      </c>
      <c r="AC908" s="48" t="str">
        <f t="shared" si="109"/>
        <v>-</v>
      </c>
      <c r="AD908" s="48" t="str">
        <f t="shared" si="109"/>
        <v>-</v>
      </c>
      <c r="AE908" s="48" t="str">
        <f t="shared" si="109"/>
        <v>-</v>
      </c>
      <c r="AF908" s="48" t="str">
        <f t="shared" si="109"/>
        <v>-</v>
      </c>
      <c r="AG908" s="48" t="str">
        <f t="shared" si="108"/>
        <v>-</v>
      </c>
      <c r="AH908" s="48" t="str">
        <f t="shared" si="107"/>
        <v>-</v>
      </c>
      <c r="AI908" s="48" t="str">
        <f t="shared" si="107"/>
        <v>-</v>
      </c>
      <c r="AJ908" s="48" t="str">
        <f t="shared" si="107"/>
        <v>-</v>
      </c>
      <c r="AK908" s="48" t="str">
        <f t="shared" si="107"/>
        <v>-</v>
      </c>
    </row>
    <row r="909" spans="2:37" x14ac:dyDescent="0.3">
      <c r="B909" s="48" t="str">
        <f>D909&amp;COUNTIF($D$3:D909,D909)</f>
        <v>Castelo Branco21</v>
      </c>
      <c r="C909" t="s">
        <v>155</v>
      </c>
      <c r="D909" t="s">
        <v>119</v>
      </c>
      <c r="E909" t="s">
        <v>4354</v>
      </c>
      <c r="F909" t="s">
        <v>4355</v>
      </c>
      <c r="G909" t="s">
        <v>4356</v>
      </c>
      <c r="H909" t="s">
        <v>4357</v>
      </c>
      <c r="I909" s="50" t="s">
        <v>4358</v>
      </c>
      <c r="M909">
        <v>907</v>
      </c>
      <c r="N909" s="48" t="str">
        <f t="shared" si="106"/>
        <v>-</v>
      </c>
      <c r="O909" s="48" t="str">
        <f t="shared" si="106"/>
        <v>-</v>
      </c>
      <c r="P909" s="48" t="str">
        <f t="shared" si="106"/>
        <v>-</v>
      </c>
      <c r="Q909" s="48" t="str">
        <f t="shared" si="106"/>
        <v>-</v>
      </c>
      <c r="R909" s="48" t="str">
        <f t="shared" si="106"/>
        <v>-</v>
      </c>
      <c r="S909" s="48" t="str">
        <f t="shared" si="106"/>
        <v>-</v>
      </c>
      <c r="T909" s="48" t="str">
        <f t="shared" si="106"/>
        <v>-</v>
      </c>
      <c r="U909" s="48" t="str">
        <f t="shared" si="109"/>
        <v>-</v>
      </c>
      <c r="V909" s="48" t="str">
        <f t="shared" si="109"/>
        <v>-</v>
      </c>
      <c r="W909" s="48" t="str">
        <f t="shared" si="109"/>
        <v>-</v>
      </c>
      <c r="X909" s="48" t="str">
        <f t="shared" si="109"/>
        <v>-</v>
      </c>
      <c r="Y909" s="48" t="str">
        <f t="shared" si="109"/>
        <v>-</v>
      </c>
      <c r="Z909" s="48" t="str">
        <f t="shared" si="109"/>
        <v>-</v>
      </c>
      <c r="AA909" s="48" t="str">
        <f t="shared" si="109"/>
        <v>-</v>
      </c>
      <c r="AB909" s="48" t="str">
        <f t="shared" si="109"/>
        <v>-</v>
      </c>
      <c r="AC909" s="48" t="str">
        <f t="shared" si="109"/>
        <v>-</v>
      </c>
      <c r="AD909" s="48" t="str">
        <f t="shared" si="109"/>
        <v>-</v>
      </c>
      <c r="AE909" s="48" t="str">
        <f t="shared" si="109"/>
        <v>-</v>
      </c>
      <c r="AF909" s="48" t="str">
        <f t="shared" si="109"/>
        <v>-</v>
      </c>
      <c r="AG909" s="48" t="str">
        <f t="shared" si="108"/>
        <v>-</v>
      </c>
      <c r="AH909" s="48" t="str">
        <f t="shared" si="107"/>
        <v>-</v>
      </c>
      <c r="AI909" s="48" t="str">
        <f t="shared" si="107"/>
        <v>-</v>
      </c>
      <c r="AJ909" s="48" t="str">
        <f t="shared" si="107"/>
        <v>-</v>
      </c>
      <c r="AK909" s="48" t="str">
        <f t="shared" si="107"/>
        <v>-</v>
      </c>
    </row>
    <row r="910" spans="2:37" x14ac:dyDescent="0.3">
      <c r="B910" s="48" t="str">
        <f>D910&amp;COUNTIF($D$3:D910,D910)</f>
        <v>Castelo Branco22</v>
      </c>
      <c r="C910" t="s">
        <v>155</v>
      </c>
      <c r="D910" t="s">
        <v>119</v>
      </c>
      <c r="E910" t="s">
        <v>4359</v>
      </c>
      <c r="F910" t="s">
        <v>119</v>
      </c>
      <c r="G910" t="s">
        <v>4360</v>
      </c>
      <c r="H910" t="s">
        <v>4361</v>
      </c>
      <c r="I910" s="50" t="s">
        <v>4362</v>
      </c>
      <c r="M910">
        <v>908</v>
      </c>
      <c r="N910" s="48" t="str">
        <f t="shared" si="106"/>
        <v>-</v>
      </c>
      <c r="O910" s="48" t="str">
        <f t="shared" si="106"/>
        <v>-</v>
      </c>
      <c r="P910" s="48" t="str">
        <f t="shared" si="106"/>
        <v>-</v>
      </c>
      <c r="Q910" s="48" t="str">
        <f t="shared" si="106"/>
        <v>-</v>
      </c>
      <c r="R910" s="48" t="str">
        <f t="shared" si="106"/>
        <v>-</v>
      </c>
      <c r="S910" s="48" t="str">
        <f t="shared" si="106"/>
        <v>-</v>
      </c>
      <c r="T910" s="48" t="str">
        <f t="shared" si="106"/>
        <v>-</v>
      </c>
      <c r="U910" s="48" t="str">
        <f t="shared" si="109"/>
        <v>-</v>
      </c>
      <c r="V910" s="48" t="str">
        <f t="shared" si="109"/>
        <v>-</v>
      </c>
      <c r="W910" s="48" t="str">
        <f t="shared" si="109"/>
        <v>-</v>
      </c>
      <c r="X910" s="48" t="str">
        <f t="shared" si="109"/>
        <v>-</v>
      </c>
      <c r="Y910" s="48" t="str">
        <f t="shared" si="109"/>
        <v>-</v>
      </c>
      <c r="Z910" s="48" t="str">
        <f t="shared" si="109"/>
        <v>-</v>
      </c>
      <c r="AA910" s="48" t="str">
        <f t="shared" si="109"/>
        <v>-</v>
      </c>
      <c r="AB910" s="48" t="str">
        <f t="shared" si="109"/>
        <v>-</v>
      </c>
      <c r="AC910" s="48" t="str">
        <f t="shared" si="109"/>
        <v>-</v>
      </c>
      <c r="AD910" s="48" t="str">
        <f t="shared" si="109"/>
        <v>-</v>
      </c>
      <c r="AE910" s="48" t="str">
        <f t="shared" si="109"/>
        <v>-</v>
      </c>
      <c r="AF910" s="48" t="str">
        <f t="shared" si="109"/>
        <v>-</v>
      </c>
      <c r="AG910" s="48" t="str">
        <f t="shared" si="108"/>
        <v>-</v>
      </c>
      <c r="AH910" s="48" t="str">
        <f t="shared" si="108"/>
        <v>-</v>
      </c>
      <c r="AI910" s="48" t="str">
        <f t="shared" si="108"/>
        <v>-</v>
      </c>
      <c r="AJ910" s="48" t="str">
        <f t="shared" si="108"/>
        <v>-</v>
      </c>
      <c r="AK910" s="48" t="str">
        <f t="shared" si="108"/>
        <v>-</v>
      </c>
    </row>
    <row r="911" spans="2:37" x14ac:dyDescent="0.3">
      <c r="B911" s="48" t="str">
        <f>D911&amp;COUNTIF($D$3:D911,D911)</f>
        <v>Castelo Branco23</v>
      </c>
      <c r="C911" t="s">
        <v>155</v>
      </c>
      <c r="D911" t="s">
        <v>119</v>
      </c>
      <c r="E911" t="s">
        <v>4363</v>
      </c>
      <c r="F911" t="s">
        <v>4364</v>
      </c>
      <c r="G911" t="s">
        <v>4365</v>
      </c>
      <c r="H911" t="s">
        <v>4366</v>
      </c>
      <c r="I911" s="50" t="s">
        <v>4367</v>
      </c>
      <c r="M911">
        <v>909</v>
      </c>
      <c r="N911" s="48" t="str">
        <f t="shared" si="106"/>
        <v>-</v>
      </c>
      <c r="O911" s="48" t="str">
        <f t="shared" si="106"/>
        <v>-</v>
      </c>
      <c r="P911" s="48" t="str">
        <f t="shared" si="106"/>
        <v>-</v>
      </c>
      <c r="Q911" s="48" t="str">
        <f t="shared" si="106"/>
        <v>-</v>
      </c>
      <c r="R911" s="48" t="str">
        <f t="shared" si="106"/>
        <v>-</v>
      </c>
      <c r="S911" s="48" t="str">
        <f t="shared" si="106"/>
        <v>-</v>
      </c>
      <c r="T911" s="48" t="str">
        <f t="shared" si="106"/>
        <v>-</v>
      </c>
      <c r="U911" s="48" t="str">
        <f t="shared" si="109"/>
        <v>-</v>
      </c>
      <c r="V911" s="48" t="str">
        <f t="shared" si="109"/>
        <v>-</v>
      </c>
      <c r="W911" s="48" t="str">
        <f t="shared" si="109"/>
        <v>-</v>
      </c>
      <c r="X911" s="48" t="str">
        <f t="shared" si="109"/>
        <v>-</v>
      </c>
      <c r="Y911" s="48" t="str">
        <f t="shared" si="109"/>
        <v>-</v>
      </c>
      <c r="Z911" s="48" t="str">
        <f t="shared" si="109"/>
        <v>-</v>
      </c>
      <c r="AA911" s="48" t="str">
        <f t="shared" si="109"/>
        <v>-</v>
      </c>
      <c r="AB911" s="48" t="str">
        <f t="shared" si="109"/>
        <v>-</v>
      </c>
      <c r="AC911" s="48" t="str">
        <f t="shared" si="109"/>
        <v>-</v>
      </c>
      <c r="AD911" s="48" t="str">
        <f t="shared" si="109"/>
        <v>-</v>
      </c>
      <c r="AE911" s="48" t="str">
        <f t="shared" si="109"/>
        <v>-</v>
      </c>
      <c r="AF911" s="48" t="str">
        <f t="shared" si="109"/>
        <v>-</v>
      </c>
      <c r="AG911" s="48" t="str">
        <f t="shared" si="108"/>
        <v>-</v>
      </c>
      <c r="AH911" s="48" t="str">
        <f t="shared" si="108"/>
        <v>-</v>
      </c>
      <c r="AI911" s="48" t="str">
        <f t="shared" si="108"/>
        <v>-</v>
      </c>
      <c r="AJ911" s="48" t="str">
        <f t="shared" si="108"/>
        <v>-</v>
      </c>
      <c r="AK911" s="48" t="str">
        <f t="shared" si="108"/>
        <v>-</v>
      </c>
    </row>
    <row r="912" spans="2:37" x14ac:dyDescent="0.3">
      <c r="B912" s="48" t="str">
        <f>D912&amp;COUNTIF($D$3:D912,D912)</f>
        <v>Castelo Branco24</v>
      </c>
      <c r="C912" t="s">
        <v>155</v>
      </c>
      <c r="D912" t="s">
        <v>119</v>
      </c>
      <c r="E912" t="s">
        <v>4368</v>
      </c>
      <c r="F912" t="s">
        <v>119</v>
      </c>
      <c r="G912" t="s">
        <v>4369</v>
      </c>
      <c r="H912" t="s">
        <v>4370</v>
      </c>
      <c r="I912" s="50" t="s">
        <v>4371</v>
      </c>
      <c r="M912">
        <v>910</v>
      </c>
      <c r="N912" s="48" t="str">
        <f t="shared" si="106"/>
        <v>-</v>
      </c>
      <c r="O912" s="48" t="str">
        <f t="shared" si="106"/>
        <v>-</v>
      </c>
      <c r="P912" s="48" t="str">
        <f t="shared" si="106"/>
        <v>-</v>
      </c>
      <c r="Q912" s="48" t="str">
        <f t="shared" si="106"/>
        <v>-</v>
      </c>
      <c r="R912" s="48" t="str">
        <f t="shared" si="106"/>
        <v>-</v>
      </c>
      <c r="S912" s="48" t="str">
        <f t="shared" si="106"/>
        <v>-</v>
      </c>
      <c r="T912" s="48" t="str">
        <f t="shared" si="106"/>
        <v>-</v>
      </c>
      <c r="U912" s="48" t="str">
        <f t="shared" si="109"/>
        <v>-</v>
      </c>
      <c r="V912" s="48" t="str">
        <f t="shared" si="109"/>
        <v>-</v>
      </c>
      <c r="W912" s="48" t="str">
        <f t="shared" si="109"/>
        <v>-</v>
      </c>
      <c r="X912" s="48" t="str">
        <f t="shared" si="109"/>
        <v>-</v>
      </c>
      <c r="Y912" s="48" t="str">
        <f t="shared" si="109"/>
        <v>-</v>
      </c>
      <c r="Z912" s="48" t="str">
        <f t="shared" si="109"/>
        <v>-</v>
      </c>
      <c r="AA912" s="48" t="str">
        <f t="shared" si="109"/>
        <v>-</v>
      </c>
      <c r="AB912" s="48" t="str">
        <f t="shared" si="109"/>
        <v>-</v>
      </c>
      <c r="AC912" s="48" t="str">
        <f t="shared" si="109"/>
        <v>-</v>
      </c>
      <c r="AD912" s="48" t="str">
        <f t="shared" si="109"/>
        <v>-</v>
      </c>
      <c r="AE912" s="48" t="str">
        <f t="shared" si="109"/>
        <v>-</v>
      </c>
      <c r="AF912" s="48" t="str">
        <f t="shared" si="109"/>
        <v>-</v>
      </c>
      <c r="AG912" s="48" t="str">
        <f t="shared" si="108"/>
        <v>-</v>
      </c>
      <c r="AH912" s="48" t="str">
        <f t="shared" si="108"/>
        <v>-</v>
      </c>
      <c r="AI912" s="48" t="str">
        <f t="shared" si="108"/>
        <v>-</v>
      </c>
      <c r="AJ912" s="48" t="str">
        <f t="shared" si="108"/>
        <v>-</v>
      </c>
      <c r="AK912" s="48" t="str">
        <f t="shared" si="108"/>
        <v>-</v>
      </c>
    </row>
    <row r="913" spans="2:37" x14ac:dyDescent="0.3">
      <c r="B913" s="48" t="str">
        <f>D913&amp;COUNTIF($D$3:D913,D913)</f>
        <v>Castelo Branco25</v>
      </c>
      <c r="C913" t="s">
        <v>155</v>
      </c>
      <c r="D913" t="s">
        <v>119</v>
      </c>
      <c r="E913" t="s">
        <v>4372</v>
      </c>
      <c r="F913" t="s">
        <v>119</v>
      </c>
      <c r="G913" t="s">
        <v>4373</v>
      </c>
      <c r="H913" t="s">
        <v>4374</v>
      </c>
      <c r="I913" s="50" t="s">
        <v>4375</v>
      </c>
      <c r="M913">
        <v>911</v>
      </c>
      <c r="N913" s="48" t="str">
        <f t="shared" si="106"/>
        <v>-</v>
      </c>
      <c r="O913" s="48" t="str">
        <f t="shared" si="106"/>
        <v>-</v>
      </c>
      <c r="P913" s="48" t="str">
        <f t="shared" si="106"/>
        <v>-</v>
      </c>
      <c r="Q913" s="48" t="str">
        <f t="shared" si="106"/>
        <v>-</v>
      </c>
      <c r="R913" s="48" t="str">
        <f t="shared" si="106"/>
        <v>-</v>
      </c>
      <c r="S913" s="48" t="str">
        <f t="shared" si="106"/>
        <v>-</v>
      </c>
      <c r="T913" s="48" t="str">
        <f t="shared" si="106"/>
        <v>-</v>
      </c>
      <c r="U913" s="48" t="str">
        <f t="shared" si="109"/>
        <v>-</v>
      </c>
      <c r="V913" s="48" t="str">
        <f t="shared" si="109"/>
        <v>-</v>
      </c>
      <c r="W913" s="48" t="str">
        <f t="shared" si="109"/>
        <v>-</v>
      </c>
      <c r="X913" s="48" t="str">
        <f t="shared" si="109"/>
        <v>-</v>
      </c>
      <c r="Y913" s="48" t="str">
        <f t="shared" si="109"/>
        <v>-</v>
      </c>
      <c r="Z913" s="48" t="str">
        <f t="shared" si="109"/>
        <v>-</v>
      </c>
      <c r="AA913" s="48" t="str">
        <f t="shared" si="109"/>
        <v>-</v>
      </c>
      <c r="AB913" s="48" t="str">
        <f t="shared" si="109"/>
        <v>-</v>
      </c>
      <c r="AC913" s="48" t="str">
        <f t="shared" si="109"/>
        <v>-</v>
      </c>
      <c r="AD913" s="48" t="str">
        <f t="shared" si="109"/>
        <v>-</v>
      </c>
      <c r="AE913" s="48" t="str">
        <f t="shared" si="109"/>
        <v>-</v>
      </c>
      <c r="AF913" s="48" t="str">
        <f t="shared" si="109"/>
        <v>-</v>
      </c>
      <c r="AG913" s="48" t="str">
        <f t="shared" si="108"/>
        <v>-</v>
      </c>
      <c r="AH913" s="48" t="str">
        <f t="shared" si="108"/>
        <v>-</v>
      </c>
      <c r="AI913" s="48" t="str">
        <f t="shared" si="108"/>
        <v>-</v>
      </c>
      <c r="AJ913" s="48" t="str">
        <f t="shared" si="108"/>
        <v>-</v>
      </c>
      <c r="AK913" s="48" t="str">
        <f t="shared" si="108"/>
        <v>-</v>
      </c>
    </row>
    <row r="914" spans="2:37" x14ac:dyDescent="0.3">
      <c r="B914" s="48" t="str">
        <f>D914&amp;COUNTIF($D$3:D914,D914)</f>
        <v>Castelo Branco26</v>
      </c>
      <c r="C914" t="s">
        <v>155</v>
      </c>
      <c r="D914" t="s">
        <v>119</v>
      </c>
      <c r="E914" t="s">
        <v>4376</v>
      </c>
      <c r="F914" t="s">
        <v>4377</v>
      </c>
      <c r="G914" t="s">
        <v>4378</v>
      </c>
      <c r="H914" t="s">
        <v>4379</v>
      </c>
      <c r="I914" s="50" t="s">
        <v>4380</v>
      </c>
      <c r="M914">
        <v>912</v>
      </c>
      <c r="N914" s="48" t="str">
        <f t="shared" si="106"/>
        <v>-</v>
      </c>
      <c r="O914" s="48" t="str">
        <f t="shared" si="106"/>
        <v>-</v>
      </c>
      <c r="P914" s="48" t="str">
        <f t="shared" si="106"/>
        <v>-</v>
      </c>
      <c r="Q914" s="48" t="str">
        <f t="shared" si="106"/>
        <v>-</v>
      </c>
      <c r="R914" s="48" t="str">
        <f t="shared" si="106"/>
        <v>-</v>
      </c>
      <c r="S914" s="48" t="str">
        <f t="shared" si="106"/>
        <v>-</v>
      </c>
      <c r="T914" s="48" t="str">
        <f t="shared" si="106"/>
        <v>-</v>
      </c>
      <c r="U914" s="48" t="str">
        <f t="shared" si="109"/>
        <v>-</v>
      </c>
      <c r="V914" s="48" t="str">
        <f t="shared" si="109"/>
        <v>-</v>
      </c>
      <c r="W914" s="48" t="str">
        <f t="shared" si="109"/>
        <v>-</v>
      </c>
      <c r="X914" s="48" t="str">
        <f t="shared" si="109"/>
        <v>-</v>
      </c>
      <c r="Y914" s="48" t="str">
        <f t="shared" si="109"/>
        <v>-</v>
      </c>
      <c r="Z914" s="48" t="str">
        <f t="shared" si="109"/>
        <v>-</v>
      </c>
      <c r="AA914" s="48" t="str">
        <f t="shared" si="109"/>
        <v>-</v>
      </c>
      <c r="AB914" s="48" t="str">
        <f t="shared" si="109"/>
        <v>-</v>
      </c>
      <c r="AC914" s="48" t="str">
        <f t="shared" si="109"/>
        <v>-</v>
      </c>
      <c r="AD914" s="48" t="str">
        <f t="shared" si="109"/>
        <v>-</v>
      </c>
      <c r="AE914" s="48" t="str">
        <f t="shared" si="109"/>
        <v>-</v>
      </c>
      <c r="AF914" s="48" t="str">
        <f t="shared" si="109"/>
        <v>-</v>
      </c>
      <c r="AG914" s="48" t="str">
        <f t="shared" si="109"/>
        <v>-</v>
      </c>
      <c r="AH914" s="48" t="str">
        <f t="shared" si="108"/>
        <v>-</v>
      </c>
      <c r="AI914" s="48" t="str">
        <f t="shared" si="108"/>
        <v>-</v>
      </c>
      <c r="AJ914" s="48" t="str">
        <f t="shared" si="108"/>
        <v>-</v>
      </c>
      <c r="AK914" s="48" t="str">
        <f t="shared" si="108"/>
        <v>-</v>
      </c>
    </row>
    <row r="915" spans="2:37" x14ac:dyDescent="0.3">
      <c r="B915" s="48" t="str">
        <f>D915&amp;COUNTIF($D$3:D915,D915)</f>
        <v>Castelo Branco27</v>
      </c>
      <c r="C915" t="s">
        <v>155</v>
      </c>
      <c r="D915" t="s">
        <v>119</v>
      </c>
      <c r="E915" t="s">
        <v>4381</v>
      </c>
      <c r="F915" t="s">
        <v>119</v>
      </c>
      <c r="G915" t="s">
        <v>4382</v>
      </c>
      <c r="H915" t="s">
        <v>4383</v>
      </c>
      <c r="I915" s="50" t="s">
        <v>4384</v>
      </c>
      <c r="M915">
        <v>913</v>
      </c>
      <c r="N915" s="48" t="str">
        <f t="shared" si="106"/>
        <v>-</v>
      </c>
      <c r="O915" s="48" t="str">
        <f t="shared" si="106"/>
        <v>-</v>
      </c>
      <c r="P915" s="48" t="str">
        <f t="shared" si="106"/>
        <v>-</v>
      </c>
      <c r="Q915" s="48" t="str">
        <f t="shared" si="106"/>
        <v>-</v>
      </c>
      <c r="R915" s="48" t="str">
        <f t="shared" si="106"/>
        <v>-</v>
      </c>
      <c r="S915" s="48" t="str">
        <f t="shared" si="106"/>
        <v>-</v>
      </c>
      <c r="T915" s="48" t="str">
        <f t="shared" si="106"/>
        <v>-</v>
      </c>
      <c r="U915" s="48" t="str">
        <f t="shared" si="109"/>
        <v>-</v>
      </c>
      <c r="V915" s="48" t="str">
        <f t="shared" si="109"/>
        <v>-</v>
      </c>
      <c r="W915" s="48" t="str">
        <f t="shared" si="109"/>
        <v>-</v>
      </c>
      <c r="X915" s="48" t="str">
        <f t="shared" si="109"/>
        <v>-</v>
      </c>
      <c r="Y915" s="48" t="str">
        <f t="shared" si="109"/>
        <v>-</v>
      </c>
      <c r="Z915" s="48" t="str">
        <f t="shared" si="109"/>
        <v>-</v>
      </c>
      <c r="AA915" s="48" t="str">
        <f t="shared" si="109"/>
        <v>-</v>
      </c>
      <c r="AB915" s="48" t="str">
        <f t="shared" si="109"/>
        <v>-</v>
      </c>
      <c r="AC915" s="48" t="str">
        <f t="shared" si="109"/>
        <v>-</v>
      </c>
      <c r="AD915" s="48" t="str">
        <f t="shared" si="109"/>
        <v>-</v>
      </c>
      <c r="AE915" s="48" t="str">
        <f t="shared" si="109"/>
        <v>-</v>
      </c>
      <c r="AF915" s="48" t="str">
        <f t="shared" si="109"/>
        <v>-</v>
      </c>
      <c r="AG915" s="48" t="str">
        <f t="shared" si="109"/>
        <v>-</v>
      </c>
      <c r="AH915" s="48" t="str">
        <f t="shared" si="108"/>
        <v>-</v>
      </c>
      <c r="AI915" s="48" t="str">
        <f t="shared" si="108"/>
        <v>-</v>
      </c>
      <c r="AJ915" s="48" t="str">
        <f t="shared" si="108"/>
        <v>-</v>
      </c>
      <c r="AK915" s="48" t="str">
        <f t="shared" si="108"/>
        <v>-</v>
      </c>
    </row>
    <row r="916" spans="2:37" x14ac:dyDescent="0.3">
      <c r="B916" s="48" t="str">
        <f>D916&amp;COUNTIF($D$3:D916,D916)</f>
        <v>Castelo Branco28</v>
      </c>
      <c r="C916" t="s">
        <v>155</v>
      </c>
      <c r="D916" t="s">
        <v>119</v>
      </c>
      <c r="E916" t="s">
        <v>4385</v>
      </c>
      <c r="F916" t="s">
        <v>4386</v>
      </c>
      <c r="G916" t="s">
        <v>4387</v>
      </c>
      <c r="H916" t="s">
        <v>4388</v>
      </c>
      <c r="I916" s="50" t="s">
        <v>4389</v>
      </c>
      <c r="M916">
        <v>914</v>
      </c>
      <c r="N916" s="48" t="str">
        <f t="shared" si="106"/>
        <v>-</v>
      </c>
      <c r="O916" s="48" t="str">
        <f t="shared" si="106"/>
        <v>-</v>
      </c>
      <c r="P916" s="48" t="str">
        <f t="shared" si="106"/>
        <v>-</v>
      </c>
      <c r="Q916" s="48" t="str">
        <f t="shared" si="106"/>
        <v>-</v>
      </c>
      <c r="R916" s="48" t="str">
        <f t="shared" si="106"/>
        <v>-</v>
      </c>
      <c r="S916" s="48" t="str">
        <f t="shared" si="106"/>
        <v>-</v>
      </c>
      <c r="T916" s="48" t="str">
        <f t="shared" si="106"/>
        <v>-</v>
      </c>
      <c r="U916" s="48" t="str">
        <f t="shared" si="109"/>
        <v>-</v>
      </c>
      <c r="V916" s="48" t="str">
        <f t="shared" si="109"/>
        <v>-</v>
      </c>
      <c r="W916" s="48" t="str">
        <f t="shared" si="109"/>
        <v>-</v>
      </c>
      <c r="X916" s="48" t="str">
        <f t="shared" si="109"/>
        <v>-</v>
      </c>
      <c r="Y916" s="48" t="str">
        <f t="shared" si="109"/>
        <v>-</v>
      </c>
      <c r="Z916" s="48" t="str">
        <f t="shared" si="109"/>
        <v>-</v>
      </c>
      <c r="AA916" s="48" t="str">
        <f t="shared" si="109"/>
        <v>-</v>
      </c>
      <c r="AB916" s="48" t="str">
        <f t="shared" si="109"/>
        <v>-</v>
      </c>
      <c r="AC916" s="48" t="str">
        <f t="shared" si="109"/>
        <v>-</v>
      </c>
      <c r="AD916" s="48" t="str">
        <f t="shared" si="109"/>
        <v>-</v>
      </c>
      <c r="AE916" s="48" t="str">
        <f t="shared" si="109"/>
        <v>-</v>
      </c>
      <c r="AF916" s="48" t="str">
        <f t="shared" si="109"/>
        <v>-</v>
      </c>
      <c r="AG916" s="48" t="str">
        <f t="shared" si="109"/>
        <v>-</v>
      </c>
      <c r="AH916" s="48" t="str">
        <f t="shared" si="108"/>
        <v>-</v>
      </c>
      <c r="AI916" s="48" t="str">
        <f t="shared" si="108"/>
        <v>-</v>
      </c>
      <c r="AJ916" s="48" t="str">
        <f t="shared" si="108"/>
        <v>-</v>
      </c>
      <c r="AK916" s="48" t="str">
        <f t="shared" si="108"/>
        <v>-</v>
      </c>
    </row>
    <row r="917" spans="2:37" x14ac:dyDescent="0.3">
      <c r="B917" s="48" t="str">
        <f>D917&amp;COUNTIF($D$3:D917,D917)</f>
        <v>Castelo Branco29</v>
      </c>
      <c r="C917" t="s">
        <v>155</v>
      </c>
      <c r="D917" t="s">
        <v>119</v>
      </c>
      <c r="E917" t="s">
        <v>4390</v>
      </c>
      <c r="F917" t="s">
        <v>4391</v>
      </c>
      <c r="G917" t="s">
        <v>4392</v>
      </c>
      <c r="H917" t="s">
        <v>4393</v>
      </c>
      <c r="I917" s="50" t="s">
        <v>4394</v>
      </c>
      <c r="M917">
        <v>915</v>
      </c>
      <c r="N917" s="48" t="str">
        <f t="shared" si="106"/>
        <v>-</v>
      </c>
      <c r="O917" s="48" t="str">
        <f t="shared" si="106"/>
        <v>-</v>
      </c>
      <c r="P917" s="48" t="str">
        <f t="shared" si="106"/>
        <v>-</v>
      </c>
      <c r="Q917" s="48" t="str">
        <f t="shared" si="106"/>
        <v>-</v>
      </c>
      <c r="R917" s="48" t="str">
        <f t="shared" si="106"/>
        <v>-</v>
      </c>
      <c r="S917" s="48" t="str">
        <f t="shared" si="106"/>
        <v>-</v>
      </c>
      <c r="T917" s="48" t="str">
        <f t="shared" si="106"/>
        <v>-</v>
      </c>
      <c r="U917" s="48" t="str">
        <f t="shared" si="109"/>
        <v>-</v>
      </c>
      <c r="V917" s="48" t="str">
        <f t="shared" si="109"/>
        <v>-</v>
      </c>
      <c r="W917" s="48" t="str">
        <f t="shared" si="109"/>
        <v>-</v>
      </c>
      <c r="X917" s="48" t="str">
        <f t="shared" si="109"/>
        <v>-</v>
      </c>
      <c r="Y917" s="48" t="str">
        <f t="shared" si="109"/>
        <v>-</v>
      </c>
      <c r="Z917" s="48" t="str">
        <f t="shared" si="109"/>
        <v>-</v>
      </c>
      <c r="AA917" s="48" t="str">
        <f t="shared" si="109"/>
        <v>-</v>
      </c>
      <c r="AB917" s="48" t="str">
        <f t="shared" si="109"/>
        <v>-</v>
      </c>
      <c r="AC917" s="48" t="str">
        <f t="shared" si="109"/>
        <v>-</v>
      </c>
      <c r="AD917" s="48" t="str">
        <f t="shared" si="109"/>
        <v>-</v>
      </c>
      <c r="AE917" s="48" t="str">
        <f t="shared" si="109"/>
        <v>-</v>
      </c>
      <c r="AF917" s="48" t="str">
        <f t="shared" si="109"/>
        <v>-</v>
      </c>
      <c r="AG917" s="48" t="str">
        <f t="shared" si="109"/>
        <v>-</v>
      </c>
      <c r="AH917" s="48" t="str">
        <f t="shared" si="108"/>
        <v>-</v>
      </c>
      <c r="AI917" s="48" t="str">
        <f t="shared" si="108"/>
        <v>-</v>
      </c>
      <c r="AJ917" s="48" t="str">
        <f t="shared" si="108"/>
        <v>-</v>
      </c>
      <c r="AK917" s="48" t="str">
        <f t="shared" si="108"/>
        <v>-</v>
      </c>
    </row>
    <row r="918" spans="2:37" x14ac:dyDescent="0.3">
      <c r="B918" s="48" t="str">
        <f>D918&amp;COUNTIF($D$3:D918,D918)</f>
        <v>Castelo Branco30</v>
      </c>
      <c r="C918" t="s">
        <v>155</v>
      </c>
      <c r="D918" t="s">
        <v>119</v>
      </c>
      <c r="E918" t="s">
        <v>4395</v>
      </c>
      <c r="F918" t="s">
        <v>4386</v>
      </c>
      <c r="G918" t="s">
        <v>4396</v>
      </c>
      <c r="H918" t="s">
        <v>4397</v>
      </c>
      <c r="I918" s="50" t="s">
        <v>4398</v>
      </c>
      <c r="M918">
        <v>916</v>
      </c>
      <c r="N918" s="48" t="str">
        <f t="shared" si="106"/>
        <v>-</v>
      </c>
      <c r="O918" s="48" t="str">
        <f t="shared" si="106"/>
        <v>-</v>
      </c>
      <c r="P918" s="48" t="str">
        <f t="shared" si="106"/>
        <v>-</v>
      </c>
      <c r="Q918" s="48" t="str">
        <f t="shared" si="106"/>
        <v>-</v>
      </c>
      <c r="R918" s="48" t="str">
        <f t="shared" si="106"/>
        <v>-</v>
      </c>
      <c r="S918" s="48" t="str">
        <f t="shared" si="106"/>
        <v>-</v>
      </c>
      <c r="T918" s="48" t="str">
        <f t="shared" si="106"/>
        <v>-</v>
      </c>
      <c r="U918" s="48" t="str">
        <f t="shared" si="109"/>
        <v>-</v>
      </c>
      <c r="V918" s="48" t="str">
        <f t="shared" si="109"/>
        <v>-</v>
      </c>
      <c r="W918" s="48" t="str">
        <f t="shared" si="109"/>
        <v>-</v>
      </c>
      <c r="X918" s="48" t="str">
        <f t="shared" si="109"/>
        <v>-</v>
      </c>
      <c r="Y918" s="48" t="str">
        <f t="shared" si="109"/>
        <v>-</v>
      </c>
      <c r="Z918" s="48" t="str">
        <f t="shared" si="109"/>
        <v>-</v>
      </c>
      <c r="AA918" s="48" t="str">
        <f t="shared" si="109"/>
        <v>-</v>
      </c>
      <c r="AB918" s="48" t="str">
        <f t="shared" si="109"/>
        <v>-</v>
      </c>
      <c r="AC918" s="48" t="str">
        <f t="shared" si="109"/>
        <v>-</v>
      </c>
      <c r="AD918" s="48" t="str">
        <f t="shared" si="109"/>
        <v>-</v>
      </c>
      <c r="AE918" s="48" t="str">
        <f t="shared" si="109"/>
        <v>-</v>
      </c>
      <c r="AF918" s="48" t="str">
        <f t="shared" si="109"/>
        <v>-</v>
      </c>
      <c r="AG918" s="48" t="str">
        <f t="shared" si="109"/>
        <v>-</v>
      </c>
      <c r="AH918" s="48" t="str">
        <f t="shared" si="108"/>
        <v>-</v>
      </c>
      <c r="AI918" s="48" t="str">
        <f t="shared" si="108"/>
        <v>-</v>
      </c>
      <c r="AJ918" s="48" t="str">
        <f t="shared" si="108"/>
        <v>-</v>
      </c>
      <c r="AK918" s="48" t="str">
        <f t="shared" si="108"/>
        <v>-</v>
      </c>
    </row>
    <row r="919" spans="2:37" x14ac:dyDescent="0.3">
      <c r="B919" s="48" t="str">
        <f>D919&amp;COUNTIF($D$3:D919,D919)</f>
        <v>Castelo Branco31</v>
      </c>
      <c r="C919" t="s">
        <v>155</v>
      </c>
      <c r="D919" t="s">
        <v>119</v>
      </c>
      <c r="E919" t="s">
        <v>4399</v>
      </c>
      <c r="F919" t="s">
        <v>4400</v>
      </c>
      <c r="G919" t="s">
        <v>4401</v>
      </c>
      <c r="H919" t="s">
        <v>4402</v>
      </c>
      <c r="I919" s="50" t="s">
        <v>4403</v>
      </c>
      <c r="M919">
        <v>917</v>
      </c>
      <c r="N919" s="48" t="str">
        <f t="shared" si="106"/>
        <v>-</v>
      </c>
      <c r="O919" s="48" t="str">
        <f t="shared" si="106"/>
        <v>-</v>
      </c>
      <c r="P919" s="48" t="str">
        <f t="shared" si="106"/>
        <v>-</v>
      </c>
      <c r="Q919" s="48" t="str">
        <f t="shared" si="106"/>
        <v>-</v>
      </c>
      <c r="R919" s="48" t="str">
        <f t="shared" si="106"/>
        <v>-</v>
      </c>
      <c r="S919" s="48" t="str">
        <f t="shared" si="106"/>
        <v>-</v>
      </c>
      <c r="T919" s="48" t="str">
        <f t="shared" si="106"/>
        <v>-</v>
      </c>
      <c r="U919" s="48" t="str">
        <f t="shared" si="109"/>
        <v>-</v>
      </c>
      <c r="V919" s="48" t="str">
        <f t="shared" si="109"/>
        <v>-</v>
      </c>
      <c r="W919" s="48" t="str">
        <f t="shared" si="109"/>
        <v>-</v>
      </c>
      <c r="X919" s="48" t="str">
        <f t="shared" si="109"/>
        <v>-</v>
      </c>
      <c r="Y919" s="48" t="str">
        <f t="shared" si="109"/>
        <v>-</v>
      </c>
      <c r="Z919" s="48" t="str">
        <f t="shared" si="109"/>
        <v>-</v>
      </c>
      <c r="AA919" s="48" t="str">
        <f t="shared" si="109"/>
        <v>-</v>
      </c>
      <c r="AB919" s="48" t="str">
        <f t="shared" si="109"/>
        <v>-</v>
      </c>
      <c r="AC919" s="48" t="str">
        <f t="shared" si="109"/>
        <v>-</v>
      </c>
      <c r="AD919" s="48" t="str">
        <f t="shared" si="109"/>
        <v>-</v>
      </c>
      <c r="AE919" s="48" t="str">
        <f t="shared" si="109"/>
        <v>-</v>
      </c>
      <c r="AF919" s="48" t="str">
        <f t="shared" si="109"/>
        <v>-</v>
      </c>
      <c r="AG919" s="48" t="str">
        <f t="shared" si="109"/>
        <v>-</v>
      </c>
      <c r="AH919" s="48" t="str">
        <f t="shared" si="108"/>
        <v>-</v>
      </c>
      <c r="AI919" s="48" t="str">
        <f t="shared" si="108"/>
        <v>-</v>
      </c>
      <c r="AJ919" s="48" t="str">
        <f t="shared" si="108"/>
        <v>-</v>
      </c>
      <c r="AK919" s="48" t="str">
        <f t="shared" si="108"/>
        <v>-</v>
      </c>
    </row>
    <row r="920" spans="2:37" x14ac:dyDescent="0.3">
      <c r="B920" s="48" t="str">
        <f>D920&amp;COUNTIF($D$3:D920,D920)</f>
        <v>Castelo Branco32</v>
      </c>
      <c r="C920" t="s">
        <v>155</v>
      </c>
      <c r="D920" t="s">
        <v>119</v>
      </c>
      <c r="E920" t="s">
        <v>4404</v>
      </c>
      <c r="F920" t="s">
        <v>4405</v>
      </c>
      <c r="G920" t="s">
        <v>4406</v>
      </c>
      <c r="H920" t="s">
        <v>4407</v>
      </c>
      <c r="I920" s="50" t="s">
        <v>4408</v>
      </c>
      <c r="M920">
        <v>918</v>
      </c>
      <c r="N920" s="48" t="str">
        <f t="shared" si="106"/>
        <v>-</v>
      </c>
      <c r="O920" s="48" t="str">
        <f t="shared" si="106"/>
        <v>-</v>
      </c>
      <c r="P920" s="48" t="str">
        <f t="shared" si="106"/>
        <v>-</v>
      </c>
      <c r="Q920" s="48" t="str">
        <f t="shared" si="106"/>
        <v>-</v>
      </c>
      <c r="R920" s="48" t="str">
        <f t="shared" si="106"/>
        <v>-</v>
      </c>
      <c r="S920" s="48" t="str">
        <f t="shared" si="106"/>
        <v>-</v>
      </c>
      <c r="T920" s="48" t="str">
        <f t="shared" si="106"/>
        <v>-</v>
      </c>
      <c r="U920" s="48" t="str">
        <f t="shared" si="109"/>
        <v>-</v>
      </c>
      <c r="V920" s="48" t="str">
        <f t="shared" si="109"/>
        <v>-</v>
      </c>
      <c r="W920" s="48" t="str">
        <f t="shared" si="109"/>
        <v>-</v>
      </c>
      <c r="X920" s="48" t="str">
        <f t="shared" si="109"/>
        <v>-</v>
      </c>
      <c r="Y920" s="48" t="str">
        <f t="shared" si="109"/>
        <v>-</v>
      </c>
      <c r="Z920" s="48" t="str">
        <f t="shared" si="109"/>
        <v>-</v>
      </c>
      <c r="AA920" s="48" t="str">
        <f t="shared" si="109"/>
        <v>-</v>
      </c>
      <c r="AB920" s="48" t="str">
        <f t="shared" si="109"/>
        <v>-</v>
      </c>
      <c r="AC920" s="48" t="str">
        <f t="shared" si="109"/>
        <v>-</v>
      </c>
      <c r="AD920" s="48" t="str">
        <f t="shared" si="109"/>
        <v>-</v>
      </c>
      <c r="AE920" s="48" t="str">
        <f t="shared" si="109"/>
        <v>-</v>
      </c>
      <c r="AF920" s="48" t="str">
        <f t="shared" si="109"/>
        <v>-</v>
      </c>
      <c r="AG920" s="48" t="str">
        <f t="shared" si="109"/>
        <v>-</v>
      </c>
      <c r="AH920" s="48" t="str">
        <f t="shared" si="108"/>
        <v>-</v>
      </c>
      <c r="AI920" s="48" t="str">
        <f t="shared" si="108"/>
        <v>-</v>
      </c>
      <c r="AJ920" s="48" t="str">
        <f t="shared" si="108"/>
        <v>-</v>
      </c>
      <c r="AK920" s="48" t="str">
        <f t="shared" si="108"/>
        <v>-</v>
      </c>
    </row>
    <row r="921" spans="2:37" x14ac:dyDescent="0.3">
      <c r="B921" s="48" t="str">
        <f>D921&amp;COUNTIF($D$3:D921,D921)</f>
        <v>Castelo Branco33</v>
      </c>
      <c r="C921" t="s">
        <v>155</v>
      </c>
      <c r="D921" t="s">
        <v>119</v>
      </c>
      <c r="E921" t="s">
        <v>4409</v>
      </c>
      <c r="F921" t="s">
        <v>4410</v>
      </c>
      <c r="G921" t="s">
        <v>4411</v>
      </c>
      <c r="H921" t="s">
        <v>4412</v>
      </c>
      <c r="I921" s="50" t="s">
        <v>4413</v>
      </c>
      <c r="M921">
        <v>919</v>
      </c>
      <c r="N921" s="48" t="str">
        <f t="shared" si="106"/>
        <v>-</v>
      </c>
      <c r="O921" s="48" t="str">
        <f t="shared" si="106"/>
        <v>-</v>
      </c>
      <c r="P921" s="48" t="str">
        <f t="shared" si="106"/>
        <v>-</v>
      </c>
      <c r="Q921" s="48" t="str">
        <f t="shared" si="106"/>
        <v>-</v>
      </c>
      <c r="R921" s="48" t="str">
        <f t="shared" si="106"/>
        <v>-</v>
      </c>
      <c r="S921" s="48" t="str">
        <f t="shared" si="106"/>
        <v>-</v>
      </c>
      <c r="T921" s="48" t="str">
        <f t="shared" si="106"/>
        <v>-</v>
      </c>
      <c r="U921" s="48" t="str">
        <f t="shared" si="109"/>
        <v>-</v>
      </c>
      <c r="V921" s="48" t="str">
        <f t="shared" si="109"/>
        <v>-</v>
      </c>
      <c r="W921" s="48" t="str">
        <f t="shared" si="109"/>
        <v>-</v>
      </c>
      <c r="X921" s="48" t="str">
        <f t="shared" si="109"/>
        <v>-</v>
      </c>
      <c r="Y921" s="48" t="str">
        <f t="shared" si="109"/>
        <v>-</v>
      </c>
      <c r="Z921" s="48" t="str">
        <f t="shared" si="109"/>
        <v>-</v>
      </c>
      <c r="AA921" s="48" t="str">
        <f t="shared" si="109"/>
        <v>-</v>
      </c>
      <c r="AB921" s="48" t="str">
        <f t="shared" si="109"/>
        <v>-</v>
      </c>
      <c r="AC921" s="48" t="str">
        <f t="shared" si="109"/>
        <v>-</v>
      </c>
      <c r="AD921" s="48" t="str">
        <f t="shared" si="109"/>
        <v>-</v>
      </c>
      <c r="AE921" s="48" t="str">
        <f t="shared" si="109"/>
        <v>-</v>
      </c>
      <c r="AF921" s="48" t="str">
        <f t="shared" si="109"/>
        <v>-</v>
      </c>
      <c r="AG921" s="48" t="str">
        <f t="shared" si="109"/>
        <v>-</v>
      </c>
      <c r="AH921" s="48" t="str">
        <f t="shared" si="108"/>
        <v>-</v>
      </c>
      <c r="AI921" s="48" t="str">
        <f t="shared" si="108"/>
        <v>-</v>
      </c>
      <c r="AJ921" s="48" t="str">
        <f t="shared" si="108"/>
        <v>-</v>
      </c>
      <c r="AK921" s="48" t="str">
        <f t="shared" si="108"/>
        <v>-</v>
      </c>
    </row>
    <row r="922" spans="2:37" x14ac:dyDescent="0.3">
      <c r="B922" s="48" t="str">
        <f>D922&amp;COUNTIF($D$3:D922,D922)</f>
        <v>Castelo Branco34</v>
      </c>
      <c r="C922" t="s">
        <v>155</v>
      </c>
      <c r="D922" t="s">
        <v>119</v>
      </c>
      <c r="E922" t="s">
        <v>4414</v>
      </c>
      <c r="F922" t="s">
        <v>4415</v>
      </c>
      <c r="G922" t="s">
        <v>4416</v>
      </c>
      <c r="H922" t="s">
        <v>4417</v>
      </c>
      <c r="I922" s="50" t="s">
        <v>4418</v>
      </c>
      <c r="M922">
        <v>920</v>
      </c>
      <c r="N922" s="48" t="str">
        <f t="shared" si="106"/>
        <v>-</v>
      </c>
      <c r="O922" s="48" t="str">
        <f t="shared" si="106"/>
        <v>-</v>
      </c>
      <c r="P922" s="48" t="str">
        <f t="shared" si="106"/>
        <v>-</v>
      </c>
      <c r="Q922" s="48" t="str">
        <f t="shared" si="106"/>
        <v>-</v>
      </c>
      <c r="R922" s="48" t="str">
        <f t="shared" si="106"/>
        <v>-</v>
      </c>
      <c r="S922" s="48" t="str">
        <f t="shared" si="106"/>
        <v>-</v>
      </c>
      <c r="T922" s="48" t="str">
        <f t="shared" si="106"/>
        <v>-</v>
      </c>
      <c r="U922" s="48" t="str">
        <f t="shared" si="109"/>
        <v>-</v>
      </c>
      <c r="V922" s="48" t="str">
        <f t="shared" si="109"/>
        <v>-</v>
      </c>
      <c r="W922" s="48" t="str">
        <f t="shared" si="109"/>
        <v>-</v>
      </c>
      <c r="X922" s="48" t="str">
        <f t="shared" si="109"/>
        <v>-</v>
      </c>
      <c r="Y922" s="48" t="str">
        <f t="shared" si="109"/>
        <v>-</v>
      </c>
      <c r="Z922" s="48" t="str">
        <f t="shared" si="109"/>
        <v>-</v>
      </c>
      <c r="AA922" s="48" t="str">
        <f t="shared" si="109"/>
        <v>-</v>
      </c>
      <c r="AB922" s="48" t="str">
        <f t="shared" si="109"/>
        <v>-</v>
      </c>
      <c r="AC922" s="48" t="str">
        <f t="shared" si="109"/>
        <v>-</v>
      </c>
      <c r="AD922" s="48" t="str">
        <f t="shared" si="109"/>
        <v>-</v>
      </c>
      <c r="AE922" s="48" t="str">
        <f t="shared" si="109"/>
        <v>-</v>
      </c>
      <c r="AF922" s="48" t="str">
        <f t="shared" si="109"/>
        <v>-</v>
      </c>
      <c r="AG922" s="48" t="str">
        <f t="shared" si="109"/>
        <v>-</v>
      </c>
      <c r="AH922" s="48" t="str">
        <f t="shared" si="108"/>
        <v>-</v>
      </c>
      <c r="AI922" s="48" t="str">
        <f t="shared" si="108"/>
        <v>-</v>
      </c>
      <c r="AJ922" s="48" t="str">
        <f t="shared" si="108"/>
        <v>-</v>
      </c>
      <c r="AK922" s="48" t="str">
        <f t="shared" si="108"/>
        <v>-</v>
      </c>
    </row>
    <row r="923" spans="2:37" x14ac:dyDescent="0.3">
      <c r="B923" s="48" t="str">
        <f>D923&amp;COUNTIF($D$3:D923,D923)</f>
        <v>Castelo Branco35</v>
      </c>
      <c r="C923" t="s">
        <v>155</v>
      </c>
      <c r="D923" t="s">
        <v>119</v>
      </c>
      <c r="E923" t="s">
        <v>4419</v>
      </c>
      <c r="F923" t="s">
        <v>4420</v>
      </c>
      <c r="G923" t="s">
        <v>4421</v>
      </c>
      <c r="H923" t="s">
        <v>4422</v>
      </c>
      <c r="I923" s="50" t="s">
        <v>4423</v>
      </c>
      <c r="M923">
        <v>921</v>
      </c>
      <c r="N923" s="48" t="str">
        <f t="shared" si="106"/>
        <v>-</v>
      </c>
      <c r="O923" s="48" t="str">
        <f t="shared" si="106"/>
        <v>-</v>
      </c>
      <c r="P923" s="48" t="str">
        <f t="shared" si="106"/>
        <v>-</v>
      </c>
      <c r="Q923" s="48" t="str">
        <f t="shared" si="106"/>
        <v>-</v>
      </c>
      <c r="R923" s="48" t="str">
        <f t="shared" si="106"/>
        <v>-</v>
      </c>
      <c r="S923" s="48" t="str">
        <f t="shared" si="106"/>
        <v>-</v>
      </c>
      <c r="T923" s="48" t="str">
        <f t="shared" si="106"/>
        <v>-</v>
      </c>
      <c r="U923" s="48" t="str">
        <f t="shared" si="109"/>
        <v>-</v>
      </c>
      <c r="V923" s="48" t="str">
        <f t="shared" si="109"/>
        <v>-</v>
      </c>
      <c r="W923" s="48" t="str">
        <f t="shared" si="109"/>
        <v>-</v>
      </c>
      <c r="X923" s="48" t="str">
        <f t="shared" si="109"/>
        <v>-</v>
      </c>
      <c r="Y923" s="48" t="str">
        <f t="shared" si="109"/>
        <v>-</v>
      </c>
      <c r="Z923" s="48" t="str">
        <f t="shared" si="109"/>
        <v>-</v>
      </c>
      <c r="AA923" s="48" t="str">
        <f t="shared" si="109"/>
        <v>-</v>
      </c>
      <c r="AB923" s="48" t="str">
        <f t="shared" si="109"/>
        <v>-</v>
      </c>
      <c r="AC923" s="48" t="str">
        <f t="shared" si="109"/>
        <v>-</v>
      </c>
      <c r="AD923" s="48" t="str">
        <f t="shared" si="109"/>
        <v>-</v>
      </c>
      <c r="AE923" s="48" t="str">
        <f t="shared" si="109"/>
        <v>-</v>
      </c>
      <c r="AF923" s="48" t="str">
        <f t="shared" si="109"/>
        <v>-</v>
      </c>
      <c r="AG923" s="48" t="str">
        <f t="shared" si="109"/>
        <v>-</v>
      </c>
      <c r="AH923" s="48" t="str">
        <f t="shared" si="108"/>
        <v>-</v>
      </c>
      <c r="AI923" s="48" t="str">
        <f t="shared" si="108"/>
        <v>-</v>
      </c>
      <c r="AJ923" s="48" t="str">
        <f t="shared" si="108"/>
        <v>-</v>
      </c>
      <c r="AK923" s="48" t="str">
        <f t="shared" si="108"/>
        <v>-</v>
      </c>
    </row>
    <row r="924" spans="2:37" x14ac:dyDescent="0.3">
      <c r="B924" s="48" t="str">
        <f>D924&amp;COUNTIF($D$3:D924,D924)</f>
        <v>Castelo Branco36</v>
      </c>
      <c r="C924" t="s">
        <v>155</v>
      </c>
      <c r="D924" t="s">
        <v>119</v>
      </c>
      <c r="E924" t="s">
        <v>4424</v>
      </c>
      <c r="F924" t="s">
        <v>4425</v>
      </c>
      <c r="G924" t="s">
        <v>4426</v>
      </c>
      <c r="H924" t="s">
        <v>4427</v>
      </c>
      <c r="I924" s="50" t="s">
        <v>4428</v>
      </c>
      <c r="M924">
        <v>922</v>
      </c>
      <c r="N924" s="48" t="str">
        <f t="shared" si="106"/>
        <v>-</v>
      </c>
      <c r="O924" s="48" t="str">
        <f t="shared" si="106"/>
        <v>-</v>
      </c>
      <c r="P924" s="48" t="str">
        <f t="shared" si="106"/>
        <v>-</v>
      </c>
      <c r="Q924" s="48" t="str">
        <f t="shared" si="106"/>
        <v>-</v>
      </c>
      <c r="R924" s="48" t="str">
        <f t="shared" si="106"/>
        <v>-</v>
      </c>
      <c r="S924" s="48" t="str">
        <f t="shared" si="106"/>
        <v>-</v>
      </c>
      <c r="T924" s="48" t="str">
        <f t="shared" si="106"/>
        <v>-</v>
      </c>
      <c r="U924" s="48" t="str">
        <f t="shared" si="109"/>
        <v>-</v>
      </c>
      <c r="V924" s="48" t="str">
        <f t="shared" si="109"/>
        <v>-</v>
      </c>
      <c r="W924" s="48" t="str">
        <f t="shared" si="109"/>
        <v>-</v>
      </c>
      <c r="X924" s="48" t="str">
        <f t="shared" si="109"/>
        <v>-</v>
      </c>
      <c r="Y924" s="48" t="str">
        <f t="shared" si="109"/>
        <v>-</v>
      </c>
      <c r="Z924" s="48" t="str">
        <f t="shared" si="109"/>
        <v>-</v>
      </c>
      <c r="AA924" s="48" t="str">
        <f t="shared" si="109"/>
        <v>-</v>
      </c>
      <c r="AB924" s="48" t="str">
        <f t="shared" si="109"/>
        <v>-</v>
      </c>
      <c r="AC924" s="48" t="str">
        <f t="shared" si="109"/>
        <v>-</v>
      </c>
      <c r="AD924" s="48" t="str">
        <f t="shared" si="109"/>
        <v>-</v>
      </c>
      <c r="AE924" s="48" t="str">
        <f t="shared" si="109"/>
        <v>-</v>
      </c>
      <c r="AF924" s="48" t="str">
        <f t="shared" si="109"/>
        <v>-</v>
      </c>
      <c r="AG924" s="48" t="str">
        <f t="shared" si="109"/>
        <v>-</v>
      </c>
      <c r="AH924" s="48" t="str">
        <f t="shared" si="108"/>
        <v>-</v>
      </c>
      <c r="AI924" s="48" t="str">
        <f t="shared" si="108"/>
        <v>-</v>
      </c>
      <c r="AJ924" s="48" t="str">
        <f t="shared" si="108"/>
        <v>-</v>
      </c>
      <c r="AK924" s="48" t="str">
        <f t="shared" si="108"/>
        <v>-</v>
      </c>
    </row>
    <row r="925" spans="2:37" x14ac:dyDescent="0.3">
      <c r="B925" s="48" t="str">
        <f>D925&amp;COUNTIF($D$3:D925,D925)</f>
        <v>Castelo Branco37</v>
      </c>
      <c r="C925" t="s">
        <v>155</v>
      </c>
      <c r="D925" t="s">
        <v>119</v>
      </c>
      <c r="E925" t="s">
        <v>4429</v>
      </c>
      <c r="F925" t="s">
        <v>4430</v>
      </c>
      <c r="G925" t="s">
        <v>4431</v>
      </c>
      <c r="H925" t="s">
        <v>4432</v>
      </c>
      <c r="I925" s="50" t="s">
        <v>4433</v>
      </c>
      <c r="M925">
        <v>923</v>
      </c>
      <c r="N925" s="48" t="str">
        <f t="shared" si="106"/>
        <v>-</v>
      </c>
      <c r="O925" s="48" t="str">
        <f t="shared" si="106"/>
        <v>-</v>
      </c>
      <c r="P925" s="48" t="str">
        <f t="shared" si="106"/>
        <v>-</v>
      </c>
      <c r="Q925" s="48" t="str">
        <f t="shared" si="106"/>
        <v>-</v>
      </c>
      <c r="R925" s="48" t="str">
        <f t="shared" si="106"/>
        <v>-</v>
      </c>
      <c r="S925" s="48" t="str">
        <f t="shared" si="106"/>
        <v>-</v>
      </c>
      <c r="T925" s="48" t="str">
        <f t="shared" si="106"/>
        <v>-</v>
      </c>
      <c r="U925" s="48" t="str">
        <f t="shared" si="109"/>
        <v>-</v>
      </c>
      <c r="V925" s="48" t="str">
        <f t="shared" si="109"/>
        <v>-</v>
      </c>
      <c r="W925" s="48" t="str">
        <f t="shared" si="109"/>
        <v>-</v>
      </c>
      <c r="X925" s="48" t="str">
        <f t="shared" si="109"/>
        <v>-</v>
      </c>
      <c r="Y925" s="48" t="str">
        <f t="shared" si="109"/>
        <v>-</v>
      </c>
      <c r="Z925" s="48" t="str">
        <f t="shared" si="109"/>
        <v>-</v>
      </c>
      <c r="AA925" s="48" t="str">
        <f t="shared" si="109"/>
        <v>-</v>
      </c>
      <c r="AB925" s="48" t="str">
        <f t="shared" si="109"/>
        <v>-</v>
      </c>
      <c r="AC925" s="48" t="str">
        <f t="shared" si="109"/>
        <v>-</v>
      </c>
      <c r="AD925" s="48" t="str">
        <f t="shared" si="109"/>
        <v>-</v>
      </c>
      <c r="AE925" s="48" t="str">
        <f t="shared" si="109"/>
        <v>-</v>
      </c>
      <c r="AF925" s="48" t="str">
        <f t="shared" si="109"/>
        <v>-</v>
      </c>
      <c r="AG925" s="48" t="str">
        <f t="shared" si="109"/>
        <v>-</v>
      </c>
      <c r="AH925" s="48" t="str">
        <f t="shared" si="108"/>
        <v>-</v>
      </c>
      <c r="AI925" s="48" t="str">
        <f t="shared" si="108"/>
        <v>-</v>
      </c>
      <c r="AJ925" s="48" t="str">
        <f t="shared" si="108"/>
        <v>-</v>
      </c>
      <c r="AK925" s="48" t="str">
        <f t="shared" si="108"/>
        <v>-</v>
      </c>
    </row>
    <row r="926" spans="2:37" x14ac:dyDescent="0.3">
      <c r="B926" s="48" t="str">
        <f>D926&amp;COUNTIF($D$3:D926,D926)</f>
        <v>Castelo Branco38</v>
      </c>
      <c r="C926" t="s">
        <v>155</v>
      </c>
      <c r="D926" t="s">
        <v>119</v>
      </c>
      <c r="E926" t="s">
        <v>4434</v>
      </c>
      <c r="F926" t="s">
        <v>4435</v>
      </c>
      <c r="G926" t="s">
        <v>4436</v>
      </c>
      <c r="H926" t="s">
        <v>4437</v>
      </c>
      <c r="I926" s="50" t="s">
        <v>4438</v>
      </c>
      <c r="M926">
        <v>924</v>
      </c>
      <c r="N926" s="48" t="str">
        <f t="shared" si="106"/>
        <v>-</v>
      </c>
      <c r="O926" s="48" t="str">
        <f t="shared" si="106"/>
        <v>-</v>
      </c>
      <c r="P926" s="48" t="str">
        <f t="shared" si="106"/>
        <v>-</v>
      </c>
      <c r="Q926" s="48" t="str">
        <f t="shared" si="106"/>
        <v>-</v>
      </c>
      <c r="R926" s="48" t="str">
        <f t="shared" si="106"/>
        <v>-</v>
      </c>
      <c r="S926" s="48" t="str">
        <f t="shared" si="106"/>
        <v>-</v>
      </c>
      <c r="T926" s="48" t="str">
        <f t="shared" si="106"/>
        <v>-</v>
      </c>
      <c r="U926" s="48" t="str">
        <f t="shared" si="109"/>
        <v>-</v>
      </c>
      <c r="V926" s="48" t="str">
        <f t="shared" si="109"/>
        <v>-</v>
      </c>
      <c r="W926" s="48" t="str">
        <f t="shared" si="109"/>
        <v>-</v>
      </c>
      <c r="X926" s="48" t="str">
        <f t="shared" si="109"/>
        <v>-</v>
      </c>
      <c r="Y926" s="48" t="str">
        <f t="shared" si="109"/>
        <v>-</v>
      </c>
      <c r="Z926" s="48" t="str">
        <f t="shared" si="109"/>
        <v>-</v>
      </c>
      <c r="AA926" s="48" t="str">
        <f t="shared" si="109"/>
        <v>-</v>
      </c>
      <c r="AB926" s="48" t="str">
        <f t="shared" si="109"/>
        <v>-</v>
      </c>
      <c r="AC926" s="48" t="str">
        <f t="shared" si="109"/>
        <v>-</v>
      </c>
      <c r="AD926" s="48" t="str">
        <f t="shared" si="109"/>
        <v>-</v>
      </c>
      <c r="AE926" s="48" t="str">
        <f t="shared" si="109"/>
        <v>-</v>
      </c>
      <c r="AF926" s="48" t="str">
        <f t="shared" si="109"/>
        <v>-</v>
      </c>
      <c r="AG926" s="48" t="str">
        <f t="shared" si="109"/>
        <v>-</v>
      </c>
      <c r="AH926" s="48" t="str">
        <f t="shared" si="108"/>
        <v>-</v>
      </c>
      <c r="AI926" s="48" t="str">
        <f t="shared" si="108"/>
        <v>-</v>
      </c>
      <c r="AJ926" s="48" t="str">
        <f t="shared" si="108"/>
        <v>-</v>
      </c>
      <c r="AK926" s="48" t="str">
        <f t="shared" si="108"/>
        <v>-</v>
      </c>
    </row>
    <row r="927" spans="2:37" x14ac:dyDescent="0.3">
      <c r="B927" s="48" t="str">
        <f>D927&amp;COUNTIF($D$3:D927,D927)</f>
        <v>Castelo Branco39</v>
      </c>
      <c r="C927" t="s">
        <v>155</v>
      </c>
      <c r="D927" t="s">
        <v>119</v>
      </c>
      <c r="E927" t="s">
        <v>4439</v>
      </c>
      <c r="F927" t="s">
        <v>4440</v>
      </c>
      <c r="G927" t="s">
        <v>4441</v>
      </c>
      <c r="H927" t="s">
        <v>4442</v>
      </c>
      <c r="I927" s="50" t="s">
        <v>4443</v>
      </c>
      <c r="M927">
        <v>925</v>
      </c>
      <c r="N927" s="48" t="str">
        <f t="shared" si="106"/>
        <v>-</v>
      </c>
      <c r="O927" s="48" t="str">
        <f t="shared" si="106"/>
        <v>-</v>
      </c>
      <c r="P927" s="48" t="str">
        <f t="shared" si="106"/>
        <v>-</v>
      </c>
      <c r="Q927" s="48" t="str">
        <f t="shared" si="106"/>
        <v>-</v>
      </c>
      <c r="R927" s="48" t="str">
        <f t="shared" si="106"/>
        <v>-</v>
      </c>
      <c r="S927" s="48" t="str">
        <f t="shared" si="106"/>
        <v>-</v>
      </c>
      <c r="T927" s="48" t="str">
        <f t="shared" si="106"/>
        <v>-</v>
      </c>
      <c r="U927" s="48" t="str">
        <f t="shared" si="109"/>
        <v>-</v>
      </c>
      <c r="V927" s="48" t="str">
        <f t="shared" si="109"/>
        <v>-</v>
      </c>
      <c r="W927" s="48" t="str">
        <f t="shared" si="109"/>
        <v>-</v>
      </c>
      <c r="X927" s="48" t="str">
        <f t="shared" ref="X927:AJ931" si="110">IFERROR(INDEX($E$3:$E$5400,MATCH(X$1&amp;$M927,$B$3:$B$5400,0)),"-")</f>
        <v>-</v>
      </c>
      <c r="Y927" s="48" t="str">
        <f t="shared" si="110"/>
        <v>-</v>
      </c>
      <c r="Z927" s="48" t="str">
        <f t="shared" si="110"/>
        <v>-</v>
      </c>
      <c r="AA927" s="48" t="str">
        <f t="shared" si="110"/>
        <v>-</v>
      </c>
      <c r="AB927" s="48" t="str">
        <f t="shared" si="110"/>
        <v>-</v>
      </c>
      <c r="AC927" s="48" t="str">
        <f t="shared" si="110"/>
        <v>-</v>
      </c>
      <c r="AD927" s="48" t="str">
        <f t="shared" si="110"/>
        <v>-</v>
      </c>
      <c r="AE927" s="48" t="str">
        <f t="shared" si="110"/>
        <v>-</v>
      </c>
      <c r="AF927" s="48" t="str">
        <f t="shared" si="110"/>
        <v>-</v>
      </c>
      <c r="AG927" s="48" t="str">
        <f t="shared" si="110"/>
        <v>-</v>
      </c>
      <c r="AH927" s="48" t="str">
        <f t="shared" si="108"/>
        <v>-</v>
      </c>
      <c r="AI927" s="48" t="str">
        <f t="shared" si="108"/>
        <v>-</v>
      </c>
      <c r="AJ927" s="48" t="str">
        <f t="shared" si="108"/>
        <v>-</v>
      </c>
      <c r="AK927" s="48" t="str">
        <f t="shared" si="108"/>
        <v>-</v>
      </c>
    </row>
    <row r="928" spans="2:37" x14ac:dyDescent="0.3">
      <c r="B928" s="48" t="str">
        <f>D928&amp;COUNTIF($D$3:D928,D928)</f>
        <v>Castelo Branco40</v>
      </c>
      <c r="C928" t="s">
        <v>155</v>
      </c>
      <c r="D928" t="s">
        <v>119</v>
      </c>
      <c r="E928" t="s">
        <v>4444</v>
      </c>
      <c r="F928" t="s">
        <v>4410</v>
      </c>
      <c r="G928" t="s">
        <v>4445</v>
      </c>
      <c r="H928" t="s">
        <v>4446</v>
      </c>
      <c r="I928" s="50" t="s">
        <v>4447</v>
      </c>
      <c r="M928">
        <v>926</v>
      </c>
      <c r="N928" s="48" t="str">
        <f t="shared" si="106"/>
        <v>-</v>
      </c>
      <c r="O928" s="48" t="str">
        <f t="shared" si="106"/>
        <v>-</v>
      </c>
      <c r="P928" s="48" t="str">
        <f t="shared" si="106"/>
        <v>-</v>
      </c>
      <c r="Q928" s="48" t="str">
        <f t="shared" si="106"/>
        <v>-</v>
      </c>
      <c r="R928" s="48" t="str">
        <f t="shared" si="106"/>
        <v>-</v>
      </c>
      <c r="S928" s="48" t="str">
        <f t="shared" si="106"/>
        <v>-</v>
      </c>
      <c r="T928" s="48" t="str">
        <f t="shared" si="106"/>
        <v>-</v>
      </c>
      <c r="U928" s="48" t="str">
        <f t="shared" si="106"/>
        <v>-</v>
      </c>
      <c r="V928" s="48" t="str">
        <f t="shared" si="106"/>
        <v>-</v>
      </c>
      <c r="W928" s="48" t="str">
        <f t="shared" si="106"/>
        <v>-</v>
      </c>
      <c r="X928" s="48" t="str">
        <f t="shared" si="106"/>
        <v>-</v>
      </c>
      <c r="Y928" s="48" t="str">
        <f t="shared" si="106"/>
        <v>-</v>
      </c>
      <c r="Z928" s="48" t="str">
        <f t="shared" si="106"/>
        <v>-</v>
      </c>
      <c r="AA928" s="48" t="str">
        <f t="shared" si="106"/>
        <v>-</v>
      </c>
      <c r="AB928" s="48" t="str">
        <f t="shared" si="106"/>
        <v>-</v>
      </c>
      <c r="AC928" s="48" t="str">
        <f t="shared" si="106"/>
        <v>-</v>
      </c>
      <c r="AD928" s="48" t="str">
        <f t="shared" si="110"/>
        <v>-</v>
      </c>
      <c r="AE928" s="48" t="str">
        <f t="shared" si="110"/>
        <v>-</v>
      </c>
      <c r="AF928" s="48" t="str">
        <f t="shared" si="110"/>
        <v>-</v>
      </c>
      <c r="AG928" s="48" t="str">
        <f t="shared" si="110"/>
        <v>-</v>
      </c>
      <c r="AH928" s="48" t="str">
        <f t="shared" si="108"/>
        <v>-</v>
      </c>
      <c r="AI928" s="48" t="str">
        <f t="shared" si="108"/>
        <v>-</v>
      </c>
      <c r="AJ928" s="48" t="str">
        <f t="shared" si="108"/>
        <v>-</v>
      </c>
      <c r="AK928" s="48" t="str">
        <f t="shared" si="108"/>
        <v>-</v>
      </c>
    </row>
    <row r="929" spans="2:37" x14ac:dyDescent="0.3">
      <c r="B929" s="48" t="str">
        <f>D929&amp;COUNTIF($D$3:D929,D929)</f>
        <v>Castelo Branco41</v>
      </c>
      <c r="C929" t="s">
        <v>155</v>
      </c>
      <c r="D929" t="s">
        <v>119</v>
      </c>
      <c r="E929" t="s">
        <v>4448</v>
      </c>
      <c r="F929" t="s">
        <v>4449</v>
      </c>
      <c r="G929" t="s">
        <v>4450</v>
      </c>
      <c r="H929" t="s">
        <v>4451</v>
      </c>
      <c r="I929" s="50" t="s">
        <v>4452</v>
      </c>
      <c r="M929">
        <v>927</v>
      </c>
      <c r="N929" s="48" t="str">
        <f t="shared" si="106"/>
        <v>-</v>
      </c>
      <c r="O929" s="48" t="str">
        <f t="shared" si="106"/>
        <v>-</v>
      </c>
      <c r="P929" s="48" t="str">
        <f t="shared" si="106"/>
        <v>-</v>
      </c>
      <c r="Q929" s="48" t="str">
        <f t="shared" si="106"/>
        <v>-</v>
      </c>
      <c r="R929" s="48" t="str">
        <f t="shared" si="106"/>
        <v>-</v>
      </c>
      <c r="S929" s="48" t="str">
        <f t="shared" si="106"/>
        <v>-</v>
      </c>
      <c r="T929" s="48" t="str">
        <f t="shared" si="106"/>
        <v>-</v>
      </c>
      <c r="U929" s="48" t="str">
        <f t="shared" si="106"/>
        <v>-</v>
      </c>
      <c r="V929" s="48" t="str">
        <f t="shared" si="106"/>
        <v>-</v>
      </c>
      <c r="W929" s="48" t="str">
        <f t="shared" si="106"/>
        <v>-</v>
      </c>
      <c r="X929" s="48" t="str">
        <f t="shared" si="106"/>
        <v>-</v>
      </c>
      <c r="Y929" s="48" t="str">
        <f t="shared" si="106"/>
        <v>-</v>
      </c>
      <c r="Z929" s="48" t="str">
        <f t="shared" si="106"/>
        <v>-</v>
      </c>
      <c r="AA929" s="48" t="str">
        <f t="shared" si="106"/>
        <v>-</v>
      </c>
      <c r="AB929" s="48" t="str">
        <f t="shared" si="106"/>
        <v>-</v>
      </c>
      <c r="AC929" s="48" t="str">
        <f t="shared" si="106"/>
        <v>-</v>
      </c>
      <c r="AD929" s="48" t="str">
        <f t="shared" si="110"/>
        <v>-</v>
      </c>
      <c r="AE929" s="48" t="str">
        <f t="shared" si="110"/>
        <v>-</v>
      </c>
      <c r="AF929" s="48" t="str">
        <f t="shared" si="110"/>
        <v>-</v>
      </c>
      <c r="AG929" s="48" t="str">
        <f t="shared" si="110"/>
        <v>-</v>
      </c>
      <c r="AH929" s="48" t="str">
        <f t="shared" si="108"/>
        <v>-</v>
      </c>
      <c r="AI929" s="48" t="str">
        <f t="shared" si="108"/>
        <v>-</v>
      </c>
      <c r="AJ929" s="48" t="str">
        <f t="shared" si="108"/>
        <v>-</v>
      </c>
      <c r="AK929" s="48" t="str">
        <f t="shared" si="108"/>
        <v>-</v>
      </c>
    </row>
    <row r="930" spans="2:37" x14ac:dyDescent="0.3">
      <c r="B930" s="48" t="str">
        <f>D930&amp;COUNTIF($D$3:D930,D930)</f>
        <v>Castelo Branco42</v>
      </c>
      <c r="C930" t="s">
        <v>155</v>
      </c>
      <c r="D930" t="s">
        <v>119</v>
      </c>
      <c r="E930" t="s">
        <v>4453</v>
      </c>
      <c r="F930" t="s">
        <v>4410</v>
      </c>
      <c r="G930" t="s">
        <v>4454</v>
      </c>
      <c r="H930" t="s">
        <v>4455</v>
      </c>
      <c r="I930" s="50" t="s">
        <v>4456</v>
      </c>
      <c r="M930">
        <v>928</v>
      </c>
      <c r="N930" s="48" t="str">
        <f t="shared" si="106"/>
        <v>-</v>
      </c>
      <c r="O930" s="48" t="str">
        <f t="shared" si="106"/>
        <v>-</v>
      </c>
      <c r="P930" s="48" t="str">
        <f t="shared" si="106"/>
        <v>-</v>
      </c>
      <c r="Q930" s="48" t="str">
        <f t="shared" si="106"/>
        <v>-</v>
      </c>
      <c r="R930" s="48" t="str">
        <f t="shared" si="106"/>
        <v>-</v>
      </c>
      <c r="S930" s="48" t="str">
        <f t="shared" si="106"/>
        <v>-</v>
      </c>
      <c r="T930" s="48" t="str">
        <f t="shared" si="106"/>
        <v>-</v>
      </c>
      <c r="U930" s="48" t="str">
        <f t="shared" si="106"/>
        <v>-</v>
      </c>
      <c r="V930" s="48" t="str">
        <f t="shared" si="106"/>
        <v>-</v>
      </c>
      <c r="W930" s="48" t="str">
        <f t="shared" si="106"/>
        <v>-</v>
      </c>
      <c r="X930" s="48" t="str">
        <f t="shared" si="106"/>
        <v>-</v>
      </c>
      <c r="Y930" s="48" t="str">
        <f t="shared" si="106"/>
        <v>-</v>
      </c>
      <c r="Z930" s="48" t="str">
        <f t="shared" si="106"/>
        <v>-</v>
      </c>
      <c r="AA930" s="48" t="str">
        <f t="shared" si="106"/>
        <v>-</v>
      </c>
      <c r="AB930" s="48" t="str">
        <f t="shared" si="106"/>
        <v>-</v>
      </c>
      <c r="AC930" s="48" t="str">
        <f t="shared" si="106"/>
        <v>-</v>
      </c>
      <c r="AD930" s="48" t="str">
        <f t="shared" si="110"/>
        <v>-</v>
      </c>
      <c r="AE930" s="48" t="str">
        <f t="shared" si="110"/>
        <v>-</v>
      </c>
      <c r="AF930" s="48" t="str">
        <f t="shared" si="110"/>
        <v>-</v>
      </c>
      <c r="AG930" s="48" t="str">
        <f t="shared" si="110"/>
        <v>-</v>
      </c>
      <c r="AH930" s="48" t="str">
        <f t="shared" si="110"/>
        <v>-</v>
      </c>
      <c r="AI930" s="48" t="str">
        <f t="shared" si="110"/>
        <v>-</v>
      </c>
      <c r="AJ930" s="48" t="str">
        <f t="shared" si="110"/>
        <v>-</v>
      </c>
      <c r="AK930" s="48" t="str">
        <f t="shared" si="108"/>
        <v>-</v>
      </c>
    </row>
    <row r="931" spans="2:37" x14ac:dyDescent="0.3">
      <c r="B931" s="48" t="str">
        <f>D931&amp;COUNTIF($D$3:D931,D931)</f>
        <v>Castelo Branco43</v>
      </c>
      <c r="C931" t="s">
        <v>155</v>
      </c>
      <c r="D931" t="s">
        <v>119</v>
      </c>
      <c r="E931" t="s">
        <v>4457</v>
      </c>
      <c r="F931" t="s">
        <v>4458</v>
      </c>
      <c r="G931" t="s">
        <v>4459</v>
      </c>
      <c r="H931" t="s">
        <v>4460</v>
      </c>
      <c r="I931" s="50" t="s">
        <v>4461</v>
      </c>
      <c r="M931">
        <v>929</v>
      </c>
      <c r="N931" s="48" t="str">
        <f t="shared" si="106"/>
        <v>-</v>
      </c>
      <c r="O931" s="48" t="str">
        <f t="shared" si="106"/>
        <v>-</v>
      </c>
      <c r="P931" s="48" t="str">
        <f t="shared" si="106"/>
        <v>-</v>
      </c>
      <c r="Q931" s="48" t="str">
        <f t="shared" si="106"/>
        <v>-</v>
      </c>
      <c r="R931" s="48" t="str">
        <f t="shared" si="106"/>
        <v>-</v>
      </c>
      <c r="S931" s="48" t="str">
        <f t="shared" si="106"/>
        <v>-</v>
      </c>
      <c r="T931" s="48" t="str">
        <f t="shared" si="106"/>
        <v>-</v>
      </c>
      <c r="U931" s="48" t="str">
        <f t="shared" si="106"/>
        <v>-</v>
      </c>
      <c r="V931" s="48" t="str">
        <f t="shared" si="106"/>
        <v>-</v>
      </c>
      <c r="W931" s="48" t="str">
        <f t="shared" si="106"/>
        <v>-</v>
      </c>
      <c r="X931" s="48" t="str">
        <f t="shared" si="106"/>
        <v>-</v>
      </c>
      <c r="Y931" s="48" t="str">
        <f t="shared" si="106"/>
        <v>-</v>
      </c>
      <c r="Z931" s="48" t="str">
        <f t="shared" si="106"/>
        <v>-</v>
      </c>
      <c r="AA931" s="48" t="str">
        <f t="shared" si="106"/>
        <v>-</v>
      </c>
      <c r="AB931" s="48" t="str">
        <f t="shared" si="106"/>
        <v>-</v>
      </c>
      <c r="AC931" s="48" t="str">
        <f t="shared" si="106"/>
        <v>-</v>
      </c>
      <c r="AD931" s="48" t="str">
        <f t="shared" si="110"/>
        <v>-</v>
      </c>
      <c r="AE931" s="48" t="str">
        <f t="shared" si="110"/>
        <v>-</v>
      </c>
      <c r="AF931" s="48" t="str">
        <f t="shared" si="110"/>
        <v>-</v>
      </c>
      <c r="AG931" s="48" t="str">
        <f t="shared" si="108"/>
        <v>-</v>
      </c>
      <c r="AH931" s="48" t="str">
        <f t="shared" si="108"/>
        <v>-</v>
      </c>
      <c r="AI931" s="48" t="str">
        <f t="shared" si="108"/>
        <v>-</v>
      </c>
      <c r="AJ931" s="48" t="str">
        <f t="shared" si="108"/>
        <v>-</v>
      </c>
      <c r="AK931" s="48" t="str">
        <f t="shared" si="108"/>
        <v>-</v>
      </c>
    </row>
    <row r="932" spans="2:37" x14ac:dyDescent="0.3">
      <c r="B932" s="48" t="str">
        <f>D932&amp;COUNTIF($D$3:D932,D932)</f>
        <v>Castelo Branco44</v>
      </c>
      <c r="C932" t="s">
        <v>155</v>
      </c>
      <c r="D932" t="s">
        <v>119</v>
      </c>
      <c r="E932" t="s">
        <v>4462</v>
      </c>
      <c r="F932" t="s">
        <v>4463</v>
      </c>
      <c r="G932" t="s">
        <v>4464</v>
      </c>
      <c r="H932" t="s">
        <v>4465</v>
      </c>
      <c r="I932" s="50" t="s">
        <v>4466</v>
      </c>
      <c r="M932">
        <v>930</v>
      </c>
      <c r="N932" s="48" t="str">
        <f t="shared" si="106"/>
        <v>-</v>
      </c>
      <c r="O932" s="48" t="str">
        <f t="shared" si="106"/>
        <v>-</v>
      </c>
      <c r="P932" s="48" t="str">
        <f t="shared" si="106"/>
        <v>-</v>
      </c>
      <c r="Q932" s="48" t="str">
        <f t="shared" si="106"/>
        <v>-</v>
      </c>
      <c r="R932" s="48" t="str">
        <f t="shared" si="106"/>
        <v>-</v>
      </c>
      <c r="S932" s="48" t="str">
        <f t="shared" si="106"/>
        <v>-</v>
      </c>
      <c r="T932" s="48" t="str">
        <f t="shared" si="106"/>
        <v>-</v>
      </c>
      <c r="U932" s="48" t="str">
        <f t="shared" si="106"/>
        <v>-</v>
      </c>
      <c r="V932" s="48" t="str">
        <f t="shared" si="106"/>
        <v>-</v>
      </c>
      <c r="W932" s="48" t="str">
        <f t="shared" si="106"/>
        <v>-</v>
      </c>
      <c r="X932" s="48" t="str">
        <f t="shared" si="106"/>
        <v>-</v>
      </c>
      <c r="Y932" s="48" t="str">
        <f t="shared" si="106"/>
        <v>-</v>
      </c>
      <c r="Z932" s="48" t="str">
        <f t="shared" si="106"/>
        <v>-</v>
      </c>
      <c r="AA932" s="48" t="str">
        <f t="shared" ref="AA932:AJ947" si="111">IFERROR(INDEX($E$3:$E$5400,MATCH(AA$1&amp;$M932,$B$3:$B$5400,0)),"-")</f>
        <v>-</v>
      </c>
      <c r="AB932" s="48" t="str">
        <f t="shared" si="111"/>
        <v>-</v>
      </c>
      <c r="AC932" s="48" t="str">
        <f t="shared" si="111"/>
        <v>-</v>
      </c>
      <c r="AD932" s="48" t="str">
        <f t="shared" si="111"/>
        <v>-</v>
      </c>
      <c r="AE932" s="48" t="str">
        <f t="shared" si="111"/>
        <v>-</v>
      </c>
      <c r="AF932" s="48" t="str">
        <f t="shared" si="111"/>
        <v>-</v>
      </c>
      <c r="AG932" s="48" t="str">
        <f t="shared" si="108"/>
        <v>-</v>
      </c>
      <c r="AH932" s="48" t="str">
        <f t="shared" si="108"/>
        <v>-</v>
      </c>
      <c r="AI932" s="48" t="str">
        <f t="shared" si="108"/>
        <v>-</v>
      </c>
      <c r="AJ932" s="48" t="str">
        <f t="shared" si="108"/>
        <v>-</v>
      </c>
      <c r="AK932" s="48" t="str">
        <f t="shared" si="108"/>
        <v>-</v>
      </c>
    </row>
    <row r="933" spans="2:37" x14ac:dyDescent="0.3">
      <c r="B933" s="48" t="str">
        <f>D933&amp;COUNTIF($D$3:D933,D933)</f>
        <v>Castelo Branco45</v>
      </c>
      <c r="C933" t="s">
        <v>155</v>
      </c>
      <c r="D933" t="s">
        <v>119</v>
      </c>
      <c r="E933" t="s">
        <v>4467</v>
      </c>
      <c r="F933" t="s">
        <v>4420</v>
      </c>
      <c r="G933" t="s">
        <v>4468</v>
      </c>
      <c r="H933" t="s">
        <v>4469</v>
      </c>
      <c r="I933" s="50" t="s">
        <v>4470</v>
      </c>
      <c r="M933">
        <v>931</v>
      </c>
      <c r="N933" s="48" t="str">
        <f t="shared" ref="N933:AC948" si="112">IFERROR(INDEX($E$3:$E$5400,MATCH(N$1&amp;$M933,$B$3:$B$5400,0)),"-")</f>
        <v>-</v>
      </c>
      <c r="O933" s="48" t="str">
        <f t="shared" si="112"/>
        <v>-</v>
      </c>
      <c r="P933" s="48" t="str">
        <f t="shared" si="112"/>
        <v>-</v>
      </c>
      <c r="Q933" s="48" t="str">
        <f t="shared" si="112"/>
        <v>-</v>
      </c>
      <c r="R933" s="48" t="str">
        <f t="shared" si="112"/>
        <v>-</v>
      </c>
      <c r="S933" s="48" t="str">
        <f t="shared" si="112"/>
        <v>-</v>
      </c>
      <c r="T933" s="48" t="str">
        <f t="shared" si="112"/>
        <v>-</v>
      </c>
      <c r="U933" s="48" t="str">
        <f t="shared" si="112"/>
        <v>-</v>
      </c>
      <c r="V933" s="48" t="str">
        <f t="shared" si="112"/>
        <v>-</v>
      </c>
      <c r="W933" s="48" t="str">
        <f t="shared" si="112"/>
        <v>-</v>
      </c>
      <c r="X933" s="48" t="str">
        <f t="shared" si="112"/>
        <v>-</v>
      </c>
      <c r="Y933" s="48" t="str">
        <f t="shared" si="112"/>
        <v>-</v>
      </c>
      <c r="Z933" s="48" t="str">
        <f t="shared" si="112"/>
        <v>-</v>
      </c>
      <c r="AA933" s="48" t="str">
        <f t="shared" si="112"/>
        <v>-</v>
      </c>
      <c r="AB933" s="48" t="str">
        <f t="shared" si="112"/>
        <v>-</v>
      </c>
      <c r="AC933" s="48" t="str">
        <f t="shared" si="112"/>
        <v>-</v>
      </c>
      <c r="AD933" s="48" t="str">
        <f t="shared" si="111"/>
        <v>-</v>
      </c>
      <c r="AE933" s="48" t="str">
        <f t="shared" si="111"/>
        <v>-</v>
      </c>
      <c r="AF933" s="48" t="str">
        <f t="shared" si="111"/>
        <v>-</v>
      </c>
      <c r="AG933" s="48" t="str">
        <f t="shared" si="108"/>
        <v>-</v>
      </c>
      <c r="AH933" s="48" t="str">
        <f t="shared" si="108"/>
        <v>-</v>
      </c>
      <c r="AI933" s="48" t="str">
        <f t="shared" si="108"/>
        <v>-</v>
      </c>
      <c r="AJ933" s="48" t="str">
        <f t="shared" si="108"/>
        <v>-</v>
      </c>
      <c r="AK933" s="48" t="str">
        <f t="shared" si="108"/>
        <v>-</v>
      </c>
    </row>
    <row r="934" spans="2:37" x14ac:dyDescent="0.3">
      <c r="B934" s="48" t="str">
        <f>D934&amp;COUNTIF($D$3:D934,D934)</f>
        <v>Castelo Branco46</v>
      </c>
      <c r="C934" t="s">
        <v>155</v>
      </c>
      <c r="D934" t="s">
        <v>119</v>
      </c>
      <c r="E934" t="s">
        <v>4471</v>
      </c>
      <c r="F934" t="s">
        <v>4472</v>
      </c>
      <c r="G934" t="s">
        <v>4473</v>
      </c>
      <c r="H934" t="s">
        <v>4474</v>
      </c>
      <c r="I934" s="50" t="s">
        <v>4475</v>
      </c>
      <c r="M934">
        <v>932</v>
      </c>
      <c r="N934" s="48" t="str">
        <f t="shared" si="112"/>
        <v>-</v>
      </c>
      <c r="O934" s="48" t="str">
        <f t="shared" si="112"/>
        <v>-</v>
      </c>
      <c r="P934" s="48" t="str">
        <f t="shared" si="112"/>
        <v>-</v>
      </c>
      <c r="Q934" s="48" t="str">
        <f t="shared" si="112"/>
        <v>-</v>
      </c>
      <c r="R934" s="48" t="str">
        <f t="shared" si="112"/>
        <v>-</v>
      </c>
      <c r="S934" s="48" t="str">
        <f t="shared" si="112"/>
        <v>-</v>
      </c>
      <c r="T934" s="48" t="str">
        <f t="shared" si="112"/>
        <v>-</v>
      </c>
      <c r="U934" s="48" t="str">
        <f t="shared" si="112"/>
        <v>-</v>
      </c>
      <c r="V934" s="48" t="str">
        <f t="shared" si="112"/>
        <v>-</v>
      </c>
      <c r="W934" s="48" t="str">
        <f t="shared" si="112"/>
        <v>-</v>
      </c>
      <c r="X934" s="48" t="str">
        <f t="shared" si="112"/>
        <v>-</v>
      </c>
      <c r="Y934" s="48" t="str">
        <f t="shared" si="112"/>
        <v>-</v>
      </c>
      <c r="Z934" s="48" t="str">
        <f t="shared" si="112"/>
        <v>-</v>
      </c>
      <c r="AA934" s="48" t="str">
        <f t="shared" si="112"/>
        <v>-</v>
      </c>
      <c r="AB934" s="48" t="str">
        <f t="shared" si="112"/>
        <v>-</v>
      </c>
      <c r="AC934" s="48" t="str">
        <f t="shared" si="112"/>
        <v>-</v>
      </c>
      <c r="AD934" s="48" t="str">
        <f t="shared" si="111"/>
        <v>-</v>
      </c>
      <c r="AE934" s="48" t="str">
        <f t="shared" si="111"/>
        <v>-</v>
      </c>
      <c r="AF934" s="48" t="str">
        <f t="shared" si="111"/>
        <v>-</v>
      </c>
      <c r="AG934" s="48" t="str">
        <f t="shared" si="108"/>
        <v>-</v>
      </c>
      <c r="AH934" s="48" t="str">
        <f t="shared" si="108"/>
        <v>-</v>
      </c>
      <c r="AI934" s="48" t="str">
        <f t="shared" si="108"/>
        <v>-</v>
      </c>
      <c r="AJ934" s="48" t="str">
        <f t="shared" si="108"/>
        <v>-</v>
      </c>
      <c r="AK934" s="48" t="str">
        <f t="shared" si="108"/>
        <v>-</v>
      </c>
    </row>
    <row r="935" spans="2:37" x14ac:dyDescent="0.3">
      <c r="B935" s="48" t="str">
        <f>D935&amp;COUNTIF($D$3:D935,D935)</f>
        <v>Castelo Branco47</v>
      </c>
      <c r="C935" t="s">
        <v>155</v>
      </c>
      <c r="D935" t="s">
        <v>119</v>
      </c>
      <c r="E935" t="s">
        <v>4476</v>
      </c>
      <c r="F935" t="s">
        <v>4449</v>
      </c>
      <c r="G935" t="s">
        <v>4477</v>
      </c>
      <c r="H935" t="s">
        <v>4478</v>
      </c>
      <c r="I935" s="50" t="s">
        <v>4479</v>
      </c>
      <c r="M935">
        <v>933</v>
      </c>
      <c r="N935" s="48" t="str">
        <f t="shared" si="112"/>
        <v>-</v>
      </c>
      <c r="O935" s="48" t="str">
        <f t="shared" si="112"/>
        <v>-</v>
      </c>
      <c r="P935" s="48" t="str">
        <f t="shared" si="112"/>
        <v>-</v>
      </c>
      <c r="Q935" s="48" t="str">
        <f t="shared" si="112"/>
        <v>-</v>
      </c>
      <c r="R935" s="48" t="str">
        <f t="shared" si="112"/>
        <v>-</v>
      </c>
      <c r="S935" s="48" t="str">
        <f t="shared" si="112"/>
        <v>-</v>
      </c>
      <c r="T935" s="48" t="str">
        <f t="shared" si="112"/>
        <v>-</v>
      </c>
      <c r="U935" s="48" t="str">
        <f t="shared" si="112"/>
        <v>-</v>
      </c>
      <c r="V935" s="48" t="str">
        <f t="shared" si="112"/>
        <v>-</v>
      </c>
      <c r="W935" s="48" t="str">
        <f t="shared" si="112"/>
        <v>-</v>
      </c>
      <c r="X935" s="48" t="str">
        <f t="shared" si="112"/>
        <v>-</v>
      </c>
      <c r="Y935" s="48" t="str">
        <f t="shared" si="112"/>
        <v>-</v>
      </c>
      <c r="Z935" s="48" t="str">
        <f t="shared" si="112"/>
        <v>-</v>
      </c>
      <c r="AA935" s="48" t="str">
        <f t="shared" si="112"/>
        <v>-</v>
      </c>
      <c r="AB935" s="48" t="str">
        <f t="shared" si="112"/>
        <v>-</v>
      </c>
      <c r="AC935" s="48" t="str">
        <f t="shared" si="112"/>
        <v>-</v>
      </c>
      <c r="AD935" s="48" t="str">
        <f t="shared" si="111"/>
        <v>-</v>
      </c>
      <c r="AE935" s="48" t="str">
        <f t="shared" si="111"/>
        <v>-</v>
      </c>
      <c r="AF935" s="48" t="str">
        <f t="shared" si="111"/>
        <v>-</v>
      </c>
      <c r="AG935" s="48" t="str">
        <f t="shared" si="108"/>
        <v>-</v>
      </c>
      <c r="AH935" s="48" t="str">
        <f t="shared" si="108"/>
        <v>-</v>
      </c>
      <c r="AI935" s="48" t="str">
        <f t="shared" si="108"/>
        <v>-</v>
      </c>
      <c r="AJ935" s="48" t="str">
        <f t="shared" si="108"/>
        <v>-</v>
      </c>
      <c r="AK935" s="48" t="str">
        <f t="shared" si="108"/>
        <v>-</v>
      </c>
    </row>
    <row r="936" spans="2:37" x14ac:dyDescent="0.3">
      <c r="B936" s="48" t="str">
        <f>D936&amp;COUNTIF($D$3:D936,D936)</f>
        <v>Castelo Branco48</v>
      </c>
      <c r="C936" t="s">
        <v>155</v>
      </c>
      <c r="D936" t="s">
        <v>119</v>
      </c>
      <c r="E936" t="s">
        <v>4480</v>
      </c>
      <c r="F936" t="s">
        <v>4420</v>
      </c>
      <c r="G936" t="s">
        <v>4481</v>
      </c>
      <c r="H936" t="s">
        <v>4482</v>
      </c>
      <c r="I936" s="50" t="s">
        <v>4483</v>
      </c>
      <c r="M936">
        <v>934</v>
      </c>
      <c r="N936" s="48" t="str">
        <f t="shared" si="112"/>
        <v>-</v>
      </c>
      <c r="O936" s="48" t="str">
        <f t="shared" si="112"/>
        <v>-</v>
      </c>
      <c r="P936" s="48" t="str">
        <f t="shared" si="112"/>
        <v>-</v>
      </c>
      <c r="Q936" s="48" t="str">
        <f t="shared" si="112"/>
        <v>-</v>
      </c>
      <c r="R936" s="48" t="str">
        <f t="shared" si="112"/>
        <v>-</v>
      </c>
      <c r="S936" s="48" t="str">
        <f t="shared" si="112"/>
        <v>-</v>
      </c>
      <c r="T936" s="48" t="str">
        <f t="shared" si="112"/>
        <v>-</v>
      </c>
      <c r="U936" s="48" t="str">
        <f t="shared" si="112"/>
        <v>-</v>
      </c>
      <c r="V936" s="48" t="str">
        <f t="shared" si="112"/>
        <v>-</v>
      </c>
      <c r="W936" s="48" t="str">
        <f t="shared" si="112"/>
        <v>-</v>
      </c>
      <c r="X936" s="48" t="str">
        <f t="shared" si="112"/>
        <v>-</v>
      </c>
      <c r="Y936" s="48" t="str">
        <f t="shared" si="112"/>
        <v>-</v>
      </c>
      <c r="Z936" s="48" t="str">
        <f t="shared" si="112"/>
        <v>-</v>
      </c>
      <c r="AA936" s="48" t="str">
        <f t="shared" si="112"/>
        <v>-</v>
      </c>
      <c r="AB936" s="48" t="str">
        <f t="shared" si="112"/>
        <v>-</v>
      </c>
      <c r="AC936" s="48" t="str">
        <f t="shared" si="112"/>
        <v>-</v>
      </c>
      <c r="AD936" s="48" t="str">
        <f t="shared" si="111"/>
        <v>-</v>
      </c>
      <c r="AE936" s="48" t="str">
        <f t="shared" si="111"/>
        <v>-</v>
      </c>
      <c r="AF936" s="48" t="str">
        <f t="shared" si="111"/>
        <v>-</v>
      </c>
      <c r="AG936" s="48" t="str">
        <f t="shared" si="108"/>
        <v>-</v>
      </c>
      <c r="AH936" s="48" t="str">
        <f t="shared" si="108"/>
        <v>-</v>
      </c>
      <c r="AI936" s="48" t="str">
        <f t="shared" si="108"/>
        <v>-</v>
      </c>
      <c r="AJ936" s="48" t="str">
        <f t="shared" si="108"/>
        <v>-</v>
      </c>
      <c r="AK936" s="48" t="str">
        <f t="shared" si="108"/>
        <v>-</v>
      </c>
    </row>
    <row r="937" spans="2:37" x14ac:dyDescent="0.3">
      <c r="B937" s="48" t="str">
        <f>D937&amp;COUNTIF($D$3:D937,D937)</f>
        <v>Castelo Branco49</v>
      </c>
      <c r="C937" t="s">
        <v>155</v>
      </c>
      <c r="D937" t="s">
        <v>119</v>
      </c>
      <c r="E937" t="s">
        <v>4484</v>
      </c>
      <c r="F937" t="s">
        <v>4472</v>
      </c>
      <c r="G937" t="s">
        <v>4485</v>
      </c>
      <c r="H937" t="s">
        <v>4486</v>
      </c>
      <c r="I937" s="50" t="s">
        <v>4487</v>
      </c>
      <c r="M937">
        <v>935</v>
      </c>
      <c r="N937" s="48" t="str">
        <f t="shared" si="112"/>
        <v>-</v>
      </c>
      <c r="O937" s="48" t="str">
        <f t="shared" si="112"/>
        <v>-</v>
      </c>
      <c r="P937" s="48" t="str">
        <f t="shared" si="112"/>
        <v>-</v>
      </c>
      <c r="Q937" s="48" t="str">
        <f t="shared" si="112"/>
        <v>-</v>
      </c>
      <c r="R937" s="48" t="str">
        <f t="shared" si="112"/>
        <v>-</v>
      </c>
      <c r="S937" s="48" t="str">
        <f t="shared" si="112"/>
        <v>-</v>
      </c>
      <c r="T937" s="48" t="str">
        <f t="shared" si="112"/>
        <v>-</v>
      </c>
      <c r="U937" s="48" t="str">
        <f t="shared" si="112"/>
        <v>-</v>
      </c>
      <c r="V937" s="48" t="str">
        <f t="shared" si="112"/>
        <v>-</v>
      </c>
      <c r="W937" s="48" t="str">
        <f t="shared" si="112"/>
        <v>-</v>
      </c>
      <c r="X937" s="48" t="str">
        <f t="shared" si="112"/>
        <v>-</v>
      </c>
      <c r="Y937" s="48" t="str">
        <f t="shared" si="112"/>
        <v>-</v>
      </c>
      <c r="Z937" s="48" t="str">
        <f t="shared" si="112"/>
        <v>-</v>
      </c>
      <c r="AA937" s="48" t="str">
        <f t="shared" si="112"/>
        <v>-</v>
      </c>
      <c r="AB937" s="48" t="str">
        <f t="shared" si="112"/>
        <v>-</v>
      </c>
      <c r="AC937" s="48" t="str">
        <f t="shared" si="112"/>
        <v>-</v>
      </c>
      <c r="AD937" s="48" t="str">
        <f t="shared" si="111"/>
        <v>-</v>
      </c>
      <c r="AE937" s="48" t="str">
        <f t="shared" si="111"/>
        <v>-</v>
      </c>
      <c r="AF937" s="48" t="str">
        <f t="shared" si="111"/>
        <v>-</v>
      </c>
      <c r="AG937" s="48" t="str">
        <f t="shared" si="108"/>
        <v>-</v>
      </c>
      <c r="AH937" s="48" t="str">
        <f t="shared" si="108"/>
        <v>-</v>
      </c>
      <c r="AI937" s="48" t="str">
        <f t="shared" si="108"/>
        <v>-</v>
      </c>
      <c r="AJ937" s="48" t="str">
        <f t="shared" si="108"/>
        <v>-</v>
      </c>
      <c r="AK937" s="48" t="str">
        <f t="shared" si="108"/>
        <v>-</v>
      </c>
    </row>
    <row r="938" spans="2:37" x14ac:dyDescent="0.3">
      <c r="B938" s="48" t="str">
        <f>D938&amp;COUNTIF($D$3:D938,D938)</f>
        <v>Castelo Branco50</v>
      </c>
      <c r="C938" t="s">
        <v>155</v>
      </c>
      <c r="D938" t="s">
        <v>119</v>
      </c>
      <c r="E938" t="s">
        <v>4488</v>
      </c>
      <c r="F938" t="s">
        <v>4405</v>
      </c>
      <c r="G938" t="s">
        <v>4489</v>
      </c>
      <c r="H938" t="s">
        <v>4490</v>
      </c>
      <c r="I938" s="50" t="s">
        <v>4491</v>
      </c>
      <c r="M938">
        <v>936</v>
      </c>
      <c r="N938" s="48" t="str">
        <f t="shared" si="112"/>
        <v>-</v>
      </c>
      <c r="O938" s="48" t="str">
        <f t="shared" si="112"/>
        <v>-</v>
      </c>
      <c r="P938" s="48" t="str">
        <f t="shared" si="112"/>
        <v>-</v>
      </c>
      <c r="Q938" s="48" t="str">
        <f t="shared" si="112"/>
        <v>-</v>
      </c>
      <c r="R938" s="48" t="str">
        <f t="shared" si="112"/>
        <v>-</v>
      </c>
      <c r="S938" s="48" t="str">
        <f t="shared" si="112"/>
        <v>-</v>
      </c>
      <c r="T938" s="48" t="str">
        <f t="shared" si="112"/>
        <v>-</v>
      </c>
      <c r="U938" s="48" t="str">
        <f t="shared" si="112"/>
        <v>-</v>
      </c>
      <c r="V938" s="48" t="str">
        <f t="shared" si="112"/>
        <v>-</v>
      </c>
      <c r="W938" s="48" t="str">
        <f t="shared" si="112"/>
        <v>-</v>
      </c>
      <c r="X938" s="48" t="str">
        <f t="shared" si="112"/>
        <v>-</v>
      </c>
      <c r="Y938" s="48" t="str">
        <f t="shared" si="112"/>
        <v>-</v>
      </c>
      <c r="Z938" s="48" t="str">
        <f t="shared" si="112"/>
        <v>-</v>
      </c>
      <c r="AA938" s="48" t="str">
        <f t="shared" si="112"/>
        <v>-</v>
      </c>
      <c r="AB938" s="48" t="str">
        <f t="shared" si="112"/>
        <v>-</v>
      </c>
      <c r="AC938" s="48" t="str">
        <f t="shared" si="112"/>
        <v>-</v>
      </c>
      <c r="AD938" s="48" t="str">
        <f t="shared" si="111"/>
        <v>-</v>
      </c>
      <c r="AE938" s="48" t="str">
        <f t="shared" si="111"/>
        <v>-</v>
      </c>
      <c r="AF938" s="48" t="str">
        <f t="shared" si="111"/>
        <v>-</v>
      </c>
      <c r="AG938" s="48" t="str">
        <f t="shared" si="108"/>
        <v>-</v>
      </c>
      <c r="AH938" s="48" t="str">
        <f t="shared" si="108"/>
        <v>-</v>
      </c>
      <c r="AI938" s="48" t="str">
        <f t="shared" si="108"/>
        <v>-</v>
      </c>
      <c r="AJ938" s="48" t="str">
        <f t="shared" si="108"/>
        <v>-</v>
      </c>
      <c r="AK938" s="48" t="str">
        <f t="shared" si="108"/>
        <v>-</v>
      </c>
    </row>
    <row r="939" spans="2:37" x14ac:dyDescent="0.3">
      <c r="B939" s="48" t="str">
        <f>D939&amp;COUNTIF($D$3:D939,D939)</f>
        <v>Castelo Branco51</v>
      </c>
      <c r="C939" t="s">
        <v>155</v>
      </c>
      <c r="D939" t="s">
        <v>119</v>
      </c>
      <c r="E939" t="s">
        <v>4492</v>
      </c>
      <c r="F939" t="s">
        <v>4493</v>
      </c>
      <c r="G939" t="s">
        <v>4494</v>
      </c>
      <c r="H939" t="s">
        <v>4495</v>
      </c>
      <c r="I939" s="50" t="s">
        <v>4496</v>
      </c>
      <c r="M939">
        <v>937</v>
      </c>
      <c r="N939" s="48" t="str">
        <f t="shared" si="112"/>
        <v>-</v>
      </c>
      <c r="O939" s="48" t="str">
        <f t="shared" si="112"/>
        <v>-</v>
      </c>
      <c r="P939" s="48" t="str">
        <f t="shared" si="112"/>
        <v>-</v>
      </c>
      <c r="Q939" s="48" t="str">
        <f t="shared" si="112"/>
        <v>-</v>
      </c>
      <c r="R939" s="48" t="str">
        <f t="shared" si="112"/>
        <v>-</v>
      </c>
      <c r="S939" s="48" t="str">
        <f t="shared" si="112"/>
        <v>-</v>
      </c>
      <c r="T939" s="48" t="str">
        <f t="shared" si="112"/>
        <v>-</v>
      </c>
      <c r="U939" s="48" t="str">
        <f t="shared" si="112"/>
        <v>-</v>
      </c>
      <c r="V939" s="48" t="str">
        <f t="shared" si="112"/>
        <v>-</v>
      </c>
      <c r="W939" s="48" t="str">
        <f t="shared" si="112"/>
        <v>-</v>
      </c>
      <c r="X939" s="48" t="str">
        <f t="shared" si="112"/>
        <v>-</v>
      </c>
      <c r="Y939" s="48" t="str">
        <f t="shared" si="112"/>
        <v>-</v>
      </c>
      <c r="Z939" s="48" t="str">
        <f t="shared" si="112"/>
        <v>-</v>
      </c>
      <c r="AA939" s="48" t="str">
        <f t="shared" si="112"/>
        <v>-</v>
      </c>
      <c r="AB939" s="48" t="str">
        <f t="shared" si="112"/>
        <v>-</v>
      </c>
      <c r="AC939" s="48" t="str">
        <f t="shared" si="112"/>
        <v>-</v>
      </c>
      <c r="AD939" s="48" t="str">
        <f t="shared" si="111"/>
        <v>-</v>
      </c>
      <c r="AE939" s="48" t="str">
        <f t="shared" si="111"/>
        <v>-</v>
      </c>
      <c r="AF939" s="48" t="str">
        <f t="shared" si="111"/>
        <v>-</v>
      </c>
      <c r="AG939" s="48" t="str">
        <f t="shared" si="108"/>
        <v>-</v>
      </c>
      <c r="AH939" s="48" t="str">
        <f t="shared" si="108"/>
        <v>-</v>
      </c>
      <c r="AI939" s="48" t="str">
        <f t="shared" si="108"/>
        <v>-</v>
      </c>
      <c r="AJ939" s="48" t="str">
        <f t="shared" si="108"/>
        <v>-</v>
      </c>
      <c r="AK939" s="48" t="str">
        <f t="shared" si="108"/>
        <v>-</v>
      </c>
    </row>
    <row r="940" spans="2:37" x14ac:dyDescent="0.3">
      <c r="B940" s="48" t="str">
        <f>D940&amp;COUNTIF($D$3:D940,D940)</f>
        <v>Castelo Branco52</v>
      </c>
      <c r="C940" t="s">
        <v>155</v>
      </c>
      <c r="D940" t="s">
        <v>119</v>
      </c>
      <c r="E940" t="s">
        <v>4497</v>
      </c>
      <c r="F940" t="s">
        <v>4498</v>
      </c>
      <c r="G940" t="s">
        <v>4499</v>
      </c>
      <c r="H940" t="s">
        <v>4500</v>
      </c>
      <c r="I940" s="50" t="s">
        <v>4501</v>
      </c>
      <c r="M940">
        <v>938</v>
      </c>
      <c r="N940" s="48" t="str">
        <f t="shared" si="112"/>
        <v>-</v>
      </c>
      <c r="O940" s="48" t="str">
        <f t="shared" si="112"/>
        <v>-</v>
      </c>
      <c r="P940" s="48" t="str">
        <f t="shared" si="112"/>
        <v>-</v>
      </c>
      <c r="Q940" s="48" t="str">
        <f t="shared" si="112"/>
        <v>-</v>
      </c>
      <c r="R940" s="48" t="str">
        <f t="shared" si="112"/>
        <v>-</v>
      </c>
      <c r="S940" s="48" t="str">
        <f t="shared" si="112"/>
        <v>-</v>
      </c>
      <c r="T940" s="48" t="str">
        <f t="shared" si="112"/>
        <v>-</v>
      </c>
      <c r="U940" s="48" t="str">
        <f t="shared" si="112"/>
        <v>-</v>
      </c>
      <c r="V940" s="48" t="str">
        <f t="shared" si="112"/>
        <v>-</v>
      </c>
      <c r="W940" s="48" t="str">
        <f t="shared" si="112"/>
        <v>-</v>
      </c>
      <c r="X940" s="48" t="str">
        <f t="shared" si="112"/>
        <v>-</v>
      </c>
      <c r="Y940" s="48" t="str">
        <f t="shared" si="112"/>
        <v>-</v>
      </c>
      <c r="Z940" s="48" t="str">
        <f t="shared" si="112"/>
        <v>-</v>
      </c>
      <c r="AA940" s="48" t="str">
        <f t="shared" si="112"/>
        <v>-</v>
      </c>
      <c r="AB940" s="48" t="str">
        <f t="shared" si="112"/>
        <v>-</v>
      </c>
      <c r="AC940" s="48" t="str">
        <f t="shared" si="112"/>
        <v>-</v>
      </c>
      <c r="AD940" s="48" t="str">
        <f t="shared" si="111"/>
        <v>-</v>
      </c>
      <c r="AE940" s="48" t="str">
        <f t="shared" si="111"/>
        <v>-</v>
      </c>
      <c r="AF940" s="48" t="str">
        <f t="shared" si="111"/>
        <v>-</v>
      </c>
      <c r="AG940" s="48" t="str">
        <f t="shared" si="111"/>
        <v>-</v>
      </c>
      <c r="AH940" s="48" t="str">
        <f t="shared" si="111"/>
        <v>-</v>
      </c>
      <c r="AI940" s="48" t="str">
        <f t="shared" si="108"/>
        <v>-</v>
      </c>
      <c r="AJ940" s="48" t="str">
        <f t="shared" si="111"/>
        <v>-</v>
      </c>
      <c r="AK940" s="48" t="str">
        <f t="shared" si="108"/>
        <v>-</v>
      </c>
    </row>
    <row r="941" spans="2:37" x14ac:dyDescent="0.3">
      <c r="B941" s="48" t="str">
        <f>D941&amp;COUNTIF($D$3:D941,D941)</f>
        <v>Castelo Branco53</v>
      </c>
      <c r="C941" t="s">
        <v>155</v>
      </c>
      <c r="D941" t="s">
        <v>119</v>
      </c>
      <c r="E941" t="s">
        <v>4502</v>
      </c>
      <c r="F941" t="s">
        <v>4503</v>
      </c>
      <c r="G941" t="s">
        <v>4504</v>
      </c>
      <c r="H941" t="s">
        <v>4505</v>
      </c>
      <c r="I941" s="50" t="s">
        <v>4506</v>
      </c>
      <c r="M941">
        <v>939</v>
      </c>
      <c r="N941" s="48" t="str">
        <f t="shared" si="112"/>
        <v>-</v>
      </c>
      <c r="O941" s="48" t="str">
        <f t="shared" si="112"/>
        <v>-</v>
      </c>
      <c r="P941" s="48" t="str">
        <f t="shared" si="112"/>
        <v>-</v>
      </c>
      <c r="Q941" s="48" t="str">
        <f t="shared" si="112"/>
        <v>-</v>
      </c>
      <c r="R941" s="48" t="str">
        <f t="shared" si="112"/>
        <v>-</v>
      </c>
      <c r="S941" s="48" t="str">
        <f t="shared" si="112"/>
        <v>-</v>
      </c>
      <c r="T941" s="48" t="str">
        <f t="shared" si="112"/>
        <v>-</v>
      </c>
      <c r="U941" s="48" t="str">
        <f t="shared" si="112"/>
        <v>-</v>
      </c>
      <c r="V941" s="48" t="str">
        <f t="shared" si="112"/>
        <v>-</v>
      </c>
      <c r="W941" s="48" t="str">
        <f t="shared" si="112"/>
        <v>-</v>
      </c>
      <c r="X941" s="48" t="str">
        <f t="shared" si="112"/>
        <v>-</v>
      </c>
      <c r="Y941" s="48" t="str">
        <f t="shared" si="112"/>
        <v>-</v>
      </c>
      <c r="Z941" s="48" t="str">
        <f t="shared" si="112"/>
        <v>-</v>
      </c>
      <c r="AA941" s="48" t="str">
        <f t="shared" si="112"/>
        <v>-</v>
      </c>
      <c r="AB941" s="48" t="str">
        <f t="shared" si="112"/>
        <v>-</v>
      </c>
      <c r="AC941" s="48" t="str">
        <f t="shared" si="112"/>
        <v>-</v>
      </c>
      <c r="AD941" s="48" t="str">
        <f t="shared" si="111"/>
        <v>-</v>
      </c>
      <c r="AE941" s="48" t="str">
        <f t="shared" si="111"/>
        <v>-</v>
      </c>
      <c r="AF941" s="48" t="str">
        <f t="shared" si="111"/>
        <v>-</v>
      </c>
      <c r="AG941" s="48" t="str">
        <f t="shared" si="111"/>
        <v>-</v>
      </c>
      <c r="AH941" s="48" t="str">
        <f t="shared" si="111"/>
        <v>-</v>
      </c>
      <c r="AI941" s="48" t="str">
        <f t="shared" si="108"/>
        <v>-</v>
      </c>
      <c r="AJ941" s="48" t="str">
        <f t="shared" si="111"/>
        <v>-</v>
      </c>
      <c r="AK941" s="48" t="str">
        <f t="shared" si="108"/>
        <v>-</v>
      </c>
    </row>
    <row r="942" spans="2:37" x14ac:dyDescent="0.3">
      <c r="B942" s="48" t="str">
        <f>D942&amp;COUNTIF($D$3:D942,D942)</f>
        <v>Castelo Branco54</v>
      </c>
      <c r="C942" t="s">
        <v>155</v>
      </c>
      <c r="D942" t="s">
        <v>119</v>
      </c>
      <c r="E942" t="s">
        <v>4507</v>
      </c>
      <c r="F942" t="s">
        <v>4508</v>
      </c>
      <c r="G942" t="s">
        <v>4509</v>
      </c>
      <c r="H942" t="s">
        <v>4510</v>
      </c>
      <c r="I942" s="50" t="s">
        <v>4511</v>
      </c>
      <c r="M942">
        <v>940</v>
      </c>
      <c r="N942" s="48" t="str">
        <f t="shared" si="112"/>
        <v>-</v>
      </c>
      <c r="O942" s="48" t="str">
        <f t="shared" si="112"/>
        <v>-</v>
      </c>
      <c r="P942" s="48" t="str">
        <f t="shared" si="112"/>
        <v>-</v>
      </c>
      <c r="Q942" s="48" t="str">
        <f t="shared" si="112"/>
        <v>-</v>
      </c>
      <c r="R942" s="48" t="str">
        <f t="shared" si="112"/>
        <v>-</v>
      </c>
      <c r="S942" s="48" t="str">
        <f t="shared" si="112"/>
        <v>-</v>
      </c>
      <c r="T942" s="48" t="str">
        <f t="shared" si="112"/>
        <v>-</v>
      </c>
      <c r="U942" s="48" t="str">
        <f t="shared" si="112"/>
        <v>-</v>
      </c>
      <c r="V942" s="48" t="str">
        <f t="shared" si="112"/>
        <v>-</v>
      </c>
      <c r="W942" s="48" t="str">
        <f t="shared" si="112"/>
        <v>-</v>
      </c>
      <c r="X942" s="48" t="str">
        <f t="shared" si="112"/>
        <v>-</v>
      </c>
      <c r="Y942" s="48" t="str">
        <f t="shared" si="112"/>
        <v>-</v>
      </c>
      <c r="Z942" s="48" t="str">
        <f t="shared" si="112"/>
        <v>-</v>
      </c>
      <c r="AA942" s="48" t="str">
        <f t="shared" si="112"/>
        <v>-</v>
      </c>
      <c r="AB942" s="48" t="str">
        <f t="shared" si="112"/>
        <v>-</v>
      </c>
      <c r="AC942" s="48" t="str">
        <f t="shared" si="112"/>
        <v>-</v>
      </c>
      <c r="AD942" s="48" t="str">
        <f t="shared" si="111"/>
        <v>-</v>
      </c>
      <c r="AE942" s="48" t="str">
        <f t="shared" si="111"/>
        <v>-</v>
      </c>
      <c r="AF942" s="48" t="str">
        <f t="shared" si="111"/>
        <v>-</v>
      </c>
      <c r="AG942" s="48" t="str">
        <f t="shared" si="111"/>
        <v>-</v>
      </c>
      <c r="AH942" s="48" t="str">
        <f t="shared" si="111"/>
        <v>-</v>
      </c>
      <c r="AI942" s="48" t="str">
        <f t="shared" si="108"/>
        <v>-</v>
      </c>
      <c r="AJ942" s="48" t="str">
        <f t="shared" si="111"/>
        <v>-</v>
      </c>
      <c r="AK942" s="48" t="str">
        <f t="shared" si="108"/>
        <v>-</v>
      </c>
    </row>
    <row r="943" spans="2:37" x14ac:dyDescent="0.3">
      <c r="B943" s="48" t="str">
        <f>D943&amp;COUNTIF($D$3:D943,D943)</f>
        <v>Castelo Branco55</v>
      </c>
      <c r="C943" t="s">
        <v>155</v>
      </c>
      <c r="D943" t="s">
        <v>119</v>
      </c>
      <c r="E943" t="s">
        <v>4512</v>
      </c>
      <c r="F943" t="s">
        <v>4513</v>
      </c>
      <c r="G943" t="s">
        <v>4514</v>
      </c>
      <c r="H943" t="s">
        <v>4515</v>
      </c>
      <c r="I943" s="50" t="s">
        <v>4516</v>
      </c>
      <c r="M943">
        <v>941</v>
      </c>
      <c r="N943" s="48" t="str">
        <f t="shared" si="112"/>
        <v>-</v>
      </c>
      <c r="O943" s="48" t="str">
        <f t="shared" si="112"/>
        <v>-</v>
      </c>
      <c r="P943" s="48" t="str">
        <f t="shared" si="112"/>
        <v>-</v>
      </c>
      <c r="Q943" s="48" t="str">
        <f t="shared" si="112"/>
        <v>-</v>
      </c>
      <c r="R943" s="48" t="str">
        <f t="shared" si="112"/>
        <v>-</v>
      </c>
      <c r="S943" s="48" t="str">
        <f t="shared" si="112"/>
        <v>-</v>
      </c>
      <c r="T943" s="48" t="str">
        <f t="shared" si="112"/>
        <v>-</v>
      </c>
      <c r="U943" s="48" t="str">
        <f t="shared" si="112"/>
        <v>-</v>
      </c>
      <c r="V943" s="48" t="str">
        <f t="shared" si="112"/>
        <v>-</v>
      </c>
      <c r="W943" s="48" t="str">
        <f t="shared" si="112"/>
        <v>-</v>
      </c>
      <c r="X943" s="48" t="str">
        <f t="shared" si="112"/>
        <v>-</v>
      </c>
      <c r="Y943" s="48" t="str">
        <f t="shared" si="112"/>
        <v>-</v>
      </c>
      <c r="Z943" s="48" t="str">
        <f t="shared" si="112"/>
        <v>-</v>
      </c>
      <c r="AA943" s="48" t="str">
        <f t="shared" si="112"/>
        <v>-</v>
      </c>
      <c r="AB943" s="48" t="str">
        <f t="shared" si="112"/>
        <v>-</v>
      </c>
      <c r="AC943" s="48" t="str">
        <f t="shared" si="112"/>
        <v>-</v>
      </c>
      <c r="AD943" s="48" t="str">
        <f t="shared" si="111"/>
        <v>-</v>
      </c>
      <c r="AE943" s="48" t="str">
        <f t="shared" si="111"/>
        <v>-</v>
      </c>
      <c r="AF943" s="48" t="str">
        <f t="shared" si="111"/>
        <v>-</v>
      </c>
      <c r="AG943" s="48" t="str">
        <f t="shared" si="111"/>
        <v>-</v>
      </c>
      <c r="AH943" s="48" t="str">
        <f t="shared" si="111"/>
        <v>-</v>
      </c>
      <c r="AI943" s="48" t="str">
        <f t="shared" si="108"/>
        <v>-</v>
      </c>
      <c r="AJ943" s="48" t="str">
        <f t="shared" si="111"/>
        <v>-</v>
      </c>
      <c r="AK943" s="48" t="str">
        <f t="shared" si="108"/>
        <v>-</v>
      </c>
    </row>
    <row r="944" spans="2:37" x14ac:dyDescent="0.3">
      <c r="B944" s="48" t="str">
        <f>D944&amp;COUNTIF($D$3:D944,D944)</f>
        <v>Castelo Branco56</v>
      </c>
      <c r="C944" t="s">
        <v>155</v>
      </c>
      <c r="D944" t="s">
        <v>119</v>
      </c>
      <c r="E944" t="s">
        <v>4517</v>
      </c>
      <c r="F944" t="s">
        <v>4472</v>
      </c>
      <c r="G944" t="s">
        <v>4518</v>
      </c>
      <c r="H944" t="s">
        <v>4519</v>
      </c>
      <c r="I944" s="50" t="s">
        <v>4520</v>
      </c>
      <c r="M944">
        <v>942</v>
      </c>
      <c r="N944" s="48" t="str">
        <f t="shared" si="112"/>
        <v>-</v>
      </c>
      <c r="O944" s="48" t="str">
        <f t="shared" si="112"/>
        <v>-</v>
      </c>
      <c r="P944" s="48" t="str">
        <f t="shared" si="112"/>
        <v>-</v>
      </c>
      <c r="Q944" s="48" t="str">
        <f t="shared" si="112"/>
        <v>-</v>
      </c>
      <c r="R944" s="48" t="str">
        <f t="shared" si="112"/>
        <v>-</v>
      </c>
      <c r="S944" s="48" t="str">
        <f t="shared" si="112"/>
        <v>-</v>
      </c>
      <c r="T944" s="48" t="str">
        <f t="shared" si="112"/>
        <v>-</v>
      </c>
      <c r="U944" s="48" t="str">
        <f t="shared" si="112"/>
        <v>-</v>
      </c>
      <c r="V944" s="48" t="str">
        <f t="shared" si="112"/>
        <v>-</v>
      </c>
      <c r="W944" s="48" t="str">
        <f t="shared" si="112"/>
        <v>-</v>
      </c>
      <c r="X944" s="48" t="str">
        <f t="shared" si="112"/>
        <v>-</v>
      </c>
      <c r="Y944" s="48" t="str">
        <f t="shared" si="112"/>
        <v>-</v>
      </c>
      <c r="Z944" s="48" t="str">
        <f t="shared" si="112"/>
        <v>-</v>
      </c>
      <c r="AA944" s="48" t="str">
        <f t="shared" si="112"/>
        <v>-</v>
      </c>
      <c r="AB944" s="48" t="str">
        <f t="shared" si="112"/>
        <v>-</v>
      </c>
      <c r="AC944" s="48" t="str">
        <f t="shared" si="112"/>
        <v>-</v>
      </c>
      <c r="AD944" s="48" t="str">
        <f t="shared" si="111"/>
        <v>-</v>
      </c>
      <c r="AE944" s="48" t="str">
        <f t="shared" si="111"/>
        <v>-</v>
      </c>
      <c r="AF944" s="48" t="str">
        <f t="shared" si="111"/>
        <v>-</v>
      </c>
      <c r="AG944" s="48" t="str">
        <f t="shared" si="111"/>
        <v>-</v>
      </c>
      <c r="AH944" s="48" t="str">
        <f t="shared" si="111"/>
        <v>-</v>
      </c>
      <c r="AI944" s="48" t="str">
        <f t="shared" si="108"/>
        <v>-</v>
      </c>
      <c r="AJ944" s="48" t="str">
        <f t="shared" si="111"/>
        <v>-</v>
      </c>
      <c r="AK944" s="48" t="str">
        <f t="shared" si="108"/>
        <v>-</v>
      </c>
    </row>
    <row r="945" spans="2:37" x14ac:dyDescent="0.3">
      <c r="B945" s="48" t="str">
        <f>D945&amp;COUNTIF($D$3:D945,D945)</f>
        <v>Castelo Branco57</v>
      </c>
      <c r="C945" t="s">
        <v>155</v>
      </c>
      <c r="D945" t="s">
        <v>119</v>
      </c>
      <c r="E945" t="s">
        <v>4521</v>
      </c>
      <c r="F945" t="s">
        <v>4522</v>
      </c>
      <c r="G945" t="s">
        <v>4523</v>
      </c>
      <c r="H945" t="s">
        <v>4524</v>
      </c>
      <c r="I945" s="50" t="s">
        <v>4525</v>
      </c>
      <c r="M945">
        <v>943</v>
      </c>
      <c r="N945" s="48" t="str">
        <f t="shared" si="112"/>
        <v>-</v>
      </c>
      <c r="O945" s="48" t="str">
        <f t="shared" si="112"/>
        <v>-</v>
      </c>
      <c r="P945" s="48" t="str">
        <f t="shared" si="112"/>
        <v>-</v>
      </c>
      <c r="Q945" s="48" t="str">
        <f t="shared" si="112"/>
        <v>-</v>
      </c>
      <c r="R945" s="48" t="str">
        <f t="shared" si="112"/>
        <v>-</v>
      </c>
      <c r="S945" s="48" t="str">
        <f t="shared" si="112"/>
        <v>-</v>
      </c>
      <c r="T945" s="48" t="str">
        <f t="shared" si="112"/>
        <v>-</v>
      </c>
      <c r="U945" s="48" t="str">
        <f t="shared" si="112"/>
        <v>-</v>
      </c>
      <c r="V945" s="48" t="str">
        <f t="shared" si="112"/>
        <v>-</v>
      </c>
      <c r="W945" s="48" t="str">
        <f t="shared" si="112"/>
        <v>-</v>
      </c>
      <c r="X945" s="48" t="str">
        <f t="shared" si="112"/>
        <v>-</v>
      </c>
      <c r="Y945" s="48" t="str">
        <f t="shared" si="112"/>
        <v>-</v>
      </c>
      <c r="Z945" s="48" t="str">
        <f t="shared" si="112"/>
        <v>-</v>
      </c>
      <c r="AA945" s="48" t="str">
        <f t="shared" si="112"/>
        <v>-</v>
      </c>
      <c r="AB945" s="48" t="str">
        <f t="shared" si="112"/>
        <v>-</v>
      </c>
      <c r="AC945" s="48" t="str">
        <f t="shared" si="112"/>
        <v>-</v>
      </c>
      <c r="AD945" s="48" t="str">
        <f t="shared" si="111"/>
        <v>-</v>
      </c>
      <c r="AE945" s="48" t="str">
        <f t="shared" si="111"/>
        <v>-</v>
      </c>
      <c r="AF945" s="48" t="str">
        <f t="shared" si="111"/>
        <v>-</v>
      </c>
      <c r="AG945" s="48" t="str">
        <f t="shared" si="111"/>
        <v>-</v>
      </c>
      <c r="AH945" s="48" t="str">
        <f t="shared" si="111"/>
        <v>-</v>
      </c>
      <c r="AI945" s="48" t="str">
        <f t="shared" si="108"/>
        <v>-</v>
      </c>
      <c r="AJ945" s="48" t="str">
        <f t="shared" si="111"/>
        <v>-</v>
      </c>
      <c r="AK945" s="48" t="str">
        <f t="shared" si="108"/>
        <v>-</v>
      </c>
    </row>
    <row r="946" spans="2:37" x14ac:dyDescent="0.3">
      <c r="B946" s="48" t="str">
        <f>D946&amp;COUNTIF($D$3:D946,D946)</f>
        <v>Castelo Branco58</v>
      </c>
      <c r="C946" t="s">
        <v>155</v>
      </c>
      <c r="D946" t="s">
        <v>119</v>
      </c>
      <c r="E946" t="s">
        <v>4526</v>
      </c>
      <c r="F946" t="s">
        <v>4527</v>
      </c>
      <c r="G946" t="s">
        <v>4528</v>
      </c>
      <c r="H946" t="s">
        <v>4529</v>
      </c>
      <c r="I946" s="50" t="s">
        <v>4530</v>
      </c>
      <c r="M946">
        <v>944</v>
      </c>
      <c r="N946" s="48" t="str">
        <f t="shared" si="112"/>
        <v>-</v>
      </c>
      <c r="O946" s="48" t="str">
        <f t="shared" si="112"/>
        <v>-</v>
      </c>
      <c r="P946" s="48" t="str">
        <f t="shared" si="112"/>
        <v>-</v>
      </c>
      <c r="Q946" s="48" t="str">
        <f t="shared" si="112"/>
        <v>-</v>
      </c>
      <c r="R946" s="48" t="str">
        <f t="shared" si="112"/>
        <v>-</v>
      </c>
      <c r="S946" s="48" t="str">
        <f t="shared" si="112"/>
        <v>-</v>
      </c>
      <c r="T946" s="48" t="str">
        <f t="shared" si="112"/>
        <v>-</v>
      </c>
      <c r="U946" s="48" t="str">
        <f t="shared" si="112"/>
        <v>-</v>
      </c>
      <c r="V946" s="48" t="str">
        <f t="shared" si="112"/>
        <v>-</v>
      </c>
      <c r="W946" s="48" t="str">
        <f t="shared" si="112"/>
        <v>-</v>
      </c>
      <c r="X946" s="48" t="str">
        <f t="shared" si="112"/>
        <v>-</v>
      </c>
      <c r="Y946" s="48" t="str">
        <f t="shared" si="112"/>
        <v>-</v>
      </c>
      <c r="Z946" s="48" t="str">
        <f t="shared" si="112"/>
        <v>-</v>
      </c>
      <c r="AA946" s="48" t="str">
        <f t="shared" si="112"/>
        <v>-</v>
      </c>
      <c r="AB946" s="48" t="str">
        <f t="shared" si="112"/>
        <v>-</v>
      </c>
      <c r="AC946" s="48" t="str">
        <f t="shared" si="112"/>
        <v>-</v>
      </c>
      <c r="AD946" s="48" t="str">
        <f t="shared" si="111"/>
        <v>-</v>
      </c>
      <c r="AE946" s="48" t="str">
        <f t="shared" si="111"/>
        <v>-</v>
      </c>
      <c r="AF946" s="48" t="str">
        <f t="shared" si="111"/>
        <v>-</v>
      </c>
      <c r="AG946" s="48" t="str">
        <f t="shared" si="111"/>
        <v>-</v>
      </c>
      <c r="AH946" s="48" t="str">
        <f t="shared" si="111"/>
        <v>-</v>
      </c>
      <c r="AI946" s="48" t="str">
        <f t="shared" si="108"/>
        <v>-</v>
      </c>
      <c r="AJ946" s="48" t="str">
        <f t="shared" si="111"/>
        <v>-</v>
      </c>
      <c r="AK946" s="48" t="str">
        <f t="shared" si="108"/>
        <v>-</v>
      </c>
    </row>
    <row r="947" spans="2:37" x14ac:dyDescent="0.3">
      <c r="B947" s="48" t="str">
        <f>D947&amp;COUNTIF($D$3:D947,D947)</f>
        <v>Castelo Branco59</v>
      </c>
      <c r="C947" t="s">
        <v>155</v>
      </c>
      <c r="D947" t="s">
        <v>119</v>
      </c>
      <c r="E947" t="s">
        <v>4531</v>
      </c>
      <c r="F947" t="s">
        <v>4493</v>
      </c>
      <c r="G947" t="s">
        <v>4532</v>
      </c>
      <c r="H947" t="s">
        <v>4533</v>
      </c>
      <c r="I947" s="50" t="s">
        <v>4534</v>
      </c>
      <c r="M947">
        <v>945</v>
      </c>
      <c r="N947" s="48" t="str">
        <f t="shared" si="112"/>
        <v>-</v>
      </c>
      <c r="O947" s="48" t="str">
        <f t="shared" si="112"/>
        <v>-</v>
      </c>
      <c r="P947" s="48" t="str">
        <f t="shared" si="112"/>
        <v>-</v>
      </c>
      <c r="Q947" s="48" t="str">
        <f t="shared" si="112"/>
        <v>-</v>
      </c>
      <c r="R947" s="48" t="str">
        <f t="shared" si="112"/>
        <v>-</v>
      </c>
      <c r="S947" s="48" t="str">
        <f t="shared" si="112"/>
        <v>-</v>
      </c>
      <c r="T947" s="48" t="str">
        <f t="shared" si="112"/>
        <v>-</v>
      </c>
      <c r="U947" s="48" t="str">
        <f t="shared" si="112"/>
        <v>-</v>
      </c>
      <c r="V947" s="48" t="str">
        <f t="shared" si="112"/>
        <v>-</v>
      </c>
      <c r="W947" s="48" t="str">
        <f t="shared" si="112"/>
        <v>-</v>
      </c>
      <c r="X947" s="48" t="str">
        <f t="shared" si="112"/>
        <v>-</v>
      </c>
      <c r="Y947" s="48" t="str">
        <f t="shared" si="112"/>
        <v>-</v>
      </c>
      <c r="Z947" s="48" t="str">
        <f t="shared" si="112"/>
        <v>-</v>
      </c>
      <c r="AA947" s="48" t="str">
        <f t="shared" si="112"/>
        <v>-</v>
      </c>
      <c r="AB947" s="48" t="str">
        <f t="shared" si="112"/>
        <v>-</v>
      </c>
      <c r="AC947" s="48" t="str">
        <f t="shared" si="112"/>
        <v>-</v>
      </c>
      <c r="AD947" s="48" t="str">
        <f t="shared" si="111"/>
        <v>-</v>
      </c>
      <c r="AE947" s="48" t="str">
        <f t="shared" si="111"/>
        <v>-</v>
      </c>
      <c r="AF947" s="48" t="str">
        <f t="shared" si="111"/>
        <v>-</v>
      </c>
      <c r="AG947" s="48" t="str">
        <f t="shared" si="111"/>
        <v>-</v>
      </c>
      <c r="AH947" s="48" t="str">
        <f t="shared" si="111"/>
        <v>-</v>
      </c>
      <c r="AI947" s="48" t="str">
        <f t="shared" si="108"/>
        <v>-</v>
      </c>
      <c r="AJ947" s="48" t="str">
        <f t="shared" si="111"/>
        <v>-</v>
      </c>
      <c r="AK947" s="48" t="str">
        <f t="shared" si="108"/>
        <v>-</v>
      </c>
    </row>
    <row r="948" spans="2:37" x14ac:dyDescent="0.3">
      <c r="B948" s="48" t="str">
        <f>D948&amp;COUNTIF($D$3:D948,D948)</f>
        <v>Castelo Branco60</v>
      </c>
      <c r="C948" t="s">
        <v>155</v>
      </c>
      <c r="D948" t="s">
        <v>119</v>
      </c>
      <c r="E948" t="s">
        <v>4535</v>
      </c>
      <c r="F948" t="s">
        <v>4536</v>
      </c>
      <c r="G948" t="s">
        <v>4537</v>
      </c>
      <c r="H948" t="s">
        <v>4538</v>
      </c>
      <c r="I948" s="50" t="s">
        <v>4539</v>
      </c>
      <c r="M948">
        <v>946</v>
      </c>
      <c r="N948" s="48" t="str">
        <f t="shared" si="112"/>
        <v>-</v>
      </c>
      <c r="O948" s="48" t="str">
        <f t="shared" si="112"/>
        <v>-</v>
      </c>
      <c r="P948" s="48" t="str">
        <f t="shared" si="112"/>
        <v>-</v>
      </c>
      <c r="Q948" s="48" t="str">
        <f t="shared" si="112"/>
        <v>-</v>
      </c>
      <c r="R948" s="48" t="str">
        <f t="shared" si="112"/>
        <v>-</v>
      </c>
      <c r="S948" s="48" t="str">
        <f t="shared" si="112"/>
        <v>-</v>
      </c>
      <c r="T948" s="48" t="str">
        <f t="shared" si="112"/>
        <v>-</v>
      </c>
      <c r="U948" s="48" t="str">
        <f t="shared" si="112"/>
        <v>-</v>
      </c>
      <c r="V948" s="48" t="str">
        <f t="shared" si="112"/>
        <v>-</v>
      </c>
      <c r="W948" s="48" t="str">
        <f t="shared" si="112"/>
        <v>-</v>
      </c>
      <c r="X948" s="48" t="str">
        <f t="shared" si="112"/>
        <v>-</v>
      </c>
      <c r="Y948" s="48" t="str">
        <f t="shared" si="112"/>
        <v>-</v>
      </c>
      <c r="Z948" s="48" t="str">
        <f t="shared" si="112"/>
        <v>-</v>
      </c>
      <c r="AA948" s="48" t="str">
        <f t="shared" si="112"/>
        <v>-</v>
      </c>
      <c r="AB948" s="48" t="str">
        <f t="shared" si="112"/>
        <v>-</v>
      </c>
      <c r="AC948" s="48" t="str">
        <f t="shared" ref="Z948:AK973" si="113">IFERROR(INDEX($E$3:$E$5400,MATCH(AC$1&amp;$M948,$B$3:$B$5400,0)),"-")</f>
        <v>-</v>
      </c>
      <c r="AD948" s="48" t="str">
        <f t="shared" si="113"/>
        <v>-</v>
      </c>
      <c r="AE948" s="48" t="str">
        <f t="shared" si="113"/>
        <v>-</v>
      </c>
      <c r="AF948" s="48" t="str">
        <f t="shared" si="113"/>
        <v>-</v>
      </c>
      <c r="AG948" s="48" t="str">
        <f t="shared" si="113"/>
        <v>-</v>
      </c>
      <c r="AH948" s="48" t="str">
        <f t="shared" si="113"/>
        <v>-</v>
      </c>
      <c r="AI948" s="48" t="str">
        <f t="shared" si="108"/>
        <v>-</v>
      </c>
      <c r="AJ948" s="48" t="str">
        <f t="shared" si="113"/>
        <v>-</v>
      </c>
      <c r="AK948" s="48" t="str">
        <f t="shared" si="108"/>
        <v>-</v>
      </c>
    </row>
    <row r="949" spans="2:37" x14ac:dyDescent="0.3">
      <c r="B949" s="48" t="str">
        <f>D949&amp;COUNTIF($D$3:D949,D949)</f>
        <v>Castelo Branco61</v>
      </c>
      <c r="C949" t="s">
        <v>155</v>
      </c>
      <c r="D949" t="s">
        <v>119</v>
      </c>
      <c r="E949" t="s">
        <v>4540</v>
      </c>
      <c r="F949" t="s">
        <v>4541</v>
      </c>
      <c r="G949" t="s">
        <v>4542</v>
      </c>
      <c r="H949" t="s">
        <v>4543</v>
      </c>
      <c r="I949" s="50" t="s">
        <v>4544</v>
      </c>
      <c r="M949">
        <v>947</v>
      </c>
      <c r="N949" s="48" t="str">
        <f t="shared" ref="N949:AC969" si="114">IFERROR(INDEX($E$3:$E$5400,MATCH(N$1&amp;$M949,$B$3:$B$5400,0)),"-")</f>
        <v>-</v>
      </c>
      <c r="O949" s="48" t="str">
        <f t="shared" si="114"/>
        <v>-</v>
      </c>
      <c r="P949" s="48" t="str">
        <f t="shared" si="114"/>
        <v>-</v>
      </c>
      <c r="Q949" s="48" t="str">
        <f t="shared" si="114"/>
        <v>-</v>
      </c>
      <c r="R949" s="48" t="str">
        <f t="shared" si="114"/>
        <v>-</v>
      </c>
      <c r="S949" s="48" t="str">
        <f t="shared" si="114"/>
        <v>-</v>
      </c>
      <c r="T949" s="48" t="str">
        <f t="shared" si="114"/>
        <v>-</v>
      </c>
      <c r="U949" s="48" t="str">
        <f t="shared" si="114"/>
        <v>-</v>
      </c>
      <c r="V949" s="48" t="str">
        <f t="shared" si="114"/>
        <v>-</v>
      </c>
      <c r="W949" s="48" t="str">
        <f t="shared" si="114"/>
        <v>-</v>
      </c>
      <c r="X949" s="48" t="str">
        <f t="shared" si="114"/>
        <v>-</v>
      </c>
      <c r="Y949" s="48" t="str">
        <f t="shared" si="114"/>
        <v>-</v>
      </c>
      <c r="Z949" s="48" t="str">
        <f t="shared" si="113"/>
        <v>-</v>
      </c>
      <c r="AA949" s="48" t="str">
        <f t="shared" si="113"/>
        <v>-</v>
      </c>
      <c r="AB949" s="48" t="str">
        <f t="shared" si="113"/>
        <v>-</v>
      </c>
      <c r="AC949" s="48" t="str">
        <f t="shared" si="113"/>
        <v>-</v>
      </c>
      <c r="AD949" s="48" t="str">
        <f t="shared" si="113"/>
        <v>-</v>
      </c>
      <c r="AE949" s="48" t="str">
        <f t="shared" si="113"/>
        <v>-</v>
      </c>
      <c r="AF949" s="48" t="str">
        <f t="shared" si="113"/>
        <v>-</v>
      </c>
      <c r="AG949" s="48" t="str">
        <f t="shared" si="113"/>
        <v>-</v>
      </c>
      <c r="AH949" s="48" t="str">
        <f t="shared" si="113"/>
        <v>-</v>
      </c>
      <c r="AI949" s="48" t="str">
        <f t="shared" si="108"/>
        <v>-</v>
      </c>
      <c r="AJ949" s="48" t="str">
        <f t="shared" si="113"/>
        <v>-</v>
      </c>
      <c r="AK949" s="48" t="str">
        <f t="shared" si="108"/>
        <v>-</v>
      </c>
    </row>
    <row r="950" spans="2:37" x14ac:dyDescent="0.3">
      <c r="B950" s="48" t="str">
        <f>D950&amp;COUNTIF($D$3:D950,D950)</f>
        <v>Castelo Branco62</v>
      </c>
      <c r="C950" t="s">
        <v>155</v>
      </c>
      <c r="D950" t="s">
        <v>119</v>
      </c>
      <c r="E950" t="s">
        <v>4545</v>
      </c>
      <c r="F950" t="s">
        <v>4546</v>
      </c>
      <c r="G950" t="s">
        <v>4547</v>
      </c>
      <c r="H950" t="s">
        <v>4548</v>
      </c>
      <c r="I950" s="50" t="s">
        <v>4549</v>
      </c>
      <c r="M950">
        <v>948</v>
      </c>
      <c r="N950" s="48" t="str">
        <f t="shared" si="114"/>
        <v>-</v>
      </c>
      <c r="O950" s="48" t="str">
        <f t="shared" si="114"/>
        <v>-</v>
      </c>
      <c r="P950" s="48" t="str">
        <f t="shared" si="114"/>
        <v>-</v>
      </c>
      <c r="Q950" s="48" t="str">
        <f t="shared" si="114"/>
        <v>-</v>
      </c>
      <c r="R950" s="48" t="str">
        <f t="shared" si="114"/>
        <v>-</v>
      </c>
      <c r="S950" s="48" t="str">
        <f t="shared" si="114"/>
        <v>-</v>
      </c>
      <c r="T950" s="48" t="str">
        <f t="shared" si="114"/>
        <v>-</v>
      </c>
      <c r="U950" s="48" t="str">
        <f t="shared" si="114"/>
        <v>-</v>
      </c>
      <c r="V950" s="48" t="str">
        <f t="shared" si="114"/>
        <v>-</v>
      </c>
      <c r="W950" s="48" t="str">
        <f t="shared" si="114"/>
        <v>-</v>
      </c>
      <c r="X950" s="48" t="str">
        <f t="shared" si="114"/>
        <v>-</v>
      </c>
      <c r="Y950" s="48" t="str">
        <f t="shared" si="114"/>
        <v>-</v>
      </c>
      <c r="Z950" s="48" t="str">
        <f t="shared" si="113"/>
        <v>-</v>
      </c>
      <c r="AA950" s="48" t="str">
        <f t="shared" si="113"/>
        <v>-</v>
      </c>
      <c r="AB950" s="48" t="str">
        <f t="shared" si="113"/>
        <v>-</v>
      </c>
      <c r="AC950" s="48" t="str">
        <f t="shared" si="113"/>
        <v>-</v>
      </c>
      <c r="AD950" s="48" t="str">
        <f t="shared" si="113"/>
        <v>-</v>
      </c>
      <c r="AE950" s="48" t="str">
        <f t="shared" si="113"/>
        <v>-</v>
      </c>
      <c r="AF950" s="48" t="str">
        <f t="shared" si="113"/>
        <v>-</v>
      </c>
      <c r="AG950" s="48" t="str">
        <f t="shared" si="113"/>
        <v>-</v>
      </c>
      <c r="AH950" s="48" t="str">
        <f t="shared" si="113"/>
        <v>-</v>
      </c>
      <c r="AI950" s="48" t="str">
        <f t="shared" si="108"/>
        <v>-</v>
      </c>
      <c r="AJ950" s="48" t="str">
        <f t="shared" si="113"/>
        <v>-</v>
      </c>
      <c r="AK950" s="48" t="str">
        <f t="shared" si="108"/>
        <v>-</v>
      </c>
    </row>
    <row r="951" spans="2:37" x14ac:dyDescent="0.3">
      <c r="B951" s="48" t="str">
        <f>D951&amp;COUNTIF($D$3:D951,D951)</f>
        <v>Castelo Branco63</v>
      </c>
      <c r="C951" t="s">
        <v>155</v>
      </c>
      <c r="D951" t="s">
        <v>119</v>
      </c>
      <c r="E951" t="s">
        <v>4550</v>
      </c>
      <c r="F951" t="s">
        <v>4551</v>
      </c>
      <c r="G951" t="s">
        <v>4552</v>
      </c>
      <c r="H951" t="s">
        <v>4553</v>
      </c>
      <c r="I951" s="50" t="s">
        <v>4554</v>
      </c>
      <c r="M951">
        <v>949</v>
      </c>
      <c r="N951" s="48" t="str">
        <f t="shared" si="114"/>
        <v>-</v>
      </c>
      <c r="O951" s="48" t="str">
        <f t="shared" si="114"/>
        <v>-</v>
      </c>
      <c r="P951" s="48" t="str">
        <f t="shared" si="114"/>
        <v>-</v>
      </c>
      <c r="Q951" s="48" t="str">
        <f t="shared" si="114"/>
        <v>-</v>
      </c>
      <c r="R951" s="48" t="str">
        <f t="shared" si="114"/>
        <v>-</v>
      </c>
      <c r="S951" s="48" t="str">
        <f t="shared" si="114"/>
        <v>-</v>
      </c>
      <c r="T951" s="48" t="str">
        <f t="shared" si="114"/>
        <v>-</v>
      </c>
      <c r="U951" s="48" t="str">
        <f t="shared" si="114"/>
        <v>-</v>
      </c>
      <c r="V951" s="48" t="str">
        <f t="shared" si="114"/>
        <v>-</v>
      </c>
      <c r="W951" s="48" t="str">
        <f t="shared" si="114"/>
        <v>-</v>
      </c>
      <c r="X951" s="48" t="str">
        <f t="shared" si="114"/>
        <v>-</v>
      </c>
      <c r="Y951" s="48" t="str">
        <f t="shared" si="114"/>
        <v>-</v>
      </c>
      <c r="Z951" s="48" t="str">
        <f t="shared" si="113"/>
        <v>-</v>
      </c>
      <c r="AA951" s="48" t="str">
        <f t="shared" si="113"/>
        <v>-</v>
      </c>
      <c r="AB951" s="48" t="str">
        <f t="shared" si="113"/>
        <v>-</v>
      </c>
      <c r="AC951" s="48" t="str">
        <f t="shared" si="113"/>
        <v>-</v>
      </c>
      <c r="AD951" s="48" t="str">
        <f t="shared" si="113"/>
        <v>-</v>
      </c>
      <c r="AE951" s="48" t="str">
        <f t="shared" si="113"/>
        <v>-</v>
      </c>
      <c r="AF951" s="48" t="str">
        <f t="shared" si="113"/>
        <v>-</v>
      </c>
      <c r="AG951" s="48" t="str">
        <f t="shared" si="113"/>
        <v>-</v>
      </c>
      <c r="AH951" s="48" t="str">
        <f t="shared" si="113"/>
        <v>-</v>
      </c>
      <c r="AI951" s="48" t="str">
        <f t="shared" si="108"/>
        <v>-</v>
      </c>
      <c r="AJ951" s="48" t="str">
        <f t="shared" si="113"/>
        <v>-</v>
      </c>
      <c r="AK951" s="48" t="str">
        <f t="shared" si="108"/>
        <v>-</v>
      </c>
    </row>
    <row r="952" spans="2:37" x14ac:dyDescent="0.3">
      <c r="B952" s="48" t="str">
        <f>D952&amp;COUNTIF($D$3:D952,D952)</f>
        <v>Castelo Branco64</v>
      </c>
      <c r="C952" t="s">
        <v>155</v>
      </c>
      <c r="D952" t="s">
        <v>119</v>
      </c>
      <c r="E952" t="s">
        <v>4555</v>
      </c>
      <c r="F952" t="s">
        <v>4556</v>
      </c>
      <c r="G952" t="s">
        <v>4557</v>
      </c>
      <c r="H952" t="s">
        <v>4558</v>
      </c>
      <c r="I952" s="50" t="s">
        <v>4559</v>
      </c>
      <c r="M952">
        <v>950</v>
      </c>
      <c r="N952" s="48" t="str">
        <f t="shared" si="114"/>
        <v>-</v>
      </c>
      <c r="O952" s="48" t="str">
        <f t="shared" si="114"/>
        <v>-</v>
      </c>
      <c r="P952" s="48" t="str">
        <f t="shared" si="114"/>
        <v>-</v>
      </c>
      <c r="Q952" s="48" t="str">
        <f t="shared" si="114"/>
        <v>-</v>
      </c>
      <c r="R952" s="48" t="str">
        <f t="shared" si="114"/>
        <v>-</v>
      </c>
      <c r="S952" s="48" t="str">
        <f t="shared" si="114"/>
        <v>-</v>
      </c>
      <c r="T952" s="48" t="str">
        <f t="shared" si="114"/>
        <v>-</v>
      </c>
      <c r="U952" s="48" t="str">
        <f t="shared" si="114"/>
        <v>-</v>
      </c>
      <c r="V952" s="48" t="str">
        <f t="shared" si="114"/>
        <v>-</v>
      </c>
      <c r="W952" s="48" t="str">
        <f t="shared" si="114"/>
        <v>-</v>
      </c>
      <c r="X952" s="48" t="str">
        <f t="shared" si="114"/>
        <v>-</v>
      </c>
      <c r="Y952" s="48" t="str">
        <f t="shared" si="114"/>
        <v>-</v>
      </c>
      <c r="Z952" s="48" t="str">
        <f t="shared" si="113"/>
        <v>-</v>
      </c>
      <c r="AA952" s="48" t="str">
        <f t="shared" si="113"/>
        <v>-</v>
      </c>
      <c r="AB952" s="48" t="str">
        <f t="shared" si="113"/>
        <v>-</v>
      </c>
      <c r="AC952" s="48" t="str">
        <f t="shared" si="113"/>
        <v>-</v>
      </c>
      <c r="AD952" s="48" t="str">
        <f t="shared" si="113"/>
        <v>-</v>
      </c>
      <c r="AE952" s="48" t="str">
        <f t="shared" si="113"/>
        <v>-</v>
      </c>
      <c r="AF952" s="48" t="str">
        <f t="shared" si="113"/>
        <v>-</v>
      </c>
      <c r="AG952" s="48" t="str">
        <f t="shared" si="113"/>
        <v>-</v>
      </c>
      <c r="AH952" s="48" t="str">
        <f t="shared" si="113"/>
        <v>-</v>
      </c>
      <c r="AI952" s="48" t="str">
        <f t="shared" si="108"/>
        <v>-</v>
      </c>
      <c r="AJ952" s="48" t="str">
        <f t="shared" si="113"/>
        <v>-</v>
      </c>
      <c r="AK952" s="48" t="str">
        <f t="shared" si="108"/>
        <v>-</v>
      </c>
    </row>
    <row r="953" spans="2:37" x14ac:dyDescent="0.3">
      <c r="B953" s="48" t="str">
        <f>D953&amp;COUNTIF($D$3:D953,D953)</f>
        <v>Castelo Branco65</v>
      </c>
      <c r="C953" t="s">
        <v>155</v>
      </c>
      <c r="D953" t="s">
        <v>119</v>
      </c>
      <c r="E953" t="s">
        <v>4560</v>
      </c>
      <c r="F953" t="s">
        <v>4561</v>
      </c>
      <c r="G953" t="s">
        <v>4562</v>
      </c>
      <c r="H953" t="s">
        <v>4563</v>
      </c>
      <c r="I953" s="50" t="s">
        <v>4564</v>
      </c>
      <c r="M953">
        <v>951</v>
      </c>
      <c r="N953" s="48" t="str">
        <f t="shared" si="114"/>
        <v>-</v>
      </c>
      <c r="O953" s="48" t="str">
        <f t="shared" si="114"/>
        <v>-</v>
      </c>
      <c r="P953" s="48" t="str">
        <f t="shared" si="114"/>
        <v>-</v>
      </c>
      <c r="Q953" s="48" t="str">
        <f t="shared" si="114"/>
        <v>-</v>
      </c>
      <c r="R953" s="48" t="str">
        <f t="shared" si="114"/>
        <v>-</v>
      </c>
      <c r="S953" s="48" t="str">
        <f t="shared" si="114"/>
        <v>-</v>
      </c>
      <c r="T953" s="48" t="str">
        <f t="shared" si="114"/>
        <v>-</v>
      </c>
      <c r="U953" s="48" t="str">
        <f t="shared" si="114"/>
        <v>-</v>
      </c>
      <c r="V953" s="48" t="str">
        <f t="shared" si="114"/>
        <v>-</v>
      </c>
      <c r="W953" s="48" t="str">
        <f t="shared" si="114"/>
        <v>-</v>
      </c>
      <c r="X953" s="48" t="str">
        <f t="shared" si="114"/>
        <v>-</v>
      </c>
      <c r="Y953" s="48" t="str">
        <f t="shared" si="114"/>
        <v>-</v>
      </c>
      <c r="Z953" s="48" t="str">
        <f t="shared" si="113"/>
        <v>-</v>
      </c>
      <c r="AA953" s="48" t="str">
        <f t="shared" si="113"/>
        <v>-</v>
      </c>
      <c r="AB953" s="48" t="str">
        <f t="shared" si="113"/>
        <v>-</v>
      </c>
      <c r="AC953" s="48" t="str">
        <f t="shared" si="113"/>
        <v>-</v>
      </c>
      <c r="AD953" s="48" t="str">
        <f t="shared" si="113"/>
        <v>-</v>
      </c>
      <c r="AE953" s="48" t="str">
        <f t="shared" si="113"/>
        <v>-</v>
      </c>
      <c r="AF953" s="48" t="str">
        <f t="shared" si="113"/>
        <v>-</v>
      </c>
      <c r="AG953" s="48" t="str">
        <f t="shared" si="113"/>
        <v>-</v>
      </c>
      <c r="AH953" s="48" t="str">
        <f t="shared" si="113"/>
        <v>-</v>
      </c>
      <c r="AI953" s="48" t="str">
        <f t="shared" si="108"/>
        <v>-</v>
      </c>
      <c r="AJ953" s="48" t="str">
        <f t="shared" si="113"/>
        <v>-</v>
      </c>
      <c r="AK953" s="48" t="str">
        <f t="shared" si="108"/>
        <v>-</v>
      </c>
    </row>
    <row r="954" spans="2:37" x14ac:dyDescent="0.3">
      <c r="B954" s="48" t="str">
        <f>D954&amp;COUNTIF($D$3:D954,D954)</f>
        <v>Castelo Branco66</v>
      </c>
      <c r="C954" t="s">
        <v>155</v>
      </c>
      <c r="D954" t="s">
        <v>119</v>
      </c>
      <c r="E954" t="s">
        <v>4565</v>
      </c>
      <c r="F954" t="s">
        <v>4566</v>
      </c>
      <c r="G954" t="s">
        <v>4567</v>
      </c>
      <c r="H954" t="s">
        <v>4568</v>
      </c>
      <c r="I954" s="50" t="s">
        <v>4569</v>
      </c>
      <c r="M954">
        <v>952</v>
      </c>
      <c r="N954" s="48" t="str">
        <f t="shared" si="114"/>
        <v>-</v>
      </c>
      <c r="O954" s="48" t="str">
        <f t="shared" si="114"/>
        <v>-</v>
      </c>
      <c r="P954" s="48" t="str">
        <f t="shared" si="114"/>
        <v>-</v>
      </c>
      <c r="Q954" s="48" t="str">
        <f t="shared" si="114"/>
        <v>-</v>
      </c>
      <c r="R954" s="48" t="str">
        <f t="shared" si="114"/>
        <v>-</v>
      </c>
      <c r="S954" s="48" t="str">
        <f t="shared" si="114"/>
        <v>-</v>
      </c>
      <c r="T954" s="48" t="str">
        <f t="shared" si="114"/>
        <v>-</v>
      </c>
      <c r="U954" s="48" t="str">
        <f t="shared" si="114"/>
        <v>-</v>
      </c>
      <c r="V954" s="48" t="str">
        <f t="shared" si="114"/>
        <v>-</v>
      </c>
      <c r="W954" s="48" t="str">
        <f t="shared" si="114"/>
        <v>-</v>
      </c>
      <c r="X954" s="48" t="str">
        <f t="shared" si="114"/>
        <v>-</v>
      </c>
      <c r="Y954" s="48" t="str">
        <f t="shared" si="114"/>
        <v>-</v>
      </c>
      <c r="Z954" s="48" t="str">
        <f t="shared" si="113"/>
        <v>-</v>
      </c>
      <c r="AA954" s="48" t="str">
        <f t="shared" si="113"/>
        <v>-</v>
      </c>
      <c r="AB954" s="48" t="str">
        <f t="shared" si="113"/>
        <v>-</v>
      </c>
      <c r="AC954" s="48" t="str">
        <f t="shared" si="113"/>
        <v>-</v>
      </c>
      <c r="AD954" s="48" t="str">
        <f t="shared" si="113"/>
        <v>-</v>
      </c>
      <c r="AE954" s="48" t="str">
        <f t="shared" si="113"/>
        <v>-</v>
      </c>
      <c r="AF954" s="48" t="str">
        <f t="shared" si="113"/>
        <v>-</v>
      </c>
      <c r="AG954" s="48" t="str">
        <f t="shared" si="113"/>
        <v>-</v>
      </c>
      <c r="AH954" s="48" t="str">
        <f t="shared" si="113"/>
        <v>-</v>
      </c>
      <c r="AI954" s="48" t="str">
        <f t="shared" si="108"/>
        <v>-</v>
      </c>
      <c r="AJ954" s="48" t="str">
        <f t="shared" si="113"/>
        <v>-</v>
      </c>
      <c r="AK954" s="48" t="str">
        <f t="shared" si="108"/>
        <v>-</v>
      </c>
    </row>
    <row r="955" spans="2:37" x14ac:dyDescent="0.3">
      <c r="B955" s="48" t="str">
        <f>D955&amp;COUNTIF($D$3:D955,D955)</f>
        <v>Castelo Branco67</v>
      </c>
      <c r="C955" t="s">
        <v>155</v>
      </c>
      <c r="D955" t="s">
        <v>119</v>
      </c>
      <c r="E955" t="s">
        <v>4570</v>
      </c>
      <c r="F955" t="s">
        <v>3427</v>
      </c>
      <c r="G955" t="s">
        <v>4571</v>
      </c>
      <c r="H955" t="s">
        <v>4572</v>
      </c>
      <c r="I955" s="50" t="s">
        <v>4573</v>
      </c>
      <c r="M955">
        <v>953</v>
      </c>
      <c r="N955" s="48" t="str">
        <f t="shared" si="114"/>
        <v>-</v>
      </c>
      <c r="O955" s="48" t="str">
        <f t="shared" si="114"/>
        <v>-</v>
      </c>
      <c r="P955" s="48" t="str">
        <f t="shared" si="114"/>
        <v>-</v>
      </c>
      <c r="Q955" s="48" t="str">
        <f t="shared" si="114"/>
        <v>-</v>
      </c>
      <c r="R955" s="48" t="str">
        <f t="shared" si="114"/>
        <v>-</v>
      </c>
      <c r="S955" s="48" t="str">
        <f t="shared" si="114"/>
        <v>-</v>
      </c>
      <c r="T955" s="48" t="str">
        <f t="shared" si="114"/>
        <v>-</v>
      </c>
      <c r="U955" s="48" t="str">
        <f t="shared" si="114"/>
        <v>-</v>
      </c>
      <c r="V955" s="48" t="str">
        <f t="shared" si="114"/>
        <v>-</v>
      </c>
      <c r="W955" s="48" t="str">
        <f t="shared" si="114"/>
        <v>-</v>
      </c>
      <c r="X955" s="48" t="str">
        <f t="shared" si="114"/>
        <v>-</v>
      </c>
      <c r="Y955" s="48" t="str">
        <f t="shared" si="114"/>
        <v>-</v>
      </c>
      <c r="Z955" s="48" t="str">
        <f t="shared" si="113"/>
        <v>-</v>
      </c>
      <c r="AA955" s="48" t="str">
        <f t="shared" si="113"/>
        <v>-</v>
      </c>
      <c r="AB955" s="48" t="str">
        <f t="shared" si="113"/>
        <v>-</v>
      </c>
      <c r="AC955" s="48" t="str">
        <f t="shared" si="113"/>
        <v>-</v>
      </c>
      <c r="AD955" s="48" t="str">
        <f t="shared" si="113"/>
        <v>-</v>
      </c>
      <c r="AE955" s="48" t="str">
        <f t="shared" si="113"/>
        <v>-</v>
      </c>
      <c r="AF955" s="48" t="str">
        <f t="shared" si="113"/>
        <v>-</v>
      </c>
      <c r="AG955" s="48" t="str">
        <f t="shared" si="113"/>
        <v>-</v>
      </c>
      <c r="AH955" s="48" t="str">
        <f t="shared" si="113"/>
        <v>-</v>
      </c>
      <c r="AI955" s="48" t="str">
        <f t="shared" si="108"/>
        <v>-</v>
      </c>
      <c r="AJ955" s="48" t="str">
        <f t="shared" si="113"/>
        <v>-</v>
      </c>
      <c r="AK955" s="48" t="str">
        <f t="shared" si="108"/>
        <v>-</v>
      </c>
    </row>
    <row r="956" spans="2:37" x14ac:dyDescent="0.3">
      <c r="B956" s="48" t="str">
        <f>D956&amp;COUNTIF($D$3:D956,D956)</f>
        <v>Castelo Branco68</v>
      </c>
      <c r="C956" t="s">
        <v>155</v>
      </c>
      <c r="D956" t="s">
        <v>119</v>
      </c>
      <c r="E956" t="s">
        <v>4574</v>
      </c>
      <c r="F956" t="s">
        <v>4575</v>
      </c>
      <c r="G956" t="s">
        <v>4576</v>
      </c>
      <c r="H956" t="s">
        <v>4577</v>
      </c>
      <c r="I956" s="50" t="s">
        <v>4578</v>
      </c>
      <c r="M956">
        <v>954</v>
      </c>
      <c r="N956" s="48" t="str">
        <f t="shared" si="114"/>
        <v>-</v>
      </c>
      <c r="O956" s="48" t="str">
        <f t="shared" si="114"/>
        <v>-</v>
      </c>
      <c r="P956" s="48" t="str">
        <f t="shared" si="114"/>
        <v>-</v>
      </c>
      <c r="Q956" s="48" t="str">
        <f t="shared" si="114"/>
        <v>-</v>
      </c>
      <c r="R956" s="48" t="str">
        <f t="shared" si="114"/>
        <v>-</v>
      </c>
      <c r="S956" s="48" t="str">
        <f t="shared" si="114"/>
        <v>-</v>
      </c>
      <c r="T956" s="48" t="str">
        <f t="shared" si="114"/>
        <v>-</v>
      </c>
      <c r="U956" s="48" t="str">
        <f t="shared" si="114"/>
        <v>-</v>
      </c>
      <c r="V956" s="48" t="str">
        <f t="shared" si="114"/>
        <v>-</v>
      </c>
      <c r="W956" s="48" t="str">
        <f t="shared" si="114"/>
        <v>-</v>
      </c>
      <c r="X956" s="48" t="str">
        <f t="shared" si="114"/>
        <v>-</v>
      </c>
      <c r="Y956" s="48" t="str">
        <f t="shared" si="114"/>
        <v>-</v>
      </c>
      <c r="Z956" s="48" t="str">
        <f t="shared" si="113"/>
        <v>-</v>
      </c>
      <c r="AA956" s="48" t="str">
        <f t="shared" si="113"/>
        <v>-</v>
      </c>
      <c r="AB956" s="48" t="str">
        <f t="shared" si="113"/>
        <v>-</v>
      </c>
      <c r="AC956" s="48" t="str">
        <f t="shared" si="113"/>
        <v>-</v>
      </c>
      <c r="AD956" s="48" t="str">
        <f t="shared" si="113"/>
        <v>-</v>
      </c>
      <c r="AE956" s="48" t="str">
        <f t="shared" si="113"/>
        <v>-</v>
      </c>
      <c r="AF956" s="48" t="str">
        <f t="shared" si="113"/>
        <v>-</v>
      </c>
      <c r="AG956" s="48" t="str">
        <f t="shared" si="113"/>
        <v>-</v>
      </c>
      <c r="AH956" s="48" t="str">
        <f t="shared" si="113"/>
        <v>-</v>
      </c>
      <c r="AI956" s="48" t="str">
        <f t="shared" si="108"/>
        <v>-</v>
      </c>
      <c r="AJ956" s="48" t="str">
        <f t="shared" si="113"/>
        <v>-</v>
      </c>
      <c r="AK956" s="48" t="str">
        <f t="shared" si="108"/>
        <v>-</v>
      </c>
    </row>
    <row r="957" spans="2:37" x14ac:dyDescent="0.3">
      <c r="B957" s="48" t="str">
        <f>D957&amp;COUNTIF($D$3:D957,D957)</f>
        <v>Castelo Branco69</v>
      </c>
      <c r="C957" t="s">
        <v>155</v>
      </c>
      <c r="D957" t="s">
        <v>119</v>
      </c>
      <c r="E957" t="s">
        <v>4579</v>
      </c>
      <c r="F957" t="s">
        <v>4580</v>
      </c>
      <c r="G957" t="s">
        <v>4581</v>
      </c>
      <c r="H957" t="s">
        <v>4582</v>
      </c>
      <c r="I957" s="50" t="s">
        <v>4583</v>
      </c>
      <c r="M957">
        <v>955</v>
      </c>
      <c r="N957" s="48" t="str">
        <f t="shared" si="114"/>
        <v>-</v>
      </c>
      <c r="O957" s="48" t="str">
        <f t="shared" si="114"/>
        <v>-</v>
      </c>
      <c r="P957" s="48" t="str">
        <f t="shared" si="114"/>
        <v>-</v>
      </c>
      <c r="Q957" s="48" t="str">
        <f t="shared" si="114"/>
        <v>-</v>
      </c>
      <c r="R957" s="48" t="str">
        <f t="shared" si="114"/>
        <v>-</v>
      </c>
      <c r="S957" s="48" t="str">
        <f t="shared" si="114"/>
        <v>-</v>
      </c>
      <c r="T957" s="48" t="str">
        <f t="shared" si="114"/>
        <v>-</v>
      </c>
      <c r="U957" s="48" t="str">
        <f t="shared" si="114"/>
        <v>-</v>
      </c>
      <c r="V957" s="48" t="str">
        <f t="shared" si="114"/>
        <v>-</v>
      </c>
      <c r="W957" s="48" t="str">
        <f t="shared" si="114"/>
        <v>-</v>
      </c>
      <c r="X957" s="48" t="str">
        <f t="shared" si="114"/>
        <v>-</v>
      </c>
      <c r="Y957" s="48" t="str">
        <f t="shared" si="114"/>
        <v>-</v>
      </c>
      <c r="Z957" s="48" t="str">
        <f t="shared" si="113"/>
        <v>-</v>
      </c>
      <c r="AA957" s="48" t="str">
        <f t="shared" si="113"/>
        <v>-</v>
      </c>
      <c r="AB957" s="48" t="str">
        <f t="shared" si="113"/>
        <v>-</v>
      </c>
      <c r="AC957" s="48" t="str">
        <f t="shared" si="113"/>
        <v>-</v>
      </c>
      <c r="AD957" s="48" t="str">
        <f t="shared" si="113"/>
        <v>-</v>
      </c>
      <c r="AE957" s="48" t="str">
        <f t="shared" si="113"/>
        <v>-</v>
      </c>
      <c r="AF957" s="48" t="str">
        <f t="shared" si="113"/>
        <v>-</v>
      </c>
      <c r="AG957" s="48" t="str">
        <f t="shared" si="113"/>
        <v>-</v>
      </c>
      <c r="AH957" s="48" t="str">
        <f t="shared" si="113"/>
        <v>-</v>
      </c>
      <c r="AI957" s="48" t="str">
        <f t="shared" si="113"/>
        <v>-</v>
      </c>
      <c r="AJ957" s="48" t="str">
        <f t="shared" si="113"/>
        <v>-</v>
      </c>
      <c r="AK957" s="48" t="str">
        <f t="shared" si="113"/>
        <v>-</v>
      </c>
    </row>
    <row r="958" spans="2:37" x14ac:dyDescent="0.3">
      <c r="B958" s="48" t="str">
        <f>D958&amp;COUNTIF($D$3:D958,D958)</f>
        <v>Castelo Branco70</v>
      </c>
      <c r="C958" t="s">
        <v>155</v>
      </c>
      <c r="D958" t="s">
        <v>119</v>
      </c>
      <c r="E958" t="s">
        <v>4584</v>
      </c>
      <c r="F958" t="s">
        <v>4536</v>
      </c>
      <c r="G958" t="s">
        <v>4585</v>
      </c>
      <c r="H958" t="s">
        <v>4586</v>
      </c>
      <c r="I958" s="50" t="s">
        <v>4587</v>
      </c>
      <c r="M958">
        <v>956</v>
      </c>
      <c r="N958" s="48" t="str">
        <f t="shared" si="114"/>
        <v>-</v>
      </c>
      <c r="O958" s="48" t="str">
        <f t="shared" si="114"/>
        <v>-</v>
      </c>
      <c r="P958" s="48" t="str">
        <f t="shared" si="114"/>
        <v>-</v>
      </c>
      <c r="Q958" s="48" t="str">
        <f t="shared" si="114"/>
        <v>-</v>
      </c>
      <c r="R958" s="48" t="str">
        <f t="shared" si="114"/>
        <v>-</v>
      </c>
      <c r="S958" s="48" t="str">
        <f t="shared" si="114"/>
        <v>-</v>
      </c>
      <c r="T958" s="48" t="str">
        <f t="shared" si="114"/>
        <v>-</v>
      </c>
      <c r="U958" s="48" t="str">
        <f t="shared" si="114"/>
        <v>-</v>
      </c>
      <c r="V958" s="48" t="str">
        <f t="shared" si="114"/>
        <v>-</v>
      </c>
      <c r="W958" s="48" t="str">
        <f t="shared" si="114"/>
        <v>-</v>
      </c>
      <c r="X958" s="48" t="str">
        <f t="shared" si="114"/>
        <v>-</v>
      </c>
      <c r="Y958" s="48" t="str">
        <f t="shared" si="114"/>
        <v>-</v>
      </c>
      <c r="Z958" s="48" t="str">
        <f t="shared" si="113"/>
        <v>-</v>
      </c>
      <c r="AA958" s="48" t="str">
        <f t="shared" si="113"/>
        <v>-</v>
      </c>
      <c r="AB958" s="48" t="str">
        <f t="shared" si="113"/>
        <v>-</v>
      </c>
      <c r="AC958" s="48" t="str">
        <f t="shared" si="113"/>
        <v>-</v>
      </c>
      <c r="AD958" s="48" t="str">
        <f t="shared" si="113"/>
        <v>-</v>
      </c>
      <c r="AE958" s="48" t="str">
        <f t="shared" si="113"/>
        <v>-</v>
      </c>
      <c r="AF958" s="48" t="str">
        <f t="shared" si="113"/>
        <v>-</v>
      </c>
      <c r="AG958" s="48" t="str">
        <f t="shared" si="113"/>
        <v>-</v>
      </c>
      <c r="AH958" s="48" t="str">
        <f t="shared" si="113"/>
        <v>-</v>
      </c>
      <c r="AI958" s="48" t="str">
        <f t="shared" si="113"/>
        <v>-</v>
      </c>
      <c r="AJ958" s="48" t="str">
        <f t="shared" si="113"/>
        <v>-</v>
      </c>
      <c r="AK958" s="48" t="str">
        <f t="shared" si="113"/>
        <v>-</v>
      </c>
    </row>
    <row r="959" spans="2:37" x14ac:dyDescent="0.3">
      <c r="B959" s="48" t="str">
        <f>D959&amp;COUNTIF($D$3:D959,D959)</f>
        <v>Castelo Branco71</v>
      </c>
      <c r="C959" t="s">
        <v>155</v>
      </c>
      <c r="D959" t="s">
        <v>119</v>
      </c>
      <c r="E959" t="s">
        <v>4588</v>
      </c>
      <c r="F959" t="s">
        <v>4536</v>
      </c>
      <c r="G959" t="s">
        <v>4589</v>
      </c>
      <c r="H959" t="s">
        <v>4590</v>
      </c>
      <c r="I959" s="50" t="s">
        <v>4591</v>
      </c>
      <c r="M959">
        <v>957</v>
      </c>
      <c r="N959" s="48" t="str">
        <f t="shared" si="114"/>
        <v>-</v>
      </c>
      <c r="O959" s="48" t="str">
        <f t="shared" si="114"/>
        <v>-</v>
      </c>
      <c r="P959" s="48" t="str">
        <f t="shared" si="114"/>
        <v>-</v>
      </c>
      <c r="Q959" s="48" t="str">
        <f t="shared" si="114"/>
        <v>-</v>
      </c>
      <c r="R959" s="48" t="str">
        <f t="shared" si="114"/>
        <v>-</v>
      </c>
      <c r="S959" s="48" t="str">
        <f t="shared" si="114"/>
        <v>-</v>
      </c>
      <c r="T959" s="48" t="str">
        <f t="shared" si="114"/>
        <v>-</v>
      </c>
      <c r="U959" s="48" t="str">
        <f t="shared" si="114"/>
        <v>-</v>
      </c>
      <c r="V959" s="48" t="str">
        <f t="shared" si="114"/>
        <v>-</v>
      </c>
      <c r="W959" s="48" t="str">
        <f t="shared" si="114"/>
        <v>-</v>
      </c>
      <c r="X959" s="48" t="str">
        <f t="shared" si="114"/>
        <v>-</v>
      </c>
      <c r="Y959" s="48" t="str">
        <f t="shared" si="114"/>
        <v>-</v>
      </c>
      <c r="Z959" s="48" t="str">
        <f t="shared" si="113"/>
        <v>-</v>
      </c>
      <c r="AA959" s="48" t="str">
        <f t="shared" si="113"/>
        <v>-</v>
      </c>
      <c r="AB959" s="48" t="str">
        <f t="shared" si="113"/>
        <v>-</v>
      </c>
      <c r="AC959" s="48" t="str">
        <f t="shared" si="113"/>
        <v>-</v>
      </c>
      <c r="AD959" s="48" t="str">
        <f t="shared" si="113"/>
        <v>-</v>
      </c>
      <c r="AE959" s="48" t="str">
        <f t="shared" si="113"/>
        <v>-</v>
      </c>
      <c r="AF959" s="48" t="str">
        <f t="shared" si="113"/>
        <v>-</v>
      </c>
      <c r="AG959" s="48" t="str">
        <f t="shared" si="113"/>
        <v>-</v>
      </c>
      <c r="AH959" s="48" t="str">
        <f t="shared" si="113"/>
        <v>-</v>
      </c>
      <c r="AI959" s="48" t="str">
        <f t="shared" si="113"/>
        <v>-</v>
      </c>
      <c r="AJ959" s="48" t="str">
        <f t="shared" si="113"/>
        <v>-</v>
      </c>
      <c r="AK959" s="48" t="str">
        <f t="shared" si="113"/>
        <v>-</v>
      </c>
    </row>
    <row r="960" spans="2:37" x14ac:dyDescent="0.3">
      <c r="B960" s="48" t="str">
        <f>D960&amp;COUNTIF($D$3:D960,D960)</f>
        <v>Castelo Branco72</v>
      </c>
      <c r="C960" t="s">
        <v>155</v>
      </c>
      <c r="D960" t="s">
        <v>119</v>
      </c>
      <c r="E960" t="s">
        <v>4592</v>
      </c>
      <c r="F960" t="s">
        <v>4536</v>
      </c>
      <c r="G960" t="s">
        <v>4593</v>
      </c>
      <c r="H960" t="s">
        <v>4594</v>
      </c>
      <c r="I960" s="50" t="s">
        <v>4595</v>
      </c>
      <c r="M960">
        <v>958</v>
      </c>
      <c r="N960" s="48" t="str">
        <f t="shared" si="114"/>
        <v>-</v>
      </c>
      <c r="O960" s="48" t="str">
        <f t="shared" si="114"/>
        <v>-</v>
      </c>
      <c r="P960" s="48" t="str">
        <f t="shared" si="114"/>
        <v>-</v>
      </c>
      <c r="Q960" s="48" t="str">
        <f t="shared" si="114"/>
        <v>-</v>
      </c>
      <c r="R960" s="48" t="str">
        <f t="shared" si="114"/>
        <v>-</v>
      </c>
      <c r="S960" s="48" t="str">
        <f t="shared" si="114"/>
        <v>-</v>
      </c>
      <c r="T960" s="48" t="str">
        <f t="shared" si="114"/>
        <v>-</v>
      </c>
      <c r="U960" s="48" t="str">
        <f t="shared" si="114"/>
        <v>-</v>
      </c>
      <c r="V960" s="48" t="str">
        <f t="shared" si="114"/>
        <v>-</v>
      </c>
      <c r="W960" s="48" t="str">
        <f t="shared" si="114"/>
        <v>-</v>
      </c>
      <c r="X960" s="48" t="str">
        <f t="shared" si="114"/>
        <v>-</v>
      </c>
      <c r="Y960" s="48" t="str">
        <f t="shared" si="114"/>
        <v>-</v>
      </c>
      <c r="Z960" s="48" t="str">
        <f t="shared" si="113"/>
        <v>-</v>
      </c>
      <c r="AA960" s="48" t="str">
        <f t="shared" si="113"/>
        <v>-</v>
      </c>
      <c r="AB960" s="48" t="str">
        <f t="shared" si="113"/>
        <v>-</v>
      </c>
      <c r="AC960" s="48" t="str">
        <f t="shared" si="113"/>
        <v>-</v>
      </c>
      <c r="AD960" s="48" t="str">
        <f t="shared" si="113"/>
        <v>-</v>
      </c>
      <c r="AE960" s="48" t="str">
        <f t="shared" si="113"/>
        <v>-</v>
      </c>
      <c r="AF960" s="48" t="str">
        <f t="shared" si="113"/>
        <v>-</v>
      </c>
      <c r="AG960" s="48" t="str">
        <f t="shared" si="113"/>
        <v>-</v>
      </c>
      <c r="AH960" s="48" t="str">
        <f t="shared" si="113"/>
        <v>-</v>
      </c>
      <c r="AI960" s="48" t="str">
        <f t="shared" si="113"/>
        <v>-</v>
      </c>
      <c r="AJ960" s="48" t="str">
        <f t="shared" si="113"/>
        <v>-</v>
      </c>
      <c r="AK960" s="48" t="str">
        <f t="shared" si="113"/>
        <v>-</v>
      </c>
    </row>
    <row r="961" spans="2:37" x14ac:dyDescent="0.3">
      <c r="B961" s="48" t="str">
        <f>D961&amp;COUNTIF($D$3:D961,D961)</f>
        <v>Castelo Branco73</v>
      </c>
      <c r="C961" t="s">
        <v>155</v>
      </c>
      <c r="D961" t="s">
        <v>119</v>
      </c>
      <c r="E961" t="s">
        <v>4596</v>
      </c>
      <c r="F961" t="s">
        <v>4597</v>
      </c>
      <c r="G961" t="s">
        <v>4598</v>
      </c>
      <c r="H961" t="s">
        <v>4599</v>
      </c>
      <c r="I961" s="50" t="s">
        <v>4600</v>
      </c>
      <c r="M961">
        <v>959</v>
      </c>
      <c r="N961" s="48" t="str">
        <f t="shared" si="114"/>
        <v>-</v>
      </c>
      <c r="O961" s="48" t="str">
        <f t="shared" si="114"/>
        <v>-</v>
      </c>
      <c r="P961" s="48" t="str">
        <f t="shared" si="114"/>
        <v>-</v>
      </c>
      <c r="Q961" s="48" t="str">
        <f t="shared" si="114"/>
        <v>-</v>
      </c>
      <c r="R961" s="48" t="str">
        <f t="shared" si="114"/>
        <v>-</v>
      </c>
      <c r="S961" s="48" t="str">
        <f t="shared" si="114"/>
        <v>-</v>
      </c>
      <c r="T961" s="48" t="str">
        <f t="shared" si="114"/>
        <v>-</v>
      </c>
      <c r="U961" s="48" t="str">
        <f t="shared" si="114"/>
        <v>-</v>
      </c>
      <c r="V961" s="48" t="str">
        <f t="shared" si="114"/>
        <v>-</v>
      </c>
      <c r="W961" s="48" t="str">
        <f t="shared" si="114"/>
        <v>-</v>
      </c>
      <c r="X961" s="48" t="str">
        <f t="shared" si="114"/>
        <v>-</v>
      </c>
      <c r="Y961" s="48" t="str">
        <f t="shared" si="114"/>
        <v>-</v>
      </c>
      <c r="Z961" s="48" t="str">
        <f t="shared" si="113"/>
        <v>-</v>
      </c>
      <c r="AA961" s="48" t="str">
        <f t="shared" si="113"/>
        <v>-</v>
      </c>
      <c r="AB961" s="48" t="str">
        <f t="shared" si="113"/>
        <v>-</v>
      </c>
      <c r="AC961" s="48" t="str">
        <f t="shared" si="113"/>
        <v>-</v>
      </c>
      <c r="AD961" s="48" t="str">
        <f t="shared" si="113"/>
        <v>-</v>
      </c>
      <c r="AE961" s="48" t="str">
        <f t="shared" si="113"/>
        <v>-</v>
      </c>
      <c r="AF961" s="48" t="str">
        <f t="shared" si="113"/>
        <v>-</v>
      </c>
      <c r="AG961" s="48" t="str">
        <f t="shared" si="113"/>
        <v>-</v>
      </c>
      <c r="AH961" s="48" t="str">
        <f t="shared" si="113"/>
        <v>-</v>
      </c>
      <c r="AI961" s="48" t="str">
        <f t="shared" si="113"/>
        <v>-</v>
      </c>
      <c r="AJ961" s="48" t="str">
        <f t="shared" si="113"/>
        <v>-</v>
      </c>
      <c r="AK961" s="48" t="str">
        <f t="shared" si="113"/>
        <v>-</v>
      </c>
    </row>
    <row r="962" spans="2:37" x14ac:dyDescent="0.3">
      <c r="B962" s="48" t="str">
        <f>D962&amp;COUNTIF($D$3:D962,D962)</f>
        <v>Castelo Branco74</v>
      </c>
      <c r="C962" t="s">
        <v>155</v>
      </c>
      <c r="D962" t="s">
        <v>119</v>
      </c>
      <c r="E962" t="s">
        <v>4601</v>
      </c>
      <c r="F962" t="s">
        <v>4536</v>
      </c>
      <c r="G962" t="s">
        <v>4602</v>
      </c>
      <c r="H962" t="s">
        <v>4603</v>
      </c>
      <c r="I962" s="50" t="s">
        <v>4604</v>
      </c>
      <c r="M962">
        <v>960</v>
      </c>
      <c r="N962" s="48" t="str">
        <f t="shared" si="114"/>
        <v>-</v>
      </c>
      <c r="O962" s="48" t="str">
        <f t="shared" si="114"/>
        <v>-</v>
      </c>
      <c r="P962" s="48" t="str">
        <f t="shared" si="114"/>
        <v>-</v>
      </c>
      <c r="Q962" s="48" t="str">
        <f t="shared" si="114"/>
        <v>-</v>
      </c>
      <c r="R962" s="48" t="str">
        <f t="shared" si="114"/>
        <v>-</v>
      </c>
      <c r="S962" s="48" t="str">
        <f t="shared" si="114"/>
        <v>-</v>
      </c>
      <c r="T962" s="48" t="str">
        <f t="shared" si="114"/>
        <v>-</v>
      </c>
      <c r="U962" s="48" t="str">
        <f t="shared" si="114"/>
        <v>-</v>
      </c>
      <c r="V962" s="48" t="str">
        <f t="shared" si="114"/>
        <v>-</v>
      </c>
      <c r="W962" s="48" t="str">
        <f t="shared" si="114"/>
        <v>-</v>
      </c>
      <c r="X962" s="48" t="str">
        <f t="shared" si="114"/>
        <v>-</v>
      </c>
      <c r="Y962" s="48" t="str">
        <f t="shared" si="114"/>
        <v>-</v>
      </c>
      <c r="Z962" s="48" t="str">
        <f t="shared" si="113"/>
        <v>-</v>
      </c>
      <c r="AA962" s="48" t="str">
        <f t="shared" si="113"/>
        <v>-</v>
      </c>
      <c r="AB962" s="48" t="str">
        <f t="shared" si="113"/>
        <v>-</v>
      </c>
      <c r="AC962" s="48" t="str">
        <f t="shared" si="113"/>
        <v>-</v>
      </c>
      <c r="AD962" s="48" t="str">
        <f t="shared" si="113"/>
        <v>-</v>
      </c>
      <c r="AE962" s="48" t="str">
        <f t="shared" si="113"/>
        <v>-</v>
      </c>
      <c r="AF962" s="48" t="str">
        <f t="shared" si="113"/>
        <v>-</v>
      </c>
      <c r="AG962" s="48" t="str">
        <f t="shared" si="113"/>
        <v>-</v>
      </c>
      <c r="AH962" s="48" t="str">
        <f t="shared" si="113"/>
        <v>-</v>
      </c>
      <c r="AI962" s="48" t="str">
        <f t="shared" si="113"/>
        <v>-</v>
      </c>
      <c r="AJ962" s="48" t="str">
        <f t="shared" si="113"/>
        <v>-</v>
      </c>
      <c r="AK962" s="48" t="str">
        <f t="shared" si="113"/>
        <v>-</v>
      </c>
    </row>
    <row r="963" spans="2:37" x14ac:dyDescent="0.3">
      <c r="B963" s="48" t="str">
        <f>D963&amp;COUNTIF($D$3:D963,D963)</f>
        <v>Castelo Branco75</v>
      </c>
      <c r="C963" t="s">
        <v>155</v>
      </c>
      <c r="D963" t="s">
        <v>119</v>
      </c>
      <c r="E963" t="s">
        <v>4605</v>
      </c>
      <c r="F963" t="s">
        <v>4606</v>
      </c>
      <c r="G963" t="s">
        <v>4607</v>
      </c>
      <c r="H963" t="s">
        <v>4608</v>
      </c>
      <c r="I963" s="50" t="s">
        <v>4609</v>
      </c>
      <c r="M963">
        <v>961</v>
      </c>
      <c r="N963" s="48" t="str">
        <f t="shared" si="114"/>
        <v>-</v>
      </c>
      <c r="O963" s="48" t="str">
        <f t="shared" si="114"/>
        <v>-</v>
      </c>
      <c r="P963" s="48" t="str">
        <f t="shared" si="114"/>
        <v>-</v>
      </c>
      <c r="Q963" s="48" t="str">
        <f t="shared" si="114"/>
        <v>-</v>
      </c>
      <c r="R963" s="48" t="str">
        <f t="shared" si="114"/>
        <v>-</v>
      </c>
      <c r="S963" s="48" t="str">
        <f t="shared" si="114"/>
        <v>-</v>
      </c>
      <c r="T963" s="48" t="str">
        <f t="shared" si="114"/>
        <v>-</v>
      </c>
      <c r="U963" s="48" t="str">
        <f t="shared" si="114"/>
        <v>-</v>
      </c>
      <c r="V963" s="48" t="str">
        <f t="shared" si="114"/>
        <v>-</v>
      </c>
      <c r="W963" s="48" t="str">
        <f t="shared" si="114"/>
        <v>-</v>
      </c>
      <c r="X963" s="48" t="str">
        <f t="shared" si="114"/>
        <v>-</v>
      </c>
      <c r="Y963" s="48" t="str">
        <f t="shared" si="114"/>
        <v>-</v>
      </c>
      <c r="Z963" s="48" t="str">
        <f t="shared" si="113"/>
        <v>-</v>
      </c>
      <c r="AA963" s="48" t="str">
        <f t="shared" si="113"/>
        <v>-</v>
      </c>
      <c r="AB963" s="48" t="str">
        <f t="shared" si="113"/>
        <v>-</v>
      </c>
      <c r="AC963" s="48" t="str">
        <f t="shared" si="113"/>
        <v>-</v>
      </c>
      <c r="AD963" s="48" t="str">
        <f t="shared" si="113"/>
        <v>-</v>
      </c>
      <c r="AE963" s="48" t="str">
        <f t="shared" si="113"/>
        <v>-</v>
      </c>
      <c r="AF963" s="48" t="str">
        <f t="shared" si="113"/>
        <v>-</v>
      </c>
      <c r="AG963" s="48" t="str">
        <f t="shared" si="113"/>
        <v>-</v>
      </c>
      <c r="AH963" s="48" t="str">
        <f t="shared" si="113"/>
        <v>-</v>
      </c>
      <c r="AI963" s="48" t="str">
        <f t="shared" si="113"/>
        <v>-</v>
      </c>
      <c r="AJ963" s="48" t="str">
        <f t="shared" si="113"/>
        <v>-</v>
      </c>
      <c r="AK963" s="48" t="str">
        <f t="shared" si="113"/>
        <v>-</v>
      </c>
    </row>
    <row r="964" spans="2:37" x14ac:dyDescent="0.3">
      <c r="B964" s="48" t="str">
        <f>D964&amp;COUNTIF($D$3:D964,D964)</f>
        <v>Castelo Branco76</v>
      </c>
      <c r="C964" t="s">
        <v>155</v>
      </c>
      <c r="D964" t="s">
        <v>119</v>
      </c>
      <c r="E964" t="s">
        <v>4610</v>
      </c>
      <c r="F964" t="s">
        <v>4611</v>
      </c>
      <c r="G964" t="s">
        <v>4612</v>
      </c>
      <c r="H964" t="s">
        <v>4613</v>
      </c>
      <c r="I964" s="50" t="s">
        <v>4614</v>
      </c>
      <c r="M964">
        <v>962</v>
      </c>
      <c r="N964" s="48" t="str">
        <f t="shared" si="114"/>
        <v>-</v>
      </c>
      <c r="O964" s="48" t="str">
        <f t="shared" si="114"/>
        <v>-</v>
      </c>
      <c r="P964" s="48" t="str">
        <f t="shared" si="114"/>
        <v>-</v>
      </c>
      <c r="Q964" s="48" t="str">
        <f t="shared" si="114"/>
        <v>-</v>
      </c>
      <c r="R964" s="48" t="str">
        <f t="shared" si="114"/>
        <v>-</v>
      </c>
      <c r="S964" s="48" t="str">
        <f t="shared" si="114"/>
        <v>-</v>
      </c>
      <c r="T964" s="48" t="str">
        <f t="shared" si="114"/>
        <v>-</v>
      </c>
      <c r="U964" s="48" t="str">
        <f t="shared" si="114"/>
        <v>-</v>
      </c>
      <c r="V964" s="48" t="str">
        <f t="shared" si="114"/>
        <v>-</v>
      </c>
      <c r="W964" s="48" t="str">
        <f t="shared" si="114"/>
        <v>-</v>
      </c>
      <c r="X964" s="48" t="str">
        <f t="shared" si="114"/>
        <v>-</v>
      </c>
      <c r="Y964" s="48" t="str">
        <f t="shared" si="114"/>
        <v>-</v>
      </c>
      <c r="Z964" s="48" t="str">
        <f t="shared" si="113"/>
        <v>-</v>
      </c>
      <c r="AA964" s="48" t="str">
        <f t="shared" si="113"/>
        <v>-</v>
      </c>
      <c r="AB964" s="48" t="str">
        <f t="shared" si="113"/>
        <v>-</v>
      </c>
      <c r="AC964" s="48" t="str">
        <f t="shared" si="113"/>
        <v>-</v>
      </c>
      <c r="AD964" s="48" t="str">
        <f t="shared" si="113"/>
        <v>-</v>
      </c>
      <c r="AE964" s="48" t="str">
        <f t="shared" si="113"/>
        <v>-</v>
      </c>
      <c r="AF964" s="48" t="str">
        <f t="shared" si="113"/>
        <v>-</v>
      </c>
      <c r="AG964" s="48" t="str">
        <f t="shared" si="113"/>
        <v>-</v>
      </c>
      <c r="AH964" s="48" t="str">
        <f t="shared" si="113"/>
        <v>-</v>
      </c>
      <c r="AI964" s="48" t="str">
        <f t="shared" si="113"/>
        <v>-</v>
      </c>
      <c r="AJ964" s="48" t="str">
        <f t="shared" si="113"/>
        <v>-</v>
      </c>
      <c r="AK964" s="48" t="str">
        <f t="shared" si="113"/>
        <v>-</v>
      </c>
    </row>
    <row r="965" spans="2:37" x14ac:dyDescent="0.3">
      <c r="B965" s="48" t="str">
        <f>D965&amp;COUNTIF($D$3:D965,D965)</f>
        <v>Castelo Branco77</v>
      </c>
      <c r="C965" t="s">
        <v>155</v>
      </c>
      <c r="D965" t="s">
        <v>119</v>
      </c>
      <c r="E965" t="s">
        <v>4615</v>
      </c>
      <c r="F965" t="s">
        <v>4616</v>
      </c>
      <c r="G965" t="s">
        <v>4617</v>
      </c>
      <c r="H965" t="s">
        <v>4618</v>
      </c>
      <c r="I965" s="50" t="s">
        <v>4619</v>
      </c>
      <c r="M965">
        <v>963</v>
      </c>
      <c r="N965" s="48" t="str">
        <f t="shared" si="114"/>
        <v>-</v>
      </c>
      <c r="O965" s="48" t="str">
        <f t="shared" si="114"/>
        <v>-</v>
      </c>
      <c r="P965" s="48" t="str">
        <f t="shared" si="114"/>
        <v>-</v>
      </c>
      <c r="Q965" s="48" t="str">
        <f t="shared" si="114"/>
        <v>-</v>
      </c>
      <c r="R965" s="48" t="str">
        <f t="shared" si="114"/>
        <v>-</v>
      </c>
      <c r="S965" s="48" t="str">
        <f t="shared" si="114"/>
        <v>-</v>
      </c>
      <c r="T965" s="48" t="str">
        <f t="shared" si="114"/>
        <v>-</v>
      </c>
      <c r="U965" s="48" t="str">
        <f t="shared" si="114"/>
        <v>-</v>
      </c>
      <c r="V965" s="48" t="str">
        <f t="shared" si="114"/>
        <v>-</v>
      </c>
      <c r="W965" s="48" t="str">
        <f t="shared" si="114"/>
        <v>-</v>
      </c>
      <c r="X965" s="48" t="str">
        <f t="shared" si="114"/>
        <v>-</v>
      </c>
      <c r="Y965" s="48" t="str">
        <f t="shared" si="114"/>
        <v>-</v>
      </c>
      <c r="Z965" s="48" t="str">
        <f t="shared" si="113"/>
        <v>-</v>
      </c>
      <c r="AA965" s="48" t="str">
        <f t="shared" si="113"/>
        <v>-</v>
      </c>
      <c r="AB965" s="48" t="str">
        <f t="shared" si="113"/>
        <v>-</v>
      </c>
      <c r="AC965" s="48" t="str">
        <f t="shared" si="113"/>
        <v>-</v>
      </c>
      <c r="AD965" s="48" t="str">
        <f t="shared" si="113"/>
        <v>-</v>
      </c>
      <c r="AE965" s="48" t="str">
        <f t="shared" si="113"/>
        <v>-</v>
      </c>
      <c r="AF965" s="48" t="str">
        <f t="shared" si="113"/>
        <v>-</v>
      </c>
      <c r="AG965" s="48" t="str">
        <f t="shared" si="113"/>
        <v>-</v>
      </c>
      <c r="AH965" s="48" t="str">
        <f t="shared" si="113"/>
        <v>-</v>
      </c>
      <c r="AI965" s="48" t="str">
        <f t="shared" si="113"/>
        <v>-</v>
      </c>
      <c r="AJ965" s="48" t="str">
        <f t="shared" si="113"/>
        <v>-</v>
      </c>
      <c r="AK965" s="48" t="str">
        <f t="shared" si="113"/>
        <v>-</v>
      </c>
    </row>
    <row r="966" spans="2:37" x14ac:dyDescent="0.3">
      <c r="B966" s="48" t="str">
        <f>D966&amp;COUNTIF($D$3:D966,D966)</f>
        <v>Castelo Branco78</v>
      </c>
      <c r="C966" t="s">
        <v>155</v>
      </c>
      <c r="D966" t="s">
        <v>119</v>
      </c>
      <c r="E966" t="s">
        <v>4620</v>
      </c>
      <c r="F966" t="s">
        <v>4536</v>
      </c>
      <c r="G966" t="s">
        <v>4621</v>
      </c>
      <c r="H966" t="s">
        <v>4622</v>
      </c>
      <c r="I966" s="50" t="s">
        <v>4623</v>
      </c>
      <c r="M966">
        <v>964</v>
      </c>
      <c r="N966" s="48" t="str">
        <f t="shared" si="114"/>
        <v>-</v>
      </c>
      <c r="O966" s="48" t="str">
        <f t="shared" si="114"/>
        <v>-</v>
      </c>
      <c r="P966" s="48" t="str">
        <f t="shared" si="114"/>
        <v>-</v>
      </c>
      <c r="Q966" s="48" t="str">
        <f t="shared" si="114"/>
        <v>-</v>
      </c>
      <c r="R966" s="48" t="str">
        <f t="shared" si="114"/>
        <v>-</v>
      </c>
      <c r="S966" s="48" t="str">
        <f t="shared" si="114"/>
        <v>-</v>
      </c>
      <c r="T966" s="48" t="str">
        <f t="shared" si="114"/>
        <v>-</v>
      </c>
      <c r="U966" s="48" t="str">
        <f t="shared" si="114"/>
        <v>-</v>
      </c>
      <c r="V966" s="48" t="str">
        <f t="shared" si="114"/>
        <v>-</v>
      </c>
      <c r="W966" s="48" t="str">
        <f t="shared" si="114"/>
        <v>-</v>
      </c>
      <c r="X966" s="48" t="str">
        <f t="shared" si="114"/>
        <v>-</v>
      </c>
      <c r="Y966" s="48" t="str">
        <f t="shared" si="114"/>
        <v>-</v>
      </c>
      <c r="Z966" s="48" t="str">
        <f t="shared" si="113"/>
        <v>-</v>
      </c>
      <c r="AA966" s="48" t="str">
        <f t="shared" si="113"/>
        <v>-</v>
      </c>
      <c r="AB966" s="48" t="str">
        <f t="shared" si="113"/>
        <v>-</v>
      </c>
      <c r="AC966" s="48" t="str">
        <f t="shared" si="113"/>
        <v>-</v>
      </c>
      <c r="AD966" s="48" t="str">
        <f t="shared" si="113"/>
        <v>-</v>
      </c>
      <c r="AE966" s="48" t="str">
        <f t="shared" si="113"/>
        <v>-</v>
      </c>
      <c r="AF966" s="48" t="str">
        <f t="shared" si="113"/>
        <v>-</v>
      </c>
      <c r="AG966" s="48" t="str">
        <f t="shared" si="113"/>
        <v>-</v>
      </c>
      <c r="AH966" s="48" t="str">
        <f t="shared" si="113"/>
        <v>-</v>
      </c>
      <c r="AI966" s="48" t="str">
        <f t="shared" si="113"/>
        <v>-</v>
      </c>
      <c r="AJ966" s="48" t="str">
        <f t="shared" si="113"/>
        <v>-</v>
      </c>
      <c r="AK966" s="48" t="str">
        <f t="shared" si="113"/>
        <v>-</v>
      </c>
    </row>
    <row r="967" spans="2:37" x14ac:dyDescent="0.3">
      <c r="B967" s="48" t="str">
        <f>D967&amp;COUNTIF($D$3:D967,D967)</f>
        <v>Castelo Branco79</v>
      </c>
      <c r="C967" t="s">
        <v>155</v>
      </c>
      <c r="D967" t="s">
        <v>119</v>
      </c>
      <c r="E967" t="s">
        <v>4624</v>
      </c>
      <c r="F967" t="s">
        <v>4625</v>
      </c>
      <c r="G967" t="s">
        <v>4626</v>
      </c>
      <c r="H967" t="s">
        <v>4627</v>
      </c>
      <c r="I967" s="50" t="s">
        <v>4628</v>
      </c>
      <c r="M967">
        <v>965</v>
      </c>
      <c r="N967" s="48" t="str">
        <f t="shared" si="114"/>
        <v>-</v>
      </c>
      <c r="O967" s="48" t="str">
        <f t="shared" si="114"/>
        <v>-</v>
      </c>
      <c r="P967" s="48" t="str">
        <f t="shared" si="114"/>
        <v>-</v>
      </c>
      <c r="Q967" s="48" t="str">
        <f t="shared" si="114"/>
        <v>-</v>
      </c>
      <c r="R967" s="48" t="str">
        <f t="shared" si="114"/>
        <v>-</v>
      </c>
      <c r="S967" s="48" t="str">
        <f t="shared" si="114"/>
        <v>-</v>
      </c>
      <c r="T967" s="48" t="str">
        <f t="shared" si="114"/>
        <v>-</v>
      </c>
      <c r="U967" s="48" t="str">
        <f t="shared" si="114"/>
        <v>-</v>
      </c>
      <c r="V967" s="48" t="str">
        <f t="shared" si="114"/>
        <v>-</v>
      </c>
      <c r="W967" s="48" t="str">
        <f t="shared" si="114"/>
        <v>-</v>
      </c>
      <c r="X967" s="48" t="str">
        <f t="shared" si="114"/>
        <v>-</v>
      </c>
      <c r="Y967" s="48" t="str">
        <f t="shared" si="114"/>
        <v>-</v>
      </c>
      <c r="Z967" s="48" t="str">
        <f t="shared" si="114"/>
        <v>-</v>
      </c>
      <c r="AA967" s="48" t="str">
        <f t="shared" si="114"/>
        <v>-</v>
      </c>
      <c r="AB967" s="48" t="str">
        <f t="shared" si="114"/>
        <v>-</v>
      </c>
      <c r="AC967" s="48" t="str">
        <f t="shared" si="114"/>
        <v>-</v>
      </c>
      <c r="AD967" s="48" t="str">
        <f t="shared" si="113"/>
        <v>-</v>
      </c>
      <c r="AE967" s="48" t="str">
        <f t="shared" si="113"/>
        <v>-</v>
      </c>
      <c r="AF967" s="48" t="str">
        <f t="shared" si="113"/>
        <v>-</v>
      </c>
      <c r="AG967" s="48" t="str">
        <f t="shared" si="113"/>
        <v>-</v>
      </c>
      <c r="AH967" s="48" t="str">
        <f t="shared" si="113"/>
        <v>-</v>
      </c>
      <c r="AI967" s="48" t="str">
        <f t="shared" si="113"/>
        <v>-</v>
      </c>
      <c r="AJ967" s="48" t="str">
        <f t="shared" si="113"/>
        <v>-</v>
      </c>
      <c r="AK967" s="48" t="str">
        <f t="shared" si="113"/>
        <v>-</v>
      </c>
    </row>
    <row r="968" spans="2:37" x14ac:dyDescent="0.3">
      <c r="B968" s="48" t="str">
        <f>D968&amp;COUNTIF($D$3:D968,D968)</f>
        <v>Castelo Branco80</v>
      </c>
      <c r="C968" t="s">
        <v>155</v>
      </c>
      <c r="D968" t="s">
        <v>119</v>
      </c>
      <c r="E968" t="s">
        <v>4629</v>
      </c>
      <c r="F968" t="s">
        <v>4630</v>
      </c>
      <c r="G968" t="s">
        <v>4631</v>
      </c>
      <c r="H968" t="s">
        <v>4632</v>
      </c>
      <c r="I968" s="50" t="s">
        <v>4633</v>
      </c>
      <c r="M968">
        <v>966</v>
      </c>
      <c r="N968" s="48" t="str">
        <f t="shared" si="114"/>
        <v>-</v>
      </c>
      <c r="O968" s="48" t="str">
        <f t="shared" si="114"/>
        <v>-</v>
      </c>
      <c r="P968" s="48" t="str">
        <f t="shared" si="114"/>
        <v>-</v>
      </c>
      <c r="Q968" s="48" t="str">
        <f t="shared" si="114"/>
        <v>-</v>
      </c>
      <c r="R968" s="48" t="str">
        <f t="shared" si="114"/>
        <v>-</v>
      </c>
      <c r="S968" s="48" t="str">
        <f t="shared" si="114"/>
        <v>-</v>
      </c>
      <c r="T968" s="48" t="str">
        <f t="shared" si="114"/>
        <v>-</v>
      </c>
      <c r="U968" s="48" t="str">
        <f t="shared" si="114"/>
        <v>-</v>
      </c>
      <c r="V968" s="48" t="str">
        <f t="shared" si="114"/>
        <v>-</v>
      </c>
      <c r="W968" s="48" t="str">
        <f t="shared" si="114"/>
        <v>-</v>
      </c>
      <c r="X968" s="48" t="str">
        <f t="shared" si="114"/>
        <v>-</v>
      </c>
      <c r="Y968" s="48" t="str">
        <f t="shared" si="114"/>
        <v>-</v>
      </c>
      <c r="Z968" s="48" t="str">
        <f t="shared" si="114"/>
        <v>-</v>
      </c>
      <c r="AA968" s="48" t="str">
        <f t="shared" si="114"/>
        <v>-</v>
      </c>
      <c r="AB968" s="48" t="str">
        <f t="shared" si="114"/>
        <v>-</v>
      </c>
      <c r="AC968" s="48" t="str">
        <f t="shared" si="114"/>
        <v>-</v>
      </c>
      <c r="AD968" s="48" t="str">
        <f t="shared" si="113"/>
        <v>-</v>
      </c>
      <c r="AE968" s="48" t="str">
        <f t="shared" si="113"/>
        <v>-</v>
      </c>
      <c r="AF968" s="48" t="str">
        <f t="shared" si="113"/>
        <v>-</v>
      </c>
      <c r="AG968" s="48" t="str">
        <f t="shared" si="113"/>
        <v>-</v>
      </c>
      <c r="AH968" s="48" t="str">
        <f t="shared" si="113"/>
        <v>-</v>
      </c>
      <c r="AI968" s="48" t="str">
        <f t="shared" si="113"/>
        <v>-</v>
      </c>
      <c r="AJ968" s="48" t="str">
        <f t="shared" si="113"/>
        <v>-</v>
      </c>
      <c r="AK968" s="48" t="str">
        <f t="shared" si="113"/>
        <v>-</v>
      </c>
    </row>
    <row r="969" spans="2:37" x14ac:dyDescent="0.3">
      <c r="B969" s="48" t="str">
        <f>D969&amp;COUNTIF($D$3:D969,D969)</f>
        <v>Castelo Branco81</v>
      </c>
      <c r="C969" t="s">
        <v>155</v>
      </c>
      <c r="D969" t="s">
        <v>119</v>
      </c>
      <c r="E969" t="s">
        <v>4634</v>
      </c>
      <c r="F969" t="s">
        <v>3767</v>
      </c>
      <c r="G969" t="s">
        <v>4635</v>
      </c>
      <c r="H969" t="s">
        <v>4636</v>
      </c>
      <c r="I969" s="50" t="s">
        <v>4637</v>
      </c>
      <c r="M969">
        <v>967</v>
      </c>
      <c r="N969" s="48" t="str">
        <f t="shared" si="114"/>
        <v>-</v>
      </c>
      <c r="O969" s="48" t="str">
        <f t="shared" si="114"/>
        <v>-</v>
      </c>
      <c r="P969" s="48" t="str">
        <f t="shared" si="114"/>
        <v>-</v>
      </c>
      <c r="Q969" s="48" t="str">
        <f t="shared" si="114"/>
        <v>-</v>
      </c>
      <c r="R969" s="48" t="str">
        <f t="shared" si="114"/>
        <v>-</v>
      </c>
      <c r="S969" s="48" t="str">
        <f t="shared" si="114"/>
        <v>-</v>
      </c>
      <c r="T969" s="48" t="str">
        <f t="shared" si="114"/>
        <v>-</v>
      </c>
      <c r="U969" s="48" t="str">
        <f t="shared" ref="U969:AJ977" si="115">IFERROR(INDEX($E$3:$E$5400,MATCH(U$1&amp;$M969,$B$3:$B$5400,0)),"-")</f>
        <v>-</v>
      </c>
      <c r="V969" s="48" t="str">
        <f t="shared" si="115"/>
        <v>-</v>
      </c>
      <c r="W969" s="48" t="str">
        <f t="shared" si="115"/>
        <v>-</v>
      </c>
      <c r="X969" s="48" t="str">
        <f t="shared" si="115"/>
        <v>-</v>
      </c>
      <c r="Y969" s="48" t="str">
        <f t="shared" si="115"/>
        <v>-</v>
      </c>
      <c r="Z969" s="48" t="str">
        <f t="shared" si="115"/>
        <v>-</v>
      </c>
      <c r="AA969" s="48" t="str">
        <f t="shared" si="115"/>
        <v>-</v>
      </c>
      <c r="AB969" s="48" t="str">
        <f t="shared" si="115"/>
        <v>-</v>
      </c>
      <c r="AC969" s="48" t="str">
        <f t="shared" si="115"/>
        <v>-</v>
      </c>
      <c r="AD969" s="48" t="str">
        <f t="shared" si="113"/>
        <v>-</v>
      </c>
      <c r="AE969" s="48" t="str">
        <f t="shared" si="113"/>
        <v>-</v>
      </c>
      <c r="AF969" s="48" t="str">
        <f t="shared" si="113"/>
        <v>-</v>
      </c>
      <c r="AG969" s="48" t="str">
        <f t="shared" si="113"/>
        <v>-</v>
      </c>
      <c r="AH969" s="48" t="str">
        <f t="shared" si="113"/>
        <v>-</v>
      </c>
      <c r="AI969" s="48" t="str">
        <f t="shared" si="113"/>
        <v>-</v>
      </c>
      <c r="AJ969" s="48" t="str">
        <f t="shared" si="113"/>
        <v>-</v>
      </c>
      <c r="AK969" s="48" t="str">
        <f t="shared" si="113"/>
        <v>-</v>
      </c>
    </row>
    <row r="970" spans="2:37" x14ac:dyDescent="0.3">
      <c r="B970" s="48" t="str">
        <f>D970&amp;COUNTIF($D$3:D970,D970)</f>
        <v>Castelo Branco82</v>
      </c>
      <c r="C970" t="s">
        <v>155</v>
      </c>
      <c r="D970" t="s">
        <v>119</v>
      </c>
      <c r="E970" t="s">
        <v>4638</v>
      </c>
      <c r="F970" t="s">
        <v>4639</v>
      </c>
      <c r="G970" t="s">
        <v>4640</v>
      </c>
      <c r="H970" t="s">
        <v>4641</v>
      </c>
      <c r="I970" s="50" t="s">
        <v>4642</v>
      </c>
      <c r="M970">
        <v>968</v>
      </c>
      <c r="N970" s="48" t="str">
        <f t="shared" ref="N970:AA989" si="116">IFERROR(INDEX($E$3:$E$5400,MATCH(N$1&amp;$M970,$B$3:$B$5400,0)),"-")</f>
        <v>-</v>
      </c>
      <c r="O970" s="48" t="str">
        <f t="shared" si="116"/>
        <v>-</v>
      </c>
      <c r="P970" s="48" t="str">
        <f t="shared" si="116"/>
        <v>-</v>
      </c>
      <c r="Q970" s="48" t="str">
        <f t="shared" si="116"/>
        <v>-</v>
      </c>
      <c r="R970" s="48" t="str">
        <f t="shared" si="116"/>
        <v>-</v>
      </c>
      <c r="S970" s="48" t="str">
        <f t="shared" si="116"/>
        <v>-</v>
      </c>
      <c r="T970" s="48" t="str">
        <f t="shared" si="116"/>
        <v>-</v>
      </c>
      <c r="U970" s="48" t="str">
        <f t="shared" si="116"/>
        <v>-</v>
      </c>
      <c r="V970" s="48" t="str">
        <f t="shared" si="116"/>
        <v>-</v>
      </c>
      <c r="W970" s="48" t="str">
        <f t="shared" si="115"/>
        <v>-</v>
      </c>
      <c r="X970" s="48" t="str">
        <f t="shared" si="115"/>
        <v>-</v>
      </c>
      <c r="Y970" s="48" t="str">
        <f t="shared" si="115"/>
        <v>-</v>
      </c>
      <c r="Z970" s="48" t="str">
        <f t="shared" si="115"/>
        <v>-</v>
      </c>
      <c r="AA970" s="48" t="str">
        <f t="shared" si="115"/>
        <v>-</v>
      </c>
      <c r="AB970" s="48" t="str">
        <f t="shared" si="115"/>
        <v>-</v>
      </c>
      <c r="AC970" s="48" t="str">
        <f t="shared" si="115"/>
        <v>-</v>
      </c>
      <c r="AD970" s="48" t="str">
        <f t="shared" si="113"/>
        <v>-</v>
      </c>
      <c r="AE970" s="48" t="str">
        <f t="shared" si="113"/>
        <v>-</v>
      </c>
      <c r="AF970" s="48" t="str">
        <f t="shared" si="113"/>
        <v>-</v>
      </c>
      <c r="AG970" s="48" t="str">
        <f t="shared" si="113"/>
        <v>-</v>
      </c>
      <c r="AH970" s="48" t="str">
        <f t="shared" si="113"/>
        <v>-</v>
      </c>
      <c r="AI970" s="48" t="str">
        <f t="shared" si="113"/>
        <v>-</v>
      </c>
      <c r="AJ970" s="48" t="str">
        <f t="shared" si="113"/>
        <v>-</v>
      </c>
      <c r="AK970" s="48" t="str">
        <f t="shared" si="113"/>
        <v>-</v>
      </c>
    </row>
    <row r="971" spans="2:37" x14ac:dyDescent="0.3">
      <c r="B971" s="48" t="str">
        <f>D971&amp;COUNTIF($D$3:D971,D971)</f>
        <v>Castelo Branco83</v>
      </c>
      <c r="C971" t="s">
        <v>155</v>
      </c>
      <c r="D971" t="s">
        <v>119</v>
      </c>
      <c r="E971" t="s">
        <v>4643</v>
      </c>
      <c r="F971" t="s">
        <v>4644</v>
      </c>
      <c r="G971" t="s">
        <v>4645</v>
      </c>
      <c r="H971" t="s">
        <v>4646</v>
      </c>
      <c r="I971" s="50" t="s">
        <v>4647</v>
      </c>
      <c r="M971">
        <v>969</v>
      </c>
      <c r="N971" s="48" t="str">
        <f t="shared" si="116"/>
        <v>-</v>
      </c>
      <c r="O971" s="48" t="str">
        <f t="shared" si="116"/>
        <v>-</v>
      </c>
      <c r="P971" s="48" t="str">
        <f t="shared" si="116"/>
        <v>-</v>
      </c>
      <c r="Q971" s="48" t="str">
        <f t="shared" si="116"/>
        <v>-</v>
      </c>
      <c r="R971" s="48" t="str">
        <f t="shared" si="116"/>
        <v>-</v>
      </c>
      <c r="S971" s="48" t="str">
        <f t="shared" si="116"/>
        <v>-</v>
      </c>
      <c r="T971" s="48" t="str">
        <f t="shared" si="116"/>
        <v>-</v>
      </c>
      <c r="U971" s="48" t="str">
        <f t="shared" si="116"/>
        <v>-</v>
      </c>
      <c r="V971" s="48" t="str">
        <f t="shared" si="116"/>
        <v>-</v>
      </c>
      <c r="W971" s="48" t="str">
        <f t="shared" si="115"/>
        <v>-</v>
      </c>
      <c r="X971" s="48" t="str">
        <f t="shared" si="115"/>
        <v>-</v>
      </c>
      <c r="Y971" s="48" t="str">
        <f t="shared" si="115"/>
        <v>-</v>
      </c>
      <c r="Z971" s="48" t="str">
        <f t="shared" si="115"/>
        <v>-</v>
      </c>
      <c r="AA971" s="48" t="str">
        <f t="shared" si="115"/>
        <v>-</v>
      </c>
      <c r="AB971" s="48" t="str">
        <f t="shared" si="115"/>
        <v>-</v>
      </c>
      <c r="AC971" s="48" t="str">
        <f t="shared" si="115"/>
        <v>-</v>
      </c>
      <c r="AD971" s="48" t="str">
        <f t="shared" si="113"/>
        <v>-</v>
      </c>
      <c r="AE971" s="48" t="str">
        <f t="shared" si="113"/>
        <v>-</v>
      </c>
      <c r="AF971" s="48" t="str">
        <f t="shared" si="113"/>
        <v>-</v>
      </c>
      <c r="AG971" s="48" t="str">
        <f t="shared" si="113"/>
        <v>-</v>
      </c>
      <c r="AH971" s="48" t="str">
        <f t="shared" si="113"/>
        <v>-</v>
      </c>
      <c r="AI971" s="48" t="str">
        <f t="shared" si="113"/>
        <v>-</v>
      </c>
      <c r="AJ971" s="48" t="str">
        <f t="shared" si="113"/>
        <v>-</v>
      </c>
      <c r="AK971" s="48" t="str">
        <f t="shared" si="113"/>
        <v>-</v>
      </c>
    </row>
    <row r="972" spans="2:37" x14ac:dyDescent="0.3">
      <c r="B972" s="48" t="str">
        <f>D972&amp;COUNTIF($D$3:D972,D972)</f>
        <v>Castelo Branco84</v>
      </c>
      <c r="C972" t="s">
        <v>155</v>
      </c>
      <c r="D972" t="s">
        <v>119</v>
      </c>
      <c r="E972" t="s">
        <v>4648</v>
      </c>
      <c r="F972" t="s">
        <v>4649</v>
      </c>
      <c r="G972" t="s">
        <v>4650</v>
      </c>
      <c r="H972" t="s">
        <v>4651</v>
      </c>
      <c r="I972" s="50" t="s">
        <v>4652</v>
      </c>
      <c r="M972">
        <v>970</v>
      </c>
      <c r="N972" s="48" t="str">
        <f t="shared" si="116"/>
        <v>-</v>
      </c>
      <c r="O972" s="48" t="str">
        <f t="shared" si="116"/>
        <v>-</v>
      </c>
      <c r="P972" s="48" t="str">
        <f t="shared" si="116"/>
        <v>-</v>
      </c>
      <c r="Q972" s="48" t="str">
        <f t="shared" si="116"/>
        <v>-</v>
      </c>
      <c r="R972" s="48" t="str">
        <f t="shared" si="116"/>
        <v>-</v>
      </c>
      <c r="S972" s="48" t="str">
        <f t="shared" si="116"/>
        <v>-</v>
      </c>
      <c r="T972" s="48" t="str">
        <f t="shared" si="116"/>
        <v>-</v>
      </c>
      <c r="U972" s="48" t="str">
        <f t="shared" si="116"/>
        <v>-</v>
      </c>
      <c r="V972" s="48" t="str">
        <f t="shared" si="116"/>
        <v>-</v>
      </c>
      <c r="W972" s="48" t="str">
        <f t="shared" si="115"/>
        <v>-</v>
      </c>
      <c r="X972" s="48" t="str">
        <f t="shared" si="115"/>
        <v>-</v>
      </c>
      <c r="Y972" s="48" t="str">
        <f t="shared" si="115"/>
        <v>-</v>
      </c>
      <c r="Z972" s="48" t="str">
        <f t="shared" si="115"/>
        <v>-</v>
      </c>
      <c r="AA972" s="48" t="str">
        <f t="shared" si="115"/>
        <v>-</v>
      </c>
      <c r="AB972" s="48" t="str">
        <f t="shared" si="115"/>
        <v>-</v>
      </c>
      <c r="AC972" s="48" t="str">
        <f t="shared" si="115"/>
        <v>-</v>
      </c>
      <c r="AD972" s="48" t="str">
        <f t="shared" si="115"/>
        <v>-</v>
      </c>
      <c r="AE972" s="48" t="str">
        <f t="shared" si="113"/>
        <v>-</v>
      </c>
      <c r="AF972" s="48" t="str">
        <f t="shared" si="113"/>
        <v>-</v>
      </c>
      <c r="AG972" s="48" t="str">
        <f t="shared" si="113"/>
        <v>-</v>
      </c>
      <c r="AH972" s="48" t="str">
        <f t="shared" si="113"/>
        <v>-</v>
      </c>
      <c r="AI972" s="48" t="str">
        <f t="shared" si="113"/>
        <v>-</v>
      </c>
      <c r="AJ972" s="48" t="str">
        <f t="shared" si="113"/>
        <v>-</v>
      </c>
      <c r="AK972" s="48" t="str">
        <f t="shared" si="113"/>
        <v>-</v>
      </c>
    </row>
    <row r="973" spans="2:37" x14ac:dyDescent="0.3">
      <c r="B973" s="48" t="str">
        <f>D973&amp;COUNTIF($D$3:D973,D973)</f>
        <v>Castelo Branco85</v>
      </c>
      <c r="C973" t="s">
        <v>155</v>
      </c>
      <c r="D973" t="s">
        <v>119</v>
      </c>
      <c r="E973" t="s">
        <v>4653</v>
      </c>
      <c r="F973" t="s">
        <v>4649</v>
      </c>
      <c r="G973" t="s">
        <v>4654</v>
      </c>
      <c r="H973" t="s">
        <v>4655</v>
      </c>
      <c r="I973" s="50" t="s">
        <v>4656</v>
      </c>
      <c r="M973">
        <v>971</v>
      </c>
      <c r="N973" s="48" t="str">
        <f t="shared" si="116"/>
        <v>-</v>
      </c>
      <c r="O973" s="48" t="str">
        <f t="shared" si="116"/>
        <v>-</v>
      </c>
      <c r="P973" s="48" t="str">
        <f t="shared" si="116"/>
        <v>-</v>
      </c>
      <c r="Q973" s="48" t="str">
        <f t="shared" si="116"/>
        <v>-</v>
      </c>
      <c r="R973" s="48" t="str">
        <f t="shared" si="116"/>
        <v>-</v>
      </c>
      <c r="S973" s="48" t="str">
        <f t="shared" si="116"/>
        <v>-</v>
      </c>
      <c r="T973" s="48" t="str">
        <f t="shared" si="116"/>
        <v>-</v>
      </c>
      <c r="U973" s="48" t="str">
        <f t="shared" si="116"/>
        <v>-</v>
      </c>
      <c r="V973" s="48" t="str">
        <f t="shared" si="116"/>
        <v>-</v>
      </c>
      <c r="W973" s="48" t="str">
        <f t="shared" si="115"/>
        <v>-</v>
      </c>
      <c r="X973" s="48" t="str">
        <f t="shared" si="115"/>
        <v>-</v>
      </c>
      <c r="Y973" s="48" t="str">
        <f t="shared" si="115"/>
        <v>-</v>
      </c>
      <c r="Z973" s="48" t="str">
        <f t="shared" si="115"/>
        <v>-</v>
      </c>
      <c r="AA973" s="48" t="str">
        <f t="shared" si="115"/>
        <v>-</v>
      </c>
      <c r="AB973" s="48" t="str">
        <f t="shared" si="115"/>
        <v>-</v>
      </c>
      <c r="AC973" s="48" t="str">
        <f t="shared" si="115"/>
        <v>-</v>
      </c>
      <c r="AD973" s="48" t="str">
        <f t="shared" si="115"/>
        <v>-</v>
      </c>
      <c r="AE973" s="48" t="str">
        <f t="shared" si="113"/>
        <v>-</v>
      </c>
      <c r="AF973" s="48" t="str">
        <f t="shared" ref="AB973:AK1001" si="117">IFERROR(INDEX($E$3:$E$5400,MATCH(AF$1&amp;$M973,$B$3:$B$5400,0)),"-")</f>
        <v>-</v>
      </c>
      <c r="AG973" s="48" t="str">
        <f t="shared" si="117"/>
        <v>-</v>
      </c>
      <c r="AH973" s="48" t="str">
        <f t="shared" si="117"/>
        <v>-</v>
      </c>
      <c r="AI973" s="48" t="str">
        <f t="shared" si="117"/>
        <v>-</v>
      </c>
      <c r="AJ973" s="48" t="str">
        <f t="shared" si="117"/>
        <v>-</v>
      </c>
      <c r="AK973" s="48" t="str">
        <f t="shared" si="117"/>
        <v>-</v>
      </c>
    </row>
    <row r="974" spans="2:37" x14ac:dyDescent="0.3">
      <c r="B974" s="48" t="str">
        <f>D974&amp;COUNTIF($D$3:D974,D974)</f>
        <v>Castelo Branco86</v>
      </c>
      <c r="C974" t="s">
        <v>155</v>
      </c>
      <c r="D974" t="s">
        <v>119</v>
      </c>
      <c r="E974" t="s">
        <v>4657</v>
      </c>
      <c r="F974" t="s">
        <v>4658</v>
      </c>
      <c r="G974" t="s">
        <v>4659</v>
      </c>
      <c r="H974" t="s">
        <v>4660</v>
      </c>
      <c r="I974" s="50" t="s">
        <v>4661</v>
      </c>
      <c r="M974">
        <v>972</v>
      </c>
      <c r="N974" s="48" t="str">
        <f t="shared" si="116"/>
        <v>-</v>
      </c>
      <c r="O974" s="48" t="str">
        <f t="shared" si="116"/>
        <v>-</v>
      </c>
      <c r="P974" s="48" t="str">
        <f t="shared" si="116"/>
        <v>-</v>
      </c>
      <c r="Q974" s="48" t="str">
        <f t="shared" si="116"/>
        <v>-</v>
      </c>
      <c r="R974" s="48" t="str">
        <f t="shared" si="116"/>
        <v>-</v>
      </c>
      <c r="S974" s="48" t="str">
        <f t="shared" si="116"/>
        <v>-</v>
      </c>
      <c r="T974" s="48" t="str">
        <f t="shared" si="116"/>
        <v>-</v>
      </c>
      <c r="U974" s="48" t="str">
        <f t="shared" si="116"/>
        <v>-</v>
      </c>
      <c r="V974" s="48" t="str">
        <f t="shared" si="116"/>
        <v>-</v>
      </c>
      <c r="W974" s="48" t="str">
        <f t="shared" si="116"/>
        <v>-</v>
      </c>
      <c r="X974" s="48" t="str">
        <f t="shared" si="116"/>
        <v>-</v>
      </c>
      <c r="Y974" s="48" t="str">
        <f t="shared" si="116"/>
        <v>-</v>
      </c>
      <c r="Z974" s="48" t="str">
        <f t="shared" si="116"/>
        <v>-</v>
      </c>
      <c r="AA974" s="48" t="str">
        <f t="shared" si="116"/>
        <v>-</v>
      </c>
      <c r="AB974" s="48" t="str">
        <f t="shared" si="115"/>
        <v>-</v>
      </c>
      <c r="AC974" s="48" t="str">
        <f t="shared" si="115"/>
        <v>-</v>
      </c>
      <c r="AD974" s="48" t="str">
        <f t="shared" si="115"/>
        <v>-</v>
      </c>
      <c r="AE974" s="48" t="str">
        <f t="shared" si="115"/>
        <v>-</v>
      </c>
      <c r="AF974" s="48" t="str">
        <f t="shared" si="115"/>
        <v>-</v>
      </c>
      <c r="AG974" s="48" t="str">
        <f t="shared" si="115"/>
        <v>-</v>
      </c>
      <c r="AH974" s="48" t="str">
        <f t="shared" si="115"/>
        <v>-</v>
      </c>
      <c r="AI974" s="48" t="str">
        <f t="shared" si="117"/>
        <v>-</v>
      </c>
      <c r="AJ974" s="48" t="str">
        <f t="shared" si="117"/>
        <v>-</v>
      </c>
      <c r="AK974" s="48" t="str">
        <f t="shared" si="117"/>
        <v>-</v>
      </c>
    </row>
    <row r="975" spans="2:37" x14ac:dyDescent="0.3">
      <c r="B975" s="48" t="str">
        <f>D975&amp;COUNTIF($D$3:D975,D975)</f>
        <v>Castelo Branco87</v>
      </c>
      <c r="C975" t="s">
        <v>155</v>
      </c>
      <c r="D975" t="s">
        <v>119</v>
      </c>
      <c r="E975" t="s">
        <v>4662</v>
      </c>
      <c r="F975" t="s">
        <v>4663</v>
      </c>
      <c r="G975" t="s">
        <v>4664</v>
      </c>
      <c r="H975" t="s">
        <v>4665</v>
      </c>
      <c r="I975" s="50" t="s">
        <v>4666</v>
      </c>
      <c r="M975">
        <v>973</v>
      </c>
      <c r="N975" s="48" t="str">
        <f t="shared" si="116"/>
        <v>-</v>
      </c>
      <c r="O975" s="48" t="str">
        <f t="shared" si="116"/>
        <v>-</v>
      </c>
      <c r="P975" s="48" t="str">
        <f t="shared" si="116"/>
        <v>-</v>
      </c>
      <c r="Q975" s="48" t="str">
        <f t="shared" si="116"/>
        <v>-</v>
      </c>
      <c r="R975" s="48" t="str">
        <f t="shared" si="116"/>
        <v>-</v>
      </c>
      <c r="S975" s="48" t="str">
        <f t="shared" si="116"/>
        <v>-</v>
      </c>
      <c r="T975" s="48" t="str">
        <f t="shared" si="116"/>
        <v>-</v>
      </c>
      <c r="U975" s="48" t="str">
        <f t="shared" si="116"/>
        <v>-</v>
      </c>
      <c r="V975" s="48" t="str">
        <f t="shared" si="116"/>
        <v>-</v>
      </c>
      <c r="W975" s="48" t="str">
        <f t="shared" si="116"/>
        <v>-</v>
      </c>
      <c r="X975" s="48" t="str">
        <f t="shared" si="116"/>
        <v>-</v>
      </c>
      <c r="Y975" s="48" t="str">
        <f t="shared" si="116"/>
        <v>-</v>
      </c>
      <c r="Z975" s="48" t="str">
        <f t="shared" si="116"/>
        <v>-</v>
      </c>
      <c r="AA975" s="48" t="str">
        <f t="shared" si="116"/>
        <v>-</v>
      </c>
      <c r="AB975" s="48" t="str">
        <f t="shared" si="115"/>
        <v>-</v>
      </c>
      <c r="AC975" s="48" t="str">
        <f t="shared" si="115"/>
        <v>-</v>
      </c>
      <c r="AD975" s="48" t="str">
        <f t="shared" si="115"/>
        <v>-</v>
      </c>
      <c r="AE975" s="48" t="str">
        <f t="shared" si="115"/>
        <v>-</v>
      </c>
      <c r="AF975" s="48" t="str">
        <f t="shared" si="115"/>
        <v>-</v>
      </c>
      <c r="AG975" s="48" t="str">
        <f t="shared" si="115"/>
        <v>-</v>
      </c>
      <c r="AH975" s="48" t="str">
        <f t="shared" si="115"/>
        <v>-</v>
      </c>
      <c r="AI975" s="48" t="str">
        <f t="shared" si="117"/>
        <v>-</v>
      </c>
      <c r="AJ975" s="48" t="str">
        <f t="shared" si="117"/>
        <v>-</v>
      </c>
      <c r="AK975" s="48" t="str">
        <f t="shared" si="117"/>
        <v>-</v>
      </c>
    </row>
    <row r="976" spans="2:37" x14ac:dyDescent="0.3">
      <c r="B976" s="48" t="str">
        <f>D976&amp;COUNTIF($D$3:D976,D976)</f>
        <v>Castelo Branco88</v>
      </c>
      <c r="C976" t="s">
        <v>155</v>
      </c>
      <c r="D976" t="s">
        <v>119</v>
      </c>
      <c r="E976" t="s">
        <v>4667</v>
      </c>
      <c r="F976" t="s">
        <v>4668</v>
      </c>
      <c r="G976" t="s">
        <v>4669</v>
      </c>
      <c r="H976" t="s">
        <v>4670</v>
      </c>
      <c r="I976" s="50" t="s">
        <v>4671</v>
      </c>
      <c r="M976">
        <v>974</v>
      </c>
      <c r="N976" s="48" t="str">
        <f t="shared" si="116"/>
        <v>-</v>
      </c>
      <c r="O976" s="48" t="str">
        <f t="shared" si="116"/>
        <v>-</v>
      </c>
      <c r="P976" s="48" t="str">
        <f t="shared" si="116"/>
        <v>-</v>
      </c>
      <c r="Q976" s="48" t="str">
        <f t="shared" si="116"/>
        <v>-</v>
      </c>
      <c r="R976" s="48" t="str">
        <f t="shared" si="116"/>
        <v>-</v>
      </c>
      <c r="S976" s="48" t="str">
        <f t="shared" si="116"/>
        <v>-</v>
      </c>
      <c r="T976" s="48" t="str">
        <f t="shared" si="116"/>
        <v>-</v>
      </c>
      <c r="U976" s="48" t="str">
        <f t="shared" si="116"/>
        <v>-</v>
      </c>
      <c r="V976" s="48" t="str">
        <f t="shared" si="116"/>
        <v>-</v>
      </c>
      <c r="W976" s="48" t="str">
        <f t="shared" si="116"/>
        <v>-</v>
      </c>
      <c r="X976" s="48" t="str">
        <f t="shared" si="116"/>
        <v>-</v>
      </c>
      <c r="Y976" s="48" t="str">
        <f t="shared" si="116"/>
        <v>-</v>
      </c>
      <c r="Z976" s="48" t="str">
        <f t="shared" si="116"/>
        <v>-</v>
      </c>
      <c r="AA976" s="48" t="str">
        <f t="shared" si="116"/>
        <v>-</v>
      </c>
      <c r="AB976" s="48" t="str">
        <f t="shared" si="115"/>
        <v>-</v>
      </c>
      <c r="AC976" s="48" t="str">
        <f t="shared" si="115"/>
        <v>-</v>
      </c>
      <c r="AD976" s="48" t="str">
        <f t="shared" si="115"/>
        <v>-</v>
      </c>
      <c r="AE976" s="48" t="str">
        <f t="shared" si="115"/>
        <v>-</v>
      </c>
      <c r="AF976" s="48" t="str">
        <f t="shared" si="115"/>
        <v>-</v>
      </c>
      <c r="AG976" s="48" t="str">
        <f t="shared" si="115"/>
        <v>-</v>
      </c>
      <c r="AH976" s="48" t="str">
        <f t="shared" si="115"/>
        <v>-</v>
      </c>
      <c r="AI976" s="48" t="str">
        <f t="shared" si="117"/>
        <v>-</v>
      </c>
      <c r="AJ976" s="48" t="str">
        <f t="shared" si="117"/>
        <v>-</v>
      </c>
      <c r="AK976" s="48" t="str">
        <f t="shared" si="117"/>
        <v>-</v>
      </c>
    </row>
    <row r="977" spans="2:37" x14ac:dyDescent="0.3">
      <c r="B977" s="48" t="str">
        <f>D977&amp;COUNTIF($D$3:D977,D977)</f>
        <v>Castelo Branco89</v>
      </c>
      <c r="C977" t="s">
        <v>155</v>
      </c>
      <c r="D977" t="s">
        <v>119</v>
      </c>
      <c r="E977" t="s">
        <v>4672</v>
      </c>
      <c r="F977" t="s">
        <v>4673</v>
      </c>
      <c r="G977" t="s">
        <v>4674</v>
      </c>
      <c r="H977" t="s">
        <v>4675</v>
      </c>
      <c r="I977" s="50" t="s">
        <v>4676</v>
      </c>
      <c r="M977">
        <v>975</v>
      </c>
      <c r="N977" s="48" t="str">
        <f t="shared" si="116"/>
        <v>-</v>
      </c>
      <c r="O977" s="48" t="str">
        <f t="shared" si="116"/>
        <v>-</v>
      </c>
      <c r="P977" s="48" t="str">
        <f t="shared" si="116"/>
        <v>-</v>
      </c>
      <c r="Q977" s="48" t="str">
        <f t="shared" si="116"/>
        <v>-</v>
      </c>
      <c r="R977" s="48" t="str">
        <f t="shared" si="116"/>
        <v>-</v>
      </c>
      <c r="S977" s="48" t="str">
        <f t="shared" si="116"/>
        <v>-</v>
      </c>
      <c r="T977" s="48" t="str">
        <f t="shared" si="116"/>
        <v>-</v>
      </c>
      <c r="U977" s="48" t="str">
        <f t="shared" si="116"/>
        <v>-</v>
      </c>
      <c r="V977" s="48" t="str">
        <f t="shared" si="116"/>
        <v>-</v>
      </c>
      <c r="W977" s="48" t="str">
        <f t="shared" si="116"/>
        <v>-</v>
      </c>
      <c r="X977" s="48" t="str">
        <f t="shared" si="116"/>
        <v>-</v>
      </c>
      <c r="Y977" s="48" t="str">
        <f t="shared" si="116"/>
        <v>-</v>
      </c>
      <c r="Z977" s="48" t="str">
        <f t="shared" si="116"/>
        <v>-</v>
      </c>
      <c r="AA977" s="48" t="str">
        <f t="shared" si="116"/>
        <v>-</v>
      </c>
      <c r="AB977" s="48" t="str">
        <f t="shared" si="115"/>
        <v>-</v>
      </c>
      <c r="AC977" s="48" t="str">
        <f t="shared" si="115"/>
        <v>-</v>
      </c>
      <c r="AD977" s="48" t="str">
        <f t="shared" si="115"/>
        <v>-</v>
      </c>
      <c r="AE977" s="48" t="str">
        <f t="shared" si="115"/>
        <v>-</v>
      </c>
      <c r="AF977" s="48" t="str">
        <f t="shared" si="115"/>
        <v>-</v>
      </c>
      <c r="AG977" s="48" t="str">
        <f t="shared" si="115"/>
        <v>-</v>
      </c>
      <c r="AH977" s="48" t="str">
        <f t="shared" si="115"/>
        <v>-</v>
      </c>
      <c r="AI977" s="48" t="str">
        <f t="shared" si="115"/>
        <v>-</v>
      </c>
      <c r="AJ977" s="48" t="str">
        <f t="shared" si="115"/>
        <v>-</v>
      </c>
      <c r="AK977" s="48" t="str">
        <f t="shared" si="117"/>
        <v>-</v>
      </c>
    </row>
    <row r="978" spans="2:37" x14ac:dyDescent="0.3">
      <c r="B978" s="48" t="str">
        <f>D978&amp;COUNTIF($D$3:D978,D978)</f>
        <v>Castelo Branco90</v>
      </c>
      <c r="C978" t="s">
        <v>155</v>
      </c>
      <c r="D978" t="s">
        <v>119</v>
      </c>
      <c r="E978" t="s">
        <v>4677</v>
      </c>
      <c r="F978" t="s">
        <v>3982</v>
      </c>
      <c r="G978" t="s">
        <v>4678</v>
      </c>
      <c r="H978" t="s">
        <v>4679</v>
      </c>
      <c r="I978" s="50" t="s">
        <v>4680</v>
      </c>
      <c r="M978">
        <v>976</v>
      </c>
      <c r="N978" s="48" t="str">
        <f t="shared" si="116"/>
        <v>-</v>
      </c>
      <c r="O978" s="48" t="str">
        <f t="shared" si="116"/>
        <v>-</v>
      </c>
      <c r="P978" s="48" t="str">
        <f t="shared" si="116"/>
        <v>-</v>
      </c>
      <c r="Q978" s="48" t="str">
        <f t="shared" si="116"/>
        <v>-</v>
      </c>
      <c r="R978" s="48" t="str">
        <f t="shared" si="116"/>
        <v>-</v>
      </c>
      <c r="S978" s="48" t="str">
        <f t="shared" si="116"/>
        <v>-</v>
      </c>
      <c r="T978" s="48" t="str">
        <f t="shared" si="116"/>
        <v>-</v>
      </c>
      <c r="U978" s="48" t="str">
        <f t="shared" si="116"/>
        <v>-</v>
      </c>
      <c r="V978" s="48" t="str">
        <f t="shared" si="116"/>
        <v>-</v>
      </c>
      <c r="W978" s="48" t="str">
        <f t="shared" si="116"/>
        <v>-</v>
      </c>
      <c r="X978" s="48" t="str">
        <f t="shared" si="116"/>
        <v>-</v>
      </c>
      <c r="Y978" s="48" t="str">
        <f t="shared" si="116"/>
        <v>-</v>
      </c>
      <c r="Z978" s="48" t="str">
        <f t="shared" si="116"/>
        <v>-</v>
      </c>
      <c r="AA978" s="48" t="str">
        <f t="shared" si="116"/>
        <v>-</v>
      </c>
      <c r="AB978" s="48" t="str">
        <f t="shared" si="117"/>
        <v>-</v>
      </c>
      <c r="AC978" s="48" t="str">
        <f t="shared" si="117"/>
        <v>-</v>
      </c>
      <c r="AD978" s="48" t="str">
        <f t="shared" si="117"/>
        <v>-</v>
      </c>
      <c r="AE978" s="48" t="str">
        <f t="shared" si="117"/>
        <v>-</v>
      </c>
      <c r="AF978" s="48" t="str">
        <f t="shared" si="117"/>
        <v>-</v>
      </c>
      <c r="AG978" s="48" t="str">
        <f t="shared" si="117"/>
        <v>-</v>
      </c>
      <c r="AH978" s="48" t="str">
        <f t="shared" si="117"/>
        <v>-</v>
      </c>
      <c r="AI978" s="48" t="str">
        <f t="shared" si="117"/>
        <v>-</v>
      </c>
      <c r="AJ978" s="48" t="str">
        <f t="shared" si="117"/>
        <v>-</v>
      </c>
      <c r="AK978" s="48" t="str">
        <f t="shared" si="117"/>
        <v>-</v>
      </c>
    </row>
    <row r="979" spans="2:37" x14ac:dyDescent="0.3">
      <c r="B979" s="48" t="str">
        <f>D979&amp;COUNTIF($D$3:D979,D979)</f>
        <v>Castelo Branco91</v>
      </c>
      <c r="C979" t="s">
        <v>155</v>
      </c>
      <c r="D979" t="s">
        <v>119</v>
      </c>
      <c r="E979" t="s">
        <v>4681</v>
      </c>
      <c r="F979" t="s">
        <v>4682</v>
      </c>
      <c r="G979" t="s">
        <v>4683</v>
      </c>
      <c r="H979" t="s">
        <v>4684</v>
      </c>
      <c r="I979" s="50" t="s">
        <v>4685</v>
      </c>
      <c r="M979">
        <v>977</v>
      </c>
      <c r="N979" s="48" t="str">
        <f t="shared" si="116"/>
        <v>-</v>
      </c>
      <c r="O979" s="48" t="str">
        <f t="shared" si="116"/>
        <v>-</v>
      </c>
      <c r="P979" s="48" t="str">
        <f t="shared" si="116"/>
        <v>-</v>
      </c>
      <c r="Q979" s="48" t="str">
        <f t="shared" si="116"/>
        <v>-</v>
      </c>
      <c r="R979" s="48" t="str">
        <f t="shared" si="116"/>
        <v>-</v>
      </c>
      <c r="S979" s="48" t="str">
        <f t="shared" si="116"/>
        <v>-</v>
      </c>
      <c r="T979" s="48" t="str">
        <f t="shared" si="116"/>
        <v>-</v>
      </c>
      <c r="U979" s="48" t="str">
        <f t="shared" si="116"/>
        <v>-</v>
      </c>
      <c r="V979" s="48" t="str">
        <f t="shared" si="116"/>
        <v>-</v>
      </c>
      <c r="W979" s="48" t="str">
        <f t="shared" si="116"/>
        <v>-</v>
      </c>
      <c r="X979" s="48" t="str">
        <f t="shared" si="116"/>
        <v>-</v>
      </c>
      <c r="Y979" s="48" t="str">
        <f t="shared" si="116"/>
        <v>-</v>
      </c>
      <c r="Z979" s="48" t="str">
        <f t="shared" si="116"/>
        <v>-</v>
      </c>
      <c r="AA979" s="48" t="str">
        <f t="shared" si="116"/>
        <v>-</v>
      </c>
      <c r="AB979" s="48" t="str">
        <f t="shared" si="117"/>
        <v>-</v>
      </c>
      <c r="AC979" s="48" t="str">
        <f t="shared" si="117"/>
        <v>-</v>
      </c>
      <c r="AD979" s="48" t="str">
        <f t="shared" si="117"/>
        <v>-</v>
      </c>
      <c r="AE979" s="48" t="str">
        <f t="shared" si="117"/>
        <v>-</v>
      </c>
      <c r="AF979" s="48" t="str">
        <f t="shared" si="117"/>
        <v>-</v>
      </c>
      <c r="AG979" s="48" t="str">
        <f t="shared" si="117"/>
        <v>-</v>
      </c>
      <c r="AH979" s="48" t="str">
        <f t="shared" si="117"/>
        <v>-</v>
      </c>
      <c r="AI979" s="48" t="str">
        <f t="shared" si="117"/>
        <v>-</v>
      </c>
      <c r="AJ979" s="48" t="str">
        <f t="shared" si="117"/>
        <v>-</v>
      </c>
      <c r="AK979" s="48" t="str">
        <f t="shared" si="117"/>
        <v>-</v>
      </c>
    </row>
    <row r="980" spans="2:37" x14ac:dyDescent="0.3">
      <c r="B980" s="48" t="str">
        <f>D980&amp;COUNTIF($D$3:D980,D980)</f>
        <v>Castelo Branco92</v>
      </c>
      <c r="C980" t="s">
        <v>155</v>
      </c>
      <c r="D980" t="s">
        <v>119</v>
      </c>
      <c r="E980" t="s">
        <v>4686</v>
      </c>
      <c r="F980" t="s">
        <v>3982</v>
      </c>
      <c r="G980" t="s">
        <v>4687</v>
      </c>
      <c r="H980" t="s">
        <v>4688</v>
      </c>
      <c r="I980" s="50" t="s">
        <v>4689</v>
      </c>
      <c r="M980">
        <v>978</v>
      </c>
      <c r="N980" s="48" t="str">
        <f t="shared" si="116"/>
        <v>-</v>
      </c>
      <c r="O980" s="48" t="str">
        <f t="shared" si="116"/>
        <v>-</v>
      </c>
      <c r="P980" s="48" t="str">
        <f t="shared" si="116"/>
        <v>-</v>
      </c>
      <c r="Q980" s="48" t="str">
        <f t="shared" si="116"/>
        <v>-</v>
      </c>
      <c r="R980" s="48" t="str">
        <f t="shared" si="116"/>
        <v>-</v>
      </c>
      <c r="S980" s="48" t="str">
        <f t="shared" si="116"/>
        <v>-</v>
      </c>
      <c r="T980" s="48" t="str">
        <f t="shared" si="116"/>
        <v>-</v>
      </c>
      <c r="U980" s="48" t="str">
        <f t="shared" si="116"/>
        <v>-</v>
      </c>
      <c r="V980" s="48" t="str">
        <f t="shared" si="116"/>
        <v>-</v>
      </c>
      <c r="W980" s="48" t="str">
        <f t="shared" si="116"/>
        <v>-</v>
      </c>
      <c r="X980" s="48" t="str">
        <f t="shared" si="116"/>
        <v>-</v>
      </c>
      <c r="Y980" s="48" t="str">
        <f t="shared" si="116"/>
        <v>-</v>
      </c>
      <c r="Z980" s="48" t="str">
        <f t="shared" si="116"/>
        <v>-</v>
      </c>
      <c r="AA980" s="48" t="str">
        <f t="shared" si="116"/>
        <v>-</v>
      </c>
      <c r="AB980" s="48" t="str">
        <f t="shared" si="117"/>
        <v>-</v>
      </c>
      <c r="AC980" s="48" t="str">
        <f t="shared" si="117"/>
        <v>-</v>
      </c>
      <c r="AD980" s="48" t="str">
        <f t="shared" si="117"/>
        <v>-</v>
      </c>
      <c r="AE980" s="48" t="str">
        <f t="shared" si="117"/>
        <v>-</v>
      </c>
      <c r="AF980" s="48" t="str">
        <f t="shared" si="117"/>
        <v>-</v>
      </c>
      <c r="AG980" s="48" t="str">
        <f t="shared" si="117"/>
        <v>-</v>
      </c>
      <c r="AH980" s="48" t="str">
        <f t="shared" si="117"/>
        <v>-</v>
      </c>
      <c r="AI980" s="48" t="str">
        <f t="shared" si="117"/>
        <v>-</v>
      </c>
      <c r="AJ980" s="48" t="str">
        <f t="shared" si="117"/>
        <v>-</v>
      </c>
      <c r="AK980" s="48" t="str">
        <f t="shared" si="117"/>
        <v>-</v>
      </c>
    </row>
    <row r="981" spans="2:37" x14ac:dyDescent="0.3">
      <c r="B981" s="48" t="str">
        <f>D981&amp;COUNTIF($D$3:D981,D981)</f>
        <v>Castelo Branco93</v>
      </c>
      <c r="C981" t="s">
        <v>155</v>
      </c>
      <c r="D981" t="s">
        <v>119</v>
      </c>
      <c r="E981" t="s">
        <v>4690</v>
      </c>
      <c r="F981" t="s">
        <v>4691</v>
      </c>
      <c r="G981" t="s">
        <v>4692</v>
      </c>
      <c r="H981" t="s">
        <v>4693</v>
      </c>
      <c r="I981" s="50" t="s">
        <v>4694</v>
      </c>
      <c r="M981">
        <v>979</v>
      </c>
      <c r="N981" s="48" t="str">
        <f t="shared" si="116"/>
        <v>-</v>
      </c>
      <c r="O981" s="48" t="str">
        <f t="shared" si="116"/>
        <v>-</v>
      </c>
      <c r="P981" s="48" t="str">
        <f t="shared" si="116"/>
        <v>-</v>
      </c>
      <c r="Q981" s="48" t="str">
        <f t="shared" si="116"/>
        <v>-</v>
      </c>
      <c r="R981" s="48" t="str">
        <f t="shared" si="116"/>
        <v>-</v>
      </c>
      <c r="S981" s="48" t="str">
        <f t="shared" si="116"/>
        <v>-</v>
      </c>
      <c r="T981" s="48" t="str">
        <f t="shared" si="116"/>
        <v>-</v>
      </c>
      <c r="U981" s="48" t="str">
        <f t="shared" si="116"/>
        <v>-</v>
      </c>
      <c r="V981" s="48" t="str">
        <f t="shared" si="116"/>
        <v>-</v>
      </c>
      <c r="W981" s="48" t="str">
        <f t="shared" si="116"/>
        <v>-</v>
      </c>
      <c r="X981" s="48" t="str">
        <f t="shared" si="116"/>
        <v>-</v>
      </c>
      <c r="Y981" s="48" t="str">
        <f t="shared" si="116"/>
        <v>-</v>
      </c>
      <c r="Z981" s="48" t="str">
        <f t="shared" si="116"/>
        <v>-</v>
      </c>
      <c r="AA981" s="48" t="str">
        <f t="shared" si="116"/>
        <v>-</v>
      </c>
      <c r="AB981" s="48" t="str">
        <f t="shared" si="117"/>
        <v>-</v>
      </c>
      <c r="AC981" s="48" t="str">
        <f t="shared" si="117"/>
        <v>-</v>
      </c>
      <c r="AD981" s="48" t="str">
        <f t="shared" si="117"/>
        <v>-</v>
      </c>
      <c r="AE981" s="48" t="str">
        <f t="shared" si="117"/>
        <v>-</v>
      </c>
      <c r="AF981" s="48" t="str">
        <f t="shared" si="117"/>
        <v>-</v>
      </c>
      <c r="AG981" s="48" t="str">
        <f t="shared" si="117"/>
        <v>-</v>
      </c>
      <c r="AH981" s="48" t="str">
        <f t="shared" si="117"/>
        <v>-</v>
      </c>
      <c r="AI981" s="48" t="str">
        <f t="shared" si="117"/>
        <v>-</v>
      </c>
      <c r="AJ981" s="48" t="str">
        <f t="shared" si="117"/>
        <v>-</v>
      </c>
      <c r="AK981" s="48" t="str">
        <f t="shared" si="117"/>
        <v>-</v>
      </c>
    </row>
    <row r="982" spans="2:37" x14ac:dyDescent="0.3">
      <c r="B982" s="48" t="str">
        <f>D982&amp;COUNTIF($D$3:D982,D982)</f>
        <v>Castelo Branco94</v>
      </c>
      <c r="C982" t="s">
        <v>155</v>
      </c>
      <c r="D982" t="s">
        <v>119</v>
      </c>
      <c r="E982" t="s">
        <v>4695</v>
      </c>
      <c r="F982" t="s">
        <v>4691</v>
      </c>
      <c r="G982" t="s">
        <v>4696</v>
      </c>
      <c r="H982" t="s">
        <v>4697</v>
      </c>
      <c r="I982" s="50" t="s">
        <v>4698</v>
      </c>
      <c r="M982">
        <v>980</v>
      </c>
      <c r="N982" s="48" t="str">
        <f t="shared" si="116"/>
        <v>-</v>
      </c>
      <c r="O982" s="48" t="str">
        <f t="shared" si="116"/>
        <v>-</v>
      </c>
      <c r="P982" s="48" t="str">
        <f t="shared" si="116"/>
        <v>-</v>
      </c>
      <c r="Q982" s="48" t="str">
        <f t="shared" si="116"/>
        <v>-</v>
      </c>
      <c r="R982" s="48" t="str">
        <f t="shared" si="116"/>
        <v>-</v>
      </c>
      <c r="S982" s="48" t="str">
        <f t="shared" si="116"/>
        <v>-</v>
      </c>
      <c r="T982" s="48" t="str">
        <f t="shared" si="116"/>
        <v>-</v>
      </c>
      <c r="U982" s="48" t="str">
        <f t="shared" si="116"/>
        <v>-</v>
      </c>
      <c r="V982" s="48" t="str">
        <f t="shared" si="116"/>
        <v>-</v>
      </c>
      <c r="W982" s="48" t="str">
        <f t="shared" si="116"/>
        <v>-</v>
      </c>
      <c r="X982" s="48" t="str">
        <f t="shared" si="116"/>
        <v>-</v>
      </c>
      <c r="Y982" s="48" t="str">
        <f t="shared" si="116"/>
        <v>-</v>
      </c>
      <c r="Z982" s="48" t="str">
        <f t="shared" si="116"/>
        <v>-</v>
      </c>
      <c r="AA982" s="48" t="str">
        <f t="shared" si="116"/>
        <v>-</v>
      </c>
      <c r="AB982" s="48" t="str">
        <f t="shared" si="117"/>
        <v>-</v>
      </c>
      <c r="AC982" s="48" t="str">
        <f t="shared" si="117"/>
        <v>-</v>
      </c>
      <c r="AD982" s="48" t="str">
        <f t="shared" si="117"/>
        <v>-</v>
      </c>
      <c r="AE982" s="48" t="str">
        <f t="shared" si="117"/>
        <v>-</v>
      </c>
      <c r="AF982" s="48" t="str">
        <f t="shared" si="117"/>
        <v>-</v>
      </c>
      <c r="AG982" s="48" t="str">
        <f t="shared" si="117"/>
        <v>-</v>
      </c>
      <c r="AH982" s="48" t="str">
        <f t="shared" si="117"/>
        <v>-</v>
      </c>
      <c r="AI982" s="48" t="str">
        <f t="shared" si="117"/>
        <v>-</v>
      </c>
      <c r="AJ982" s="48" t="str">
        <f t="shared" si="117"/>
        <v>-</v>
      </c>
      <c r="AK982" s="48" t="str">
        <f t="shared" si="117"/>
        <v>-</v>
      </c>
    </row>
    <row r="983" spans="2:37" x14ac:dyDescent="0.3">
      <c r="B983" s="48" t="str">
        <f>D983&amp;COUNTIF($D$3:D983,D983)</f>
        <v>Castelo Branco95</v>
      </c>
      <c r="C983" t="s">
        <v>155</v>
      </c>
      <c r="D983" t="s">
        <v>119</v>
      </c>
      <c r="E983" t="s">
        <v>4699</v>
      </c>
      <c r="F983" t="s">
        <v>4700</v>
      </c>
      <c r="G983" t="s">
        <v>4701</v>
      </c>
      <c r="H983" t="s">
        <v>4702</v>
      </c>
      <c r="I983" s="50" t="s">
        <v>4703</v>
      </c>
      <c r="M983">
        <v>981</v>
      </c>
      <c r="N983" s="48" t="str">
        <f t="shared" si="116"/>
        <v>-</v>
      </c>
      <c r="O983" s="48" t="str">
        <f t="shared" si="116"/>
        <v>-</v>
      </c>
      <c r="P983" s="48" t="str">
        <f t="shared" si="116"/>
        <v>-</v>
      </c>
      <c r="Q983" s="48" t="str">
        <f t="shared" si="116"/>
        <v>-</v>
      </c>
      <c r="R983" s="48" t="str">
        <f t="shared" si="116"/>
        <v>-</v>
      </c>
      <c r="S983" s="48" t="str">
        <f t="shared" si="116"/>
        <v>-</v>
      </c>
      <c r="T983" s="48" t="str">
        <f t="shared" si="116"/>
        <v>-</v>
      </c>
      <c r="U983" s="48" t="str">
        <f t="shared" si="116"/>
        <v>-</v>
      </c>
      <c r="V983" s="48" t="str">
        <f t="shared" si="116"/>
        <v>-</v>
      </c>
      <c r="W983" s="48" t="str">
        <f t="shared" si="116"/>
        <v>-</v>
      </c>
      <c r="X983" s="48" t="str">
        <f t="shared" si="116"/>
        <v>-</v>
      </c>
      <c r="Y983" s="48" t="str">
        <f t="shared" si="116"/>
        <v>-</v>
      </c>
      <c r="Z983" s="48" t="str">
        <f t="shared" si="116"/>
        <v>-</v>
      </c>
      <c r="AA983" s="48" t="str">
        <f t="shared" si="116"/>
        <v>-</v>
      </c>
      <c r="AB983" s="48" t="str">
        <f t="shared" si="117"/>
        <v>-</v>
      </c>
      <c r="AC983" s="48" t="str">
        <f t="shared" si="117"/>
        <v>-</v>
      </c>
      <c r="AD983" s="48" t="str">
        <f t="shared" si="117"/>
        <v>-</v>
      </c>
      <c r="AE983" s="48" t="str">
        <f t="shared" si="117"/>
        <v>-</v>
      </c>
      <c r="AF983" s="48" t="str">
        <f t="shared" si="117"/>
        <v>-</v>
      </c>
      <c r="AG983" s="48" t="str">
        <f t="shared" si="117"/>
        <v>-</v>
      </c>
      <c r="AH983" s="48" t="str">
        <f t="shared" si="117"/>
        <v>-</v>
      </c>
      <c r="AI983" s="48" t="str">
        <f t="shared" si="117"/>
        <v>-</v>
      </c>
      <c r="AJ983" s="48" t="str">
        <f t="shared" si="117"/>
        <v>-</v>
      </c>
      <c r="AK983" s="48" t="str">
        <f t="shared" si="117"/>
        <v>-</v>
      </c>
    </row>
    <row r="984" spans="2:37" x14ac:dyDescent="0.3">
      <c r="B984" s="48" t="str">
        <f>D984&amp;COUNTIF($D$3:D984,D984)</f>
        <v>Castelo Branco96</v>
      </c>
      <c r="C984" t="s">
        <v>155</v>
      </c>
      <c r="D984" t="s">
        <v>119</v>
      </c>
      <c r="E984" t="s">
        <v>4704</v>
      </c>
      <c r="F984" t="s">
        <v>4700</v>
      </c>
      <c r="G984" t="s">
        <v>4705</v>
      </c>
      <c r="H984" t="s">
        <v>4706</v>
      </c>
      <c r="I984" s="50" t="s">
        <v>4707</v>
      </c>
      <c r="M984">
        <v>982</v>
      </c>
      <c r="N984" s="48" t="str">
        <f t="shared" si="116"/>
        <v>-</v>
      </c>
      <c r="O984" s="48" t="str">
        <f t="shared" si="116"/>
        <v>-</v>
      </c>
      <c r="P984" s="48" t="str">
        <f t="shared" si="116"/>
        <v>-</v>
      </c>
      <c r="Q984" s="48" t="str">
        <f t="shared" si="116"/>
        <v>-</v>
      </c>
      <c r="R984" s="48" t="str">
        <f t="shared" si="116"/>
        <v>-</v>
      </c>
      <c r="S984" s="48" t="str">
        <f t="shared" si="116"/>
        <v>-</v>
      </c>
      <c r="T984" s="48" t="str">
        <f t="shared" si="116"/>
        <v>-</v>
      </c>
      <c r="U984" s="48" t="str">
        <f t="shared" si="116"/>
        <v>-</v>
      </c>
      <c r="V984" s="48" t="str">
        <f t="shared" si="116"/>
        <v>-</v>
      </c>
      <c r="W984" s="48" t="str">
        <f t="shared" si="116"/>
        <v>-</v>
      </c>
      <c r="X984" s="48" t="str">
        <f t="shared" si="116"/>
        <v>-</v>
      </c>
      <c r="Y984" s="48" t="str">
        <f t="shared" si="116"/>
        <v>-</v>
      </c>
      <c r="Z984" s="48" t="str">
        <f t="shared" si="116"/>
        <v>-</v>
      </c>
      <c r="AA984" s="48" t="str">
        <f t="shared" si="116"/>
        <v>-</v>
      </c>
      <c r="AB984" s="48" t="str">
        <f t="shared" si="117"/>
        <v>-</v>
      </c>
      <c r="AC984" s="48" t="str">
        <f t="shared" si="117"/>
        <v>-</v>
      </c>
      <c r="AD984" s="48" t="str">
        <f t="shared" si="117"/>
        <v>-</v>
      </c>
      <c r="AE984" s="48" t="str">
        <f t="shared" si="117"/>
        <v>-</v>
      </c>
      <c r="AF984" s="48" t="str">
        <f t="shared" si="117"/>
        <v>-</v>
      </c>
      <c r="AG984" s="48" t="str">
        <f t="shared" si="117"/>
        <v>-</v>
      </c>
      <c r="AH984" s="48" t="str">
        <f t="shared" si="117"/>
        <v>-</v>
      </c>
      <c r="AI984" s="48" t="str">
        <f t="shared" si="117"/>
        <v>-</v>
      </c>
      <c r="AJ984" s="48" t="str">
        <f t="shared" si="117"/>
        <v>-</v>
      </c>
      <c r="AK984" s="48" t="str">
        <f t="shared" si="117"/>
        <v>-</v>
      </c>
    </row>
    <row r="985" spans="2:37" x14ac:dyDescent="0.3">
      <c r="B985" s="48" t="str">
        <f>D985&amp;COUNTIF($D$3:D985,D985)</f>
        <v>Castelo Branco97</v>
      </c>
      <c r="C985" t="s">
        <v>155</v>
      </c>
      <c r="D985" t="s">
        <v>119</v>
      </c>
      <c r="E985" t="s">
        <v>4708</v>
      </c>
      <c r="F985" t="s">
        <v>4709</v>
      </c>
      <c r="G985" t="s">
        <v>4710</v>
      </c>
      <c r="H985" t="s">
        <v>4711</v>
      </c>
      <c r="I985" s="50" t="s">
        <v>4712</v>
      </c>
      <c r="M985">
        <v>983</v>
      </c>
      <c r="N985" s="48" t="str">
        <f t="shared" si="116"/>
        <v>-</v>
      </c>
      <c r="O985" s="48" t="str">
        <f t="shared" si="116"/>
        <v>-</v>
      </c>
      <c r="P985" s="48" t="str">
        <f t="shared" si="116"/>
        <v>-</v>
      </c>
      <c r="Q985" s="48" t="str">
        <f t="shared" si="116"/>
        <v>-</v>
      </c>
      <c r="R985" s="48" t="str">
        <f t="shared" si="116"/>
        <v>-</v>
      </c>
      <c r="S985" s="48" t="str">
        <f t="shared" si="116"/>
        <v>-</v>
      </c>
      <c r="T985" s="48" t="str">
        <f t="shared" si="116"/>
        <v>-</v>
      </c>
      <c r="U985" s="48" t="str">
        <f t="shared" si="116"/>
        <v>-</v>
      </c>
      <c r="V985" s="48" t="str">
        <f t="shared" si="116"/>
        <v>-</v>
      </c>
      <c r="W985" s="48" t="str">
        <f t="shared" si="116"/>
        <v>-</v>
      </c>
      <c r="X985" s="48" t="str">
        <f t="shared" si="116"/>
        <v>-</v>
      </c>
      <c r="Y985" s="48" t="str">
        <f t="shared" si="116"/>
        <v>-</v>
      </c>
      <c r="Z985" s="48" t="str">
        <f t="shared" si="116"/>
        <v>-</v>
      </c>
      <c r="AA985" s="48" t="str">
        <f t="shared" si="116"/>
        <v>-</v>
      </c>
      <c r="AB985" s="48" t="str">
        <f t="shared" si="117"/>
        <v>-</v>
      </c>
      <c r="AC985" s="48" t="str">
        <f t="shared" si="117"/>
        <v>-</v>
      </c>
      <c r="AD985" s="48" t="str">
        <f t="shared" si="117"/>
        <v>-</v>
      </c>
      <c r="AE985" s="48" t="str">
        <f t="shared" si="117"/>
        <v>-</v>
      </c>
      <c r="AF985" s="48" t="str">
        <f t="shared" si="117"/>
        <v>-</v>
      </c>
      <c r="AG985" s="48" t="str">
        <f t="shared" si="117"/>
        <v>-</v>
      </c>
      <c r="AH985" s="48" t="str">
        <f t="shared" si="117"/>
        <v>-</v>
      </c>
      <c r="AI985" s="48" t="str">
        <f t="shared" si="117"/>
        <v>-</v>
      </c>
      <c r="AJ985" s="48" t="str">
        <f t="shared" si="117"/>
        <v>-</v>
      </c>
      <c r="AK985" s="48" t="str">
        <f t="shared" si="117"/>
        <v>-</v>
      </c>
    </row>
    <row r="986" spans="2:37" x14ac:dyDescent="0.3">
      <c r="B986" s="48" t="str">
        <f>D986&amp;COUNTIF($D$3:D986,D986)</f>
        <v>Castelo Branco98</v>
      </c>
      <c r="C986" t="s">
        <v>155</v>
      </c>
      <c r="D986" t="s">
        <v>119</v>
      </c>
      <c r="E986" t="s">
        <v>4713</v>
      </c>
      <c r="F986" t="s">
        <v>4714</v>
      </c>
      <c r="G986" t="s">
        <v>4715</v>
      </c>
      <c r="H986" t="s">
        <v>4716</v>
      </c>
      <c r="I986" s="50" t="s">
        <v>4717</v>
      </c>
      <c r="M986">
        <v>984</v>
      </c>
      <c r="N986" s="48" t="str">
        <f t="shared" si="116"/>
        <v>-</v>
      </c>
      <c r="O986" s="48" t="str">
        <f t="shared" si="116"/>
        <v>-</v>
      </c>
      <c r="P986" s="48" t="str">
        <f t="shared" si="116"/>
        <v>-</v>
      </c>
      <c r="Q986" s="48" t="str">
        <f t="shared" si="116"/>
        <v>-</v>
      </c>
      <c r="R986" s="48" t="str">
        <f t="shared" si="116"/>
        <v>-</v>
      </c>
      <c r="S986" s="48" t="str">
        <f t="shared" si="116"/>
        <v>-</v>
      </c>
      <c r="T986" s="48" t="str">
        <f t="shared" si="116"/>
        <v>-</v>
      </c>
      <c r="U986" s="48" t="str">
        <f t="shared" si="116"/>
        <v>-</v>
      </c>
      <c r="V986" s="48" t="str">
        <f t="shared" si="116"/>
        <v>-</v>
      </c>
      <c r="W986" s="48" t="str">
        <f t="shared" si="116"/>
        <v>-</v>
      </c>
      <c r="X986" s="48" t="str">
        <f t="shared" si="116"/>
        <v>-</v>
      </c>
      <c r="Y986" s="48" t="str">
        <f t="shared" si="116"/>
        <v>-</v>
      </c>
      <c r="Z986" s="48" t="str">
        <f t="shared" si="116"/>
        <v>-</v>
      </c>
      <c r="AA986" s="48" t="str">
        <f t="shared" si="116"/>
        <v>-</v>
      </c>
      <c r="AB986" s="48" t="str">
        <f t="shared" si="117"/>
        <v>-</v>
      </c>
      <c r="AC986" s="48" t="str">
        <f t="shared" si="117"/>
        <v>-</v>
      </c>
      <c r="AD986" s="48" t="str">
        <f t="shared" si="117"/>
        <v>-</v>
      </c>
      <c r="AE986" s="48" t="str">
        <f t="shared" si="117"/>
        <v>-</v>
      </c>
      <c r="AF986" s="48" t="str">
        <f t="shared" si="117"/>
        <v>-</v>
      </c>
      <c r="AG986" s="48" t="str">
        <f t="shared" si="117"/>
        <v>-</v>
      </c>
      <c r="AH986" s="48" t="str">
        <f t="shared" si="117"/>
        <v>-</v>
      </c>
      <c r="AI986" s="48" t="str">
        <f t="shared" si="117"/>
        <v>-</v>
      </c>
      <c r="AJ986" s="48" t="str">
        <f t="shared" si="117"/>
        <v>-</v>
      </c>
      <c r="AK986" s="48" t="str">
        <f t="shared" si="117"/>
        <v>-</v>
      </c>
    </row>
    <row r="987" spans="2:37" x14ac:dyDescent="0.3">
      <c r="B987" s="48" t="str">
        <f>D987&amp;COUNTIF($D$3:D987,D987)</f>
        <v>Castelo Branco99</v>
      </c>
      <c r="C987" t="s">
        <v>155</v>
      </c>
      <c r="D987" t="s">
        <v>119</v>
      </c>
      <c r="E987" t="s">
        <v>4718</v>
      </c>
      <c r="F987" t="s">
        <v>4719</v>
      </c>
      <c r="G987" t="s">
        <v>4720</v>
      </c>
      <c r="H987" t="s">
        <v>4721</v>
      </c>
      <c r="I987" s="50" t="s">
        <v>4722</v>
      </c>
      <c r="M987">
        <v>985</v>
      </c>
      <c r="N987" s="48" t="str">
        <f t="shared" si="116"/>
        <v>-</v>
      </c>
      <c r="O987" s="48" t="str">
        <f t="shared" si="116"/>
        <v>-</v>
      </c>
      <c r="P987" s="48" t="str">
        <f t="shared" si="116"/>
        <v>-</v>
      </c>
      <c r="Q987" s="48" t="str">
        <f t="shared" si="116"/>
        <v>-</v>
      </c>
      <c r="R987" s="48" t="str">
        <f t="shared" si="116"/>
        <v>-</v>
      </c>
      <c r="S987" s="48" t="str">
        <f t="shared" si="116"/>
        <v>-</v>
      </c>
      <c r="T987" s="48" t="str">
        <f t="shared" si="116"/>
        <v>-</v>
      </c>
      <c r="U987" s="48" t="str">
        <f t="shared" si="116"/>
        <v>-</v>
      </c>
      <c r="V987" s="48" t="str">
        <f t="shared" si="116"/>
        <v>-</v>
      </c>
      <c r="W987" s="48" t="str">
        <f t="shared" si="116"/>
        <v>-</v>
      </c>
      <c r="X987" s="48" t="str">
        <f t="shared" si="116"/>
        <v>-</v>
      </c>
      <c r="Y987" s="48" t="str">
        <f t="shared" si="116"/>
        <v>-</v>
      </c>
      <c r="Z987" s="48" t="str">
        <f t="shared" si="116"/>
        <v>-</v>
      </c>
      <c r="AA987" s="48" t="str">
        <f t="shared" si="116"/>
        <v>-</v>
      </c>
      <c r="AB987" s="48" t="str">
        <f t="shared" si="117"/>
        <v>-</v>
      </c>
      <c r="AC987" s="48" t="str">
        <f t="shared" si="117"/>
        <v>-</v>
      </c>
      <c r="AD987" s="48" t="str">
        <f t="shared" si="117"/>
        <v>-</v>
      </c>
      <c r="AE987" s="48" t="str">
        <f t="shared" si="117"/>
        <v>-</v>
      </c>
      <c r="AF987" s="48" t="str">
        <f t="shared" si="117"/>
        <v>-</v>
      </c>
      <c r="AG987" s="48" t="str">
        <f t="shared" si="117"/>
        <v>-</v>
      </c>
      <c r="AH987" s="48" t="str">
        <f t="shared" si="117"/>
        <v>-</v>
      </c>
      <c r="AI987" s="48" t="str">
        <f t="shared" si="117"/>
        <v>-</v>
      </c>
      <c r="AJ987" s="48" t="str">
        <f t="shared" si="117"/>
        <v>-</v>
      </c>
      <c r="AK987" s="48" t="str">
        <f t="shared" si="117"/>
        <v>-</v>
      </c>
    </row>
    <row r="988" spans="2:37" x14ac:dyDescent="0.3">
      <c r="B988" s="48" t="str">
        <f>D988&amp;COUNTIF($D$3:D988,D988)</f>
        <v>Castelo Branco100</v>
      </c>
      <c r="C988" t="s">
        <v>155</v>
      </c>
      <c r="D988" t="s">
        <v>119</v>
      </c>
      <c r="E988" t="s">
        <v>4723</v>
      </c>
      <c r="F988" t="s">
        <v>4719</v>
      </c>
      <c r="G988" t="s">
        <v>4724</v>
      </c>
      <c r="H988" t="s">
        <v>4725</v>
      </c>
      <c r="I988" s="50" t="s">
        <v>4726</v>
      </c>
      <c r="M988">
        <v>986</v>
      </c>
      <c r="N988" s="48" t="str">
        <f t="shared" si="116"/>
        <v>-</v>
      </c>
      <c r="O988" s="48" t="str">
        <f t="shared" si="116"/>
        <v>-</v>
      </c>
      <c r="P988" s="48" t="str">
        <f t="shared" si="116"/>
        <v>-</v>
      </c>
      <c r="Q988" s="48" t="str">
        <f t="shared" si="116"/>
        <v>-</v>
      </c>
      <c r="R988" s="48" t="str">
        <f t="shared" si="116"/>
        <v>-</v>
      </c>
      <c r="S988" s="48" t="str">
        <f t="shared" si="116"/>
        <v>-</v>
      </c>
      <c r="T988" s="48" t="str">
        <f t="shared" si="116"/>
        <v>-</v>
      </c>
      <c r="U988" s="48" t="str">
        <f t="shared" si="116"/>
        <v>-</v>
      </c>
      <c r="V988" s="48" t="str">
        <f t="shared" si="116"/>
        <v>-</v>
      </c>
      <c r="W988" s="48" t="str">
        <f t="shared" si="116"/>
        <v>-</v>
      </c>
      <c r="X988" s="48" t="str">
        <f t="shared" si="116"/>
        <v>-</v>
      </c>
      <c r="Y988" s="48" t="str">
        <f t="shared" si="116"/>
        <v>-</v>
      </c>
      <c r="Z988" s="48" t="str">
        <f t="shared" si="116"/>
        <v>-</v>
      </c>
      <c r="AA988" s="48" t="str">
        <f t="shared" si="116"/>
        <v>-</v>
      </c>
      <c r="AB988" s="48" t="str">
        <f t="shared" si="117"/>
        <v>-</v>
      </c>
      <c r="AC988" s="48" t="str">
        <f t="shared" si="117"/>
        <v>-</v>
      </c>
      <c r="AD988" s="48" t="str">
        <f t="shared" si="117"/>
        <v>-</v>
      </c>
      <c r="AE988" s="48" t="str">
        <f t="shared" si="117"/>
        <v>-</v>
      </c>
      <c r="AF988" s="48" t="str">
        <f t="shared" si="117"/>
        <v>-</v>
      </c>
      <c r="AG988" s="48" t="str">
        <f t="shared" si="117"/>
        <v>-</v>
      </c>
      <c r="AH988" s="48" t="str">
        <f t="shared" si="117"/>
        <v>-</v>
      </c>
      <c r="AI988" s="48" t="str">
        <f t="shared" si="117"/>
        <v>-</v>
      </c>
      <c r="AJ988" s="48" t="str">
        <f t="shared" si="117"/>
        <v>-</v>
      </c>
      <c r="AK988" s="48" t="str">
        <f t="shared" si="117"/>
        <v>-</v>
      </c>
    </row>
    <row r="989" spans="2:37" x14ac:dyDescent="0.3">
      <c r="B989" s="48" t="str">
        <f>D989&amp;COUNTIF($D$3:D989,D989)</f>
        <v>Castelo Branco101</v>
      </c>
      <c r="C989" t="s">
        <v>155</v>
      </c>
      <c r="D989" t="s">
        <v>119</v>
      </c>
      <c r="E989" t="s">
        <v>4727</v>
      </c>
      <c r="F989" t="s">
        <v>4728</v>
      </c>
      <c r="G989" t="s">
        <v>4729</v>
      </c>
      <c r="H989" t="s">
        <v>4730</v>
      </c>
      <c r="I989" s="50" t="s">
        <v>4731</v>
      </c>
      <c r="M989">
        <v>987</v>
      </c>
      <c r="N989" s="48" t="str">
        <f t="shared" si="116"/>
        <v>-</v>
      </c>
      <c r="O989" s="48" t="str">
        <f t="shared" si="116"/>
        <v>-</v>
      </c>
      <c r="P989" s="48" t="str">
        <f t="shared" si="116"/>
        <v>-</v>
      </c>
      <c r="Q989" s="48" t="str">
        <f t="shared" si="116"/>
        <v>-</v>
      </c>
      <c r="R989" s="48" t="str">
        <f t="shared" si="116"/>
        <v>-</v>
      </c>
      <c r="S989" s="48" t="str">
        <f t="shared" si="116"/>
        <v>-</v>
      </c>
      <c r="T989" s="48" t="str">
        <f t="shared" si="116"/>
        <v>-</v>
      </c>
      <c r="U989" s="48" t="str">
        <f t="shared" si="116"/>
        <v>-</v>
      </c>
      <c r="V989" s="48" t="str">
        <f t="shared" si="116"/>
        <v>-</v>
      </c>
      <c r="W989" s="48" t="str">
        <f t="shared" ref="R989:AG1022" si="118">IFERROR(INDEX($E$3:$E$5400,MATCH(W$1&amp;$M989,$B$3:$B$5400,0)),"-")</f>
        <v>-</v>
      </c>
      <c r="X989" s="48" t="str">
        <f t="shared" si="118"/>
        <v>-</v>
      </c>
      <c r="Y989" s="48" t="str">
        <f t="shared" si="118"/>
        <v>-</v>
      </c>
      <c r="Z989" s="48" t="str">
        <f t="shared" si="118"/>
        <v>-</v>
      </c>
      <c r="AA989" s="48" t="str">
        <f t="shared" si="118"/>
        <v>-</v>
      </c>
      <c r="AB989" s="48" t="str">
        <f t="shared" si="117"/>
        <v>-</v>
      </c>
      <c r="AC989" s="48" t="str">
        <f t="shared" si="117"/>
        <v>-</v>
      </c>
      <c r="AD989" s="48" t="str">
        <f t="shared" si="117"/>
        <v>-</v>
      </c>
      <c r="AE989" s="48" t="str">
        <f t="shared" si="117"/>
        <v>-</v>
      </c>
      <c r="AF989" s="48" t="str">
        <f t="shared" si="117"/>
        <v>-</v>
      </c>
      <c r="AG989" s="48" t="str">
        <f t="shared" si="117"/>
        <v>-</v>
      </c>
      <c r="AH989" s="48" t="str">
        <f t="shared" si="117"/>
        <v>-</v>
      </c>
      <c r="AI989" s="48" t="str">
        <f t="shared" si="117"/>
        <v>-</v>
      </c>
      <c r="AJ989" s="48" t="str">
        <f t="shared" si="117"/>
        <v>-</v>
      </c>
      <c r="AK989" s="48" t="str">
        <f t="shared" si="117"/>
        <v>-</v>
      </c>
    </row>
    <row r="990" spans="2:37" x14ac:dyDescent="0.3">
      <c r="B990" s="48" t="str">
        <f>D990&amp;COUNTIF($D$3:D990,D990)</f>
        <v>Castelo Branco102</v>
      </c>
      <c r="C990" t="s">
        <v>155</v>
      </c>
      <c r="D990" t="s">
        <v>119</v>
      </c>
      <c r="E990" t="s">
        <v>4732</v>
      </c>
      <c r="F990" t="s">
        <v>4719</v>
      </c>
      <c r="G990" t="s">
        <v>4733</v>
      </c>
      <c r="H990" t="s">
        <v>4734</v>
      </c>
      <c r="I990" s="50" t="s">
        <v>4735</v>
      </c>
      <c r="M990">
        <v>988</v>
      </c>
      <c r="N990" s="48" t="str">
        <f t="shared" ref="N990:V1027" si="119">IFERROR(INDEX($E$3:$E$5400,MATCH(N$1&amp;$M990,$B$3:$B$5400,0)),"-")</f>
        <v>-</v>
      </c>
      <c r="O990" s="48" t="str">
        <f t="shared" si="119"/>
        <v>-</v>
      </c>
      <c r="P990" s="48" t="str">
        <f t="shared" si="119"/>
        <v>-</v>
      </c>
      <c r="Q990" s="48" t="str">
        <f t="shared" si="119"/>
        <v>-</v>
      </c>
      <c r="R990" s="48" t="str">
        <f t="shared" si="118"/>
        <v>-</v>
      </c>
      <c r="S990" s="48" t="str">
        <f t="shared" si="118"/>
        <v>-</v>
      </c>
      <c r="T990" s="48" t="str">
        <f t="shared" si="118"/>
        <v>-</v>
      </c>
      <c r="U990" s="48" t="str">
        <f t="shared" si="118"/>
        <v>-</v>
      </c>
      <c r="V990" s="48" t="str">
        <f t="shared" si="118"/>
        <v>-</v>
      </c>
      <c r="W990" s="48" t="str">
        <f t="shared" si="118"/>
        <v>-</v>
      </c>
      <c r="X990" s="48" t="str">
        <f t="shared" si="118"/>
        <v>-</v>
      </c>
      <c r="Y990" s="48" t="str">
        <f t="shared" si="118"/>
        <v>-</v>
      </c>
      <c r="Z990" s="48" t="str">
        <f t="shared" si="118"/>
        <v>-</v>
      </c>
      <c r="AA990" s="48" t="str">
        <f t="shared" si="118"/>
        <v>-</v>
      </c>
      <c r="AB990" s="48" t="str">
        <f t="shared" si="117"/>
        <v>-</v>
      </c>
      <c r="AC990" s="48" t="str">
        <f t="shared" si="117"/>
        <v>-</v>
      </c>
      <c r="AD990" s="48" t="str">
        <f t="shared" si="117"/>
        <v>-</v>
      </c>
      <c r="AE990" s="48" t="str">
        <f t="shared" si="117"/>
        <v>-</v>
      </c>
      <c r="AF990" s="48" t="str">
        <f t="shared" si="117"/>
        <v>-</v>
      </c>
      <c r="AG990" s="48" t="str">
        <f t="shared" si="117"/>
        <v>-</v>
      </c>
      <c r="AH990" s="48" t="str">
        <f t="shared" si="117"/>
        <v>-</v>
      </c>
      <c r="AI990" s="48" t="str">
        <f t="shared" si="117"/>
        <v>-</v>
      </c>
      <c r="AJ990" s="48" t="str">
        <f t="shared" si="117"/>
        <v>-</v>
      </c>
      <c r="AK990" s="48" t="str">
        <f t="shared" si="117"/>
        <v>-</v>
      </c>
    </row>
    <row r="991" spans="2:37" x14ac:dyDescent="0.3">
      <c r="B991" s="48" t="str">
        <f>D991&amp;COUNTIF($D$3:D991,D991)</f>
        <v>Castelo Branco103</v>
      </c>
      <c r="C991" t="s">
        <v>155</v>
      </c>
      <c r="D991" t="s">
        <v>119</v>
      </c>
      <c r="E991" t="s">
        <v>4736</v>
      </c>
      <c r="F991" t="s">
        <v>4737</v>
      </c>
      <c r="G991" t="s">
        <v>4738</v>
      </c>
      <c r="H991" t="s">
        <v>4739</v>
      </c>
      <c r="I991" s="50" t="s">
        <v>4740</v>
      </c>
      <c r="M991">
        <v>989</v>
      </c>
      <c r="N991" s="48" t="str">
        <f t="shared" si="119"/>
        <v>-</v>
      </c>
      <c r="O991" s="48" t="str">
        <f t="shared" si="119"/>
        <v>-</v>
      </c>
      <c r="P991" s="48" t="str">
        <f t="shared" si="119"/>
        <v>-</v>
      </c>
      <c r="Q991" s="48" t="str">
        <f t="shared" si="119"/>
        <v>-</v>
      </c>
      <c r="R991" s="48" t="str">
        <f t="shared" si="118"/>
        <v>-</v>
      </c>
      <c r="S991" s="48" t="str">
        <f t="shared" si="118"/>
        <v>-</v>
      </c>
      <c r="T991" s="48" t="str">
        <f t="shared" si="118"/>
        <v>-</v>
      </c>
      <c r="U991" s="48" t="str">
        <f t="shared" si="118"/>
        <v>-</v>
      </c>
      <c r="V991" s="48" t="str">
        <f t="shared" si="118"/>
        <v>-</v>
      </c>
      <c r="W991" s="48" t="str">
        <f t="shared" si="118"/>
        <v>-</v>
      </c>
      <c r="X991" s="48" t="str">
        <f t="shared" si="118"/>
        <v>-</v>
      </c>
      <c r="Y991" s="48" t="str">
        <f t="shared" si="118"/>
        <v>-</v>
      </c>
      <c r="Z991" s="48" t="str">
        <f t="shared" si="118"/>
        <v>-</v>
      </c>
      <c r="AA991" s="48" t="str">
        <f t="shared" si="118"/>
        <v>-</v>
      </c>
      <c r="AB991" s="48" t="str">
        <f t="shared" si="117"/>
        <v>-</v>
      </c>
      <c r="AC991" s="48" t="str">
        <f t="shared" si="117"/>
        <v>-</v>
      </c>
      <c r="AD991" s="48" t="str">
        <f t="shared" si="117"/>
        <v>-</v>
      </c>
      <c r="AE991" s="48" t="str">
        <f t="shared" si="117"/>
        <v>-</v>
      </c>
      <c r="AF991" s="48" t="str">
        <f t="shared" si="117"/>
        <v>-</v>
      </c>
      <c r="AG991" s="48" t="str">
        <f t="shared" si="117"/>
        <v>-</v>
      </c>
      <c r="AH991" s="48" t="str">
        <f t="shared" si="117"/>
        <v>-</v>
      </c>
      <c r="AI991" s="48" t="str">
        <f t="shared" si="117"/>
        <v>-</v>
      </c>
      <c r="AJ991" s="48" t="str">
        <f t="shared" si="117"/>
        <v>-</v>
      </c>
      <c r="AK991" s="48" t="str">
        <f t="shared" si="117"/>
        <v>-</v>
      </c>
    </row>
    <row r="992" spans="2:37" x14ac:dyDescent="0.3">
      <c r="B992" s="48" t="str">
        <f>D992&amp;COUNTIF($D$3:D992,D992)</f>
        <v>Castelo Branco104</v>
      </c>
      <c r="C992" t="s">
        <v>155</v>
      </c>
      <c r="D992" t="s">
        <v>119</v>
      </c>
      <c r="E992" t="s">
        <v>4741</v>
      </c>
      <c r="F992" t="s">
        <v>1340</v>
      </c>
      <c r="G992" t="s">
        <v>4742</v>
      </c>
      <c r="H992" t="s">
        <v>4743</v>
      </c>
      <c r="I992" s="50" t="s">
        <v>4744</v>
      </c>
      <c r="M992">
        <v>990</v>
      </c>
      <c r="N992" s="48" t="str">
        <f t="shared" si="119"/>
        <v>-</v>
      </c>
      <c r="O992" s="48" t="str">
        <f t="shared" si="119"/>
        <v>-</v>
      </c>
      <c r="P992" s="48" t="str">
        <f t="shared" si="119"/>
        <v>-</v>
      </c>
      <c r="Q992" s="48" t="str">
        <f t="shared" si="119"/>
        <v>-</v>
      </c>
      <c r="R992" s="48" t="str">
        <f t="shared" si="118"/>
        <v>-</v>
      </c>
      <c r="S992" s="48" t="str">
        <f t="shared" si="118"/>
        <v>-</v>
      </c>
      <c r="T992" s="48" t="str">
        <f t="shared" si="118"/>
        <v>-</v>
      </c>
      <c r="U992" s="48" t="str">
        <f t="shared" si="118"/>
        <v>-</v>
      </c>
      <c r="V992" s="48" t="str">
        <f t="shared" si="118"/>
        <v>-</v>
      </c>
      <c r="W992" s="48" t="str">
        <f t="shared" si="118"/>
        <v>-</v>
      </c>
      <c r="X992" s="48" t="str">
        <f t="shared" si="118"/>
        <v>-</v>
      </c>
      <c r="Y992" s="48" t="str">
        <f t="shared" si="118"/>
        <v>-</v>
      </c>
      <c r="Z992" s="48" t="str">
        <f t="shared" si="118"/>
        <v>-</v>
      </c>
      <c r="AA992" s="48" t="str">
        <f t="shared" si="118"/>
        <v>-</v>
      </c>
      <c r="AB992" s="48" t="str">
        <f t="shared" si="117"/>
        <v>-</v>
      </c>
      <c r="AC992" s="48" t="str">
        <f t="shared" si="117"/>
        <v>-</v>
      </c>
      <c r="AD992" s="48" t="str">
        <f t="shared" si="117"/>
        <v>-</v>
      </c>
      <c r="AE992" s="48" t="str">
        <f t="shared" si="117"/>
        <v>-</v>
      </c>
      <c r="AF992" s="48" t="str">
        <f t="shared" si="117"/>
        <v>-</v>
      </c>
      <c r="AG992" s="48" t="str">
        <f t="shared" si="117"/>
        <v>-</v>
      </c>
      <c r="AH992" s="48" t="str">
        <f t="shared" si="117"/>
        <v>-</v>
      </c>
      <c r="AI992" s="48" t="str">
        <f t="shared" si="117"/>
        <v>-</v>
      </c>
      <c r="AJ992" s="48" t="str">
        <f t="shared" si="117"/>
        <v>-</v>
      </c>
      <c r="AK992" s="48" t="str">
        <f t="shared" si="117"/>
        <v>-</v>
      </c>
    </row>
    <row r="993" spans="2:37" x14ac:dyDescent="0.3">
      <c r="B993" s="48" t="str">
        <f>D993&amp;COUNTIF($D$3:D993,D993)</f>
        <v>Castelo Branco105</v>
      </c>
      <c r="C993" t="s">
        <v>155</v>
      </c>
      <c r="D993" t="s">
        <v>119</v>
      </c>
      <c r="E993" t="s">
        <v>4745</v>
      </c>
      <c r="F993" t="s">
        <v>4746</v>
      </c>
      <c r="G993" t="s">
        <v>4747</v>
      </c>
      <c r="H993" t="s">
        <v>4748</v>
      </c>
      <c r="I993" s="50" t="s">
        <v>4749</v>
      </c>
      <c r="M993">
        <v>991</v>
      </c>
      <c r="N993" s="48" t="str">
        <f t="shared" si="119"/>
        <v>-</v>
      </c>
      <c r="O993" s="48" t="str">
        <f t="shared" si="119"/>
        <v>-</v>
      </c>
      <c r="P993" s="48" t="str">
        <f t="shared" si="119"/>
        <v>-</v>
      </c>
      <c r="Q993" s="48" t="str">
        <f t="shared" si="119"/>
        <v>-</v>
      </c>
      <c r="R993" s="48" t="str">
        <f t="shared" si="118"/>
        <v>-</v>
      </c>
      <c r="S993" s="48" t="str">
        <f t="shared" si="118"/>
        <v>-</v>
      </c>
      <c r="T993" s="48" t="str">
        <f t="shared" si="118"/>
        <v>-</v>
      </c>
      <c r="U993" s="48" t="str">
        <f t="shared" si="118"/>
        <v>-</v>
      </c>
      <c r="V993" s="48" t="str">
        <f t="shared" si="118"/>
        <v>-</v>
      </c>
      <c r="W993" s="48" t="str">
        <f t="shared" si="118"/>
        <v>-</v>
      </c>
      <c r="X993" s="48" t="str">
        <f t="shared" si="118"/>
        <v>-</v>
      </c>
      <c r="Y993" s="48" t="str">
        <f t="shared" si="118"/>
        <v>-</v>
      </c>
      <c r="Z993" s="48" t="str">
        <f t="shared" si="118"/>
        <v>-</v>
      </c>
      <c r="AA993" s="48" t="str">
        <f t="shared" si="118"/>
        <v>-</v>
      </c>
      <c r="AB993" s="48" t="str">
        <f t="shared" si="117"/>
        <v>-</v>
      </c>
      <c r="AC993" s="48" t="str">
        <f t="shared" si="117"/>
        <v>-</v>
      </c>
      <c r="AD993" s="48" t="str">
        <f t="shared" si="117"/>
        <v>-</v>
      </c>
      <c r="AE993" s="48" t="str">
        <f t="shared" si="117"/>
        <v>-</v>
      </c>
      <c r="AF993" s="48" t="str">
        <f t="shared" si="117"/>
        <v>-</v>
      </c>
      <c r="AG993" s="48" t="str">
        <f t="shared" si="117"/>
        <v>-</v>
      </c>
      <c r="AH993" s="48" t="str">
        <f t="shared" si="117"/>
        <v>-</v>
      </c>
      <c r="AI993" s="48" t="str">
        <f t="shared" si="117"/>
        <v>-</v>
      </c>
      <c r="AJ993" s="48" t="str">
        <f t="shared" si="117"/>
        <v>-</v>
      </c>
      <c r="AK993" s="48" t="str">
        <f t="shared" si="117"/>
        <v>-</v>
      </c>
    </row>
    <row r="994" spans="2:37" x14ac:dyDescent="0.3">
      <c r="B994" s="48" t="str">
        <f>D994&amp;COUNTIF($D$3:D994,D994)</f>
        <v>Castelo Branco106</v>
      </c>
      <c r="C994" t="s">
        <v>155</v>
      </c>
      <c r="D994" t="s">
        <v>119</v>
      </c>
      <c r="E994" t="s">
        <v>4750</v>
      </c>
      <c r="F994" t="s">
        <v>4751</v>
      </c>
      <c r="G994" t="s">
        <v>4752</v>
      </c>
      <c r="H994" t="s">
        <v>4753</v>
      </c>
      <c r="I994" s="50" t="s">
        <v>4754</v>
      </c>
      <c r="M994">
        <v>992</v>
      </c>
      <c r="N994" s="48" t="str">
        <f t="shared" si="119"/>
        <v>-</v>
      </c>
      <c r="O994" s="48" t="str">
        <f t="shared" si="119"/>
        <v>-</v>
      </c>
      <c r="P994" s="48" t="str">
        <f t="shared" si="119"/>
        <v>-</v>
      </c>
      <c r="Q994" s="48" t="str">
        <f t="shared" si="119"/>
        <v>-</v>
      </c>
      <c r="R994" s="48" t="str">
        <f t="shared" si="118"/>
        <v>-</v>
      </c>
      <c r="S994" s="48" t="str">
        <f t="shared" si="118"/>
        <v>-</v>
      </c>
      <c r="T994" s="48" t="str">
        <f t="shared" si="118"/>
        <v>-</v>
      </c>
      <c r="U994" s="48" t="str">
        <f t="shared" si="118"/>
        <v>-</v>
      </c>
      <c r="V994" s="48" t="str">
        <f t="shared" si="118"/>
        <v>-</v>
      </c>
      <c r="W994" s="48" t="str">
        <f t="shared" si="118"/>
        <v>-</v>
      </c>
      <c r="X994" s="48" t="str">
        <f t="shared" si="118"/>
        <v>-</v>
      </c>
      <c r="Y994" s="48" t="str">
        <f t="shared" si="118"/>
        <v>-</v>
      </c>
      <c r="Z994" s="48" t="str">
        <f t="shared" si="118"/>
        <v>-</v>
      </c>
      <c r="AA994" s="48" t="str">
        <f t="shared" si="118"/>
        <v>-</v>
      </c>
      <c r="AB994" s="48" t="str">
        <f t="shared" si="117"/>
        <v>-</v>
      </c>
      <c r="AC994" s="48" t="str">
        <f t="shared" si="117"/>
        <v>-</v>
      </c>
      <c r="AD994" s="48" t="str">
        <f t="shared" si="117"/>
        <v>-</v>
      </c>
      <c r="AE994" s="48" t="str">
        <f t="shared" si="117"/>
        <v>-</v>
      </c>
      <c r="AF994" s="48" t="str">
        <f t="shared" si="117"/>
        <v>-</v>
      </c>
      <c r="AG994" s="48" t="str">
        <f t="shared" si="117"/>
        <v>-</v>
      </c>
      <c r="AH994" s="48" t="str">
        <f t="shared" si="117"/>
        <v>-</v>
      </c>
      <c r="AI994" s="48" t="str">
        <f t="shared" si="117"/>
        <v>-</v>
      </c>
      <c r="AJ994" s="48" t="str">
        <f t="shared" si="117"/>
        <v>-</v>
      </c>
      <c r="AK994" s="48" t="str">
        <f t="shared" si="117"/>
        <v>-</v>
      </c>
    </row>
    <row r="995" spans="2:37" x14ac:dyDescent="0.3">
      <c r="B995" s="48" t="str">
        <f>D995&amp;COUNTIF($D$3:D995,D995)</f>
        <v>Castelo Branco107</v>
      </c>
      <c r="C995" t="s">
        <v>155</v>
      </c>
      <c r="D995" t="s">
        <v>119</v>
      </c>
      <c r="E995" t="s">
        <v>4755</v>
      </c>
      <c r="F995" t="s">
        <v>4756</v>
      </c>
      <c r="G995" t="s">
        <v>4757</v>
      </c>
      <c r="H995" t="s">
        <v>4758</v>
      </c>
      <c r="I995" s="50" t="s">
        <v>4759</v>
      </c>
      <c r="M995">
        <v>993</v>
      </c>
      <c r="N995" s="48" t="str">
        <f t="shared" si="119"/>
        <v>-</v>
      </c>
      <c r="O995" s="48" t="str">
        <f t="shared" si="119"/>
        <v>-</v>
      </c>
      <c r="P995" s="48" t="str">
        <f t="shared" si="119"/>
        <v>-</v>
      </c>
      <c r="Q995" s="48" t="str">
        <f t="shared" si="119"/>
        <v>-</v>
      </c>
      <c r="R995" s="48" t="str">
        <f t="shared" si="118"/>
        <v>-</v>
      </c>
      <c r="S995" s="48" t="str">
        <f t="shared" si="118"/>
        <v>-</v>
      </c>
      <c r="T995" s="48" t="str">
        <f t="shared" si="118"/>
        <v>-</v>
      </c>
      <c r="U995" s="48" t="str">
        <f t="shared" si="118"/>
        <v>-</v>
      </c>
      <c r="V995" s="48" t="str">
        <f t="shared" si="118"/>
        <v>-</v>
      </c>
      <c r="W995" s="48" t="str">
        <f t="shared" si="118"/>
        <v>-</v>
      </c>
      <c r="X995" s="48" t="str">
        <f t="shared" si="118"/>
        <v>-</v>
      </c>
      <c r="Y995" s="48" t="str">
        <f t="shared" si="118"/>
        <v>-</v>
      </c>
      <c r="Z995" s="48" t="str">
        <f t="shared" si="118"/>
        <v>-</v>
      </c>
      <c r="AA995" s="48" t="str">
        <f t="shared" si="118"/>
        <v>-</v>
      </c>
      <c r="AB995" s="48" t="str">
        <f t="shared" si="117"/>
        <v>-</v>
      </c>
      <c r="AC995" s="48" t="str">
        <f t="shared" si="117"/>
        <v>-</v>
      </c>
      <c r="AD995" s="48" t="str">
        <f t="shared" si="117"/>
        <v>-</v>
      </c>
      <c r="AE995" s="48" t="str">
        <f t="shared" si="117"/>
        <v>-</v>
      </c>
      <c r="AF995" s="48" t="str">
        <f t="shared" si="117"/>
        <v>-</v>
      </c>
      <c r="AG995" s="48" t="str">
        <f t="shared" si="117"/>
        <v>-</v>
      </c>
      <c r="AH995" s="48" t="str">
        <f t="shared" si="117"/>
        <v>-</v>
      </c>
      <c r="AI995" s="48" t="str">
        <f t="shared" si="117"/>
        <v>-</v>
      </c>
      <c r="AJ995" s="48" t="str">
        <f t="shared" si="117"/>
        <v>-</v>
      </c>
      <c r="AK995" s="48" t="str">
        <f t="shared" si="117"/>
        <v>-</v>
      </c>
    </row>
    <row r="996" spans="2:37" x14ac:dyDescent="0.3">
      <c r="B996" s="48" t="str">
        <f>D996&amp;COUNTIF($D$3:D996,D996)</f>
        <v>Castelo Branco108</v>
      </c>
      <c r="C996" t="s">
        <v>155</v>
      </c>
      <c r="D996" t="s">
        <v>119</v>
      </c>
      <c r="E996" t="s">
        <v>4760</v>
      </c>
      <c r="F996" t="s">
        <v>4761</v>
      </c>
      <c r="G996" t="s">
        <v>4762</v>
      </c>
      <c r="H996" t="s">
        <v>4763</v>
      </c>
      <c r="I996" s="50" t="s">
        <v>4764</v>
      </c>
      <c r="M996">
        <v>994</v>
      </c>
      <c r="N996" s="48" t="str">
        <f t="shared" si="119"/>
        <v>-</v>
      </c>
      <c r="O996" s="48" t="str">
        <f t="shared" si="119"/>
        <v>-</v>
      </c>
      <c r="P996" s="48" t="str">
        <f t="shared" si="119"/>
        <v>-</v>
      </c>
      <c r="Q996" s="48" t="str">
        <f t="shared" si="119"/>
        <v>-</v>
      </c>
      <c r="R996" s="48" t="str">
        <f t="shared" si="118"/>
        <v>-</v>
      </c>
      <c r="S996" s="48" t="str">
        <f t="shared" si="118"/>
        <v>-</v>
      </c>
      <c r="T996" s="48" t="str">
        <f t="shared" si="118"/>
        <v>-</v>
      </c>
      <c r="U996" s="48" t="str">
        <f t="shared" si="118"/>
        <v>-</v>
      </c>
      <c r="V996" s="48" t="str">
        <f t="shared" si="118"/>
        <v>-</v>
      </c>
      <c r="W996" s="48" t="str">
        <f t="shared" si="118"/>
        <v>-</v>
      </c>
      <c r="X996" s="48" t="str">
        <f t="shared" si="118"/>
        <v>-</v>
      </c>
      <c r="Y996" s="48" t="str">
        <f t="shared" si="118"/>
        <v>-</v>
      </c>
      <c r="Z996" s="48" t="str">
        <f t="shared" si="118"/>
        <v>-</v>
      </c>
      <c r="AA996" s="48" t="str">
        <f t="shared" si="118"/>
        <v>-</v>
      </c>
      <c r="AB996" s="48" t="str">
        <f t="shared" si="117"/>
        <v>-</v>
      </c>
      <c r="AC996" s="48" t="str">
        <f t="shared" si="117"/>
        <v>-</v>
      </c>
      <c r="AD996" s="48" t="str">
        <f t="shared" si="117"/>
        <v>-</v>
      </c>
      <c r="AE996" s="48" t="str">
        <f t="shared" si="117"/>
        <v>-</v>
      </c>
      <c r="AF996" s="48" t="str">
        <f t="shared" si="117"/>
        <v>-</v>
      </c>
      <c r="AG996" s="48" t="str">
        <f t="shared" si="117"/>
        <v>-</v>
      </c>
      <c r="AH996" s="48" t="str">
        <f t="shared" si="117"/>
        <v>-</v>
      </c>
      <c r="AI996" s="48" t="str">
        <f t="shared" si="117"/>
        <v>-</v>
      </c>
      <c r="AJ996" s="48" t="str">
        <f t="shared" si="117"/>
        <v>-</v>
      </c>
      <c r="AK996" s="48" t="str">
        <f t="shared" si="117"/>
        <v>-</v>
      </c>
    </row>
    <row r="997" spans="2:37" x14ac:dyDescent="0.3">
      <c r="B997" s="48" t="str">
        <f>D997&amp;COUNTIF($D$3:D997,D997)</f>
        <v>Coimbra1</v>
      </c>
      <c r="C997" t="s">
        <v>155</v>
      </c>
      <c r="D997" t="s">
        <v>120</v>
      </c>
      <c r="E997" t="s">
        <v>4765</v>
      </c>
      <c r="F997" t="s">
        <v>4766</v>
      </c>
      <c r="G997" t="s">
        <v>4767</v>
      </c>
      <c r="H997" t="s">
        <v>4768</v>
      </c>
      <c r="I997" s="50" t="s">
        <v>4769</v>
      </c>
      <c r="M997">
        <v>995</v>
      </c>
      <c r="N997" s="48" t="str">
        <f t="shared" si="119"/>
        <v>-</v>
      </c>
      <c r="O997" s="48" t="str">
        <f t="shared" si="119"/>
        <v>-</v>
      </c>
      <c r="P997" s="48" t="str">
        <f t="shared" si="119"/>
        <v>-</v>
      </c>
      <c r="Q997" s="48" t="str">
        <f t="shared" si="119"/>
        <v>-</v>
      </c>
      <c r="R997" s="48" t="str">
        <f t="shared" si="118"/>
        <v>-</v>
      </c>
      <c r="S997" s="48" t="str">
        <f t="shared" si="118"/>
        <v>-</v>
      </c>
      <c r="T997" s="48" t="str">
        <f t="shared" si="118"/>
        <v>-</v>
      </c>
      <c r="U997" s="48" t="str">
        <f t="shared" si="118"/>
        <v>-</v>
      </c>
      <c r="V997" s="48" t="str">
        <f t="shared" si="118"/>
        <v>-</v>
      </c>
      <c r="W997" s="48" t="str">
        <f t="shared" si="118"/>
        <v>-</v>
      </c>
      <c r="X997" s="48" t="str">
        <f t="shared" si="118"/>
        <v>-</v>
      </c>
      <c r="Y997" s="48" t="str">
        <f t="shared" si="118"/>
        <v>-</v>
      </c>
      <c r="Z997" s="48" t="str">
        <f t="shared" si="118"/>
        <v>-</v>
      </c>
      <c r="AA997" s="48" t="str">
        <f t="shared" si="118"/>
        <v>-</v>
      </c>
      <c r="AB997" s="48" t="str">
        <f t="shared" si="117"/>
        <v>-</v>
      </c>
      <c r="AC997" s="48" t="str">
        <f t="shared" si="117"/>
        <v>-</v>
      </c>
      <c r="AD997" s="48" t="str">
        <f t="shared" si="117"/>
        <v>-</v>
      </c>
      <c r="AE997" s="48" t="str">
        <f t="shared" si="117"/>
        <v>-</v>
      </c>
      <c r="AF997" s="48" t="str">
        <f t="shared" si="117"/>
        <v>-</v>
      </c>
      <c r="AG997" s="48" t="str">
        <f t="shared" si="117"/>
        <v>-</v>
      </c>
      <c r="AH997" s="48" t="str">
        <f t="shared" si="117"/>
        <v>-</v>
      </c>
      <c r="AI997" s="48" t="str">
        <f t="shared" si="117"/>
        <v>-</v>
      </c>
      <c r="AJ997" s="48" t="str">
        <f t="shared" si="117"/>
        <v>-</v>
      </c>
      <c r="AK997" s="48" t="str">
        <f t="shared" si="117"/>
        <v>-</v>
      </c>
    </row>
    <row r="998" spans="2:37" x14ac:dyDescent="0.3">
      <c r="B998" s="48" t="str">
        <f>D998&amp;COUNTIF($D$3:D998,D998)</f>
        <v>Coimbra2</v>
      </c>
      <c r="C998" t="s">
        <v>155</v>
      </c>
      <c r="D998" t="s">
        <v>120</v>
      </c>
      <c r="E998" t="s">
        <v>4770</v>
      </c>
      <c r="F998" t="s">
        <v>4771</v>
      </c>
      <c r="G998" t="s">
        <v>4772</v>
      </c>
      <c r="H998" t="s">
        <v>4773</v>
      </c>
      <c r="I998" s="50" t="s">
        <v>4774</v>
      </c>
      <c r="M998">
        <v>996</v>
      </c>
      <c r="N998" s="48" t="str">
        <f t="shared" si="119"/>
        <v>-</v>
      </c>
      <c r="O998" s="48" t="str">
        <f t="shared" si="119"/>
        <v>-</v>
      </c>
      <c r="P998" s="48" t="str">
        <f t="shared" si="119"/>
        <v>-</v>
      </c>
      <c r="Q998" s="48" t="str">
        <f t="shared" si="119"/>
        <v>-</v>
      </c>
      <c r="R998" s="48" t="str">
        <f t="shared" si="118"/>
        <v>-</v>
      </c>
      <c r="S998" s="48" t="str">
        <f t="shared" si="118"/>
        <v>-</v>
      </c>
      <c r="T998" s="48" t="str">
        <f t="shared" si="118"/>
        <v>-</v>
      </c>
      <c r="U998" s="48" t="str">
        <f t="shared" si="118"/>
        <v>-</v>
      </c>
      <c r="V998" s="48" t="str">
        <f t="shared" si="118"/>
        <v>-</v>
      </c>
      <c r="W998" s="48" t="str">
        <f t="shared" si="118"/>
        <v>-</v>
      </c>
      <c r="X998" s="48" t="str">
        <f t="shared" si="118"/>
        <v>-</v>
      </c>
      <c r="Y998" s="48" t="str">
        <f t="shared" si="118"/>
        <v>-</v>
      </c>
      <c r="Z998" s="48" t="str">
        <f t="shared" si="118"/>
        <v>-</v>
      </c>
      <c r="AA998" s="48" t="str">
        <f t="shared" si="118"/>
        <v>-</v>
      </c>
      <c r="AB998" s="48" t="str">
        <f t="shared" si="117"/>
        <v>-</v>
      </c>
      <c r="AC998" s="48" t="str">
        <f t="shared" si="117"/>
        <v>-</v>
      </c>
      <c r="AD998" s="48" t="str">
        <f t="shared" si="117"/>
        <v>-</v>
      </c>
      <c r="AE998" s="48" t="str">
        <f t="shared" si="117"/>
        <v>-</v>
      </c>
      <c r="AF998" s="48" t="str">
        <f t="shared" si="117"/>
        <v>-</v>
      </c>
      <c r="AG998" s="48" t="str">
        <f t="shared" si="117"/>
        <v>-</v>
      </c>
      <c r="AH998" s="48" t="str">
        <f t="shared" si="117"/>
        <v>-</v>
      </c>
      <c r="AI998" s="48" t="str">
        <f t="shared" si="117"/>
        <v>-</v>
      </c>
      <c r="AJ998" s="48" t="str">
        <f t="shared" si="117"/>
        <v>-</v>
      </c>
      <c r="AK998" s="48" t="str">
        <f t="shared" si="117"/>
        <v>-</v>
      </c>
    </row>
    <row r="999" spans="2:37" x14ac:dyDescent="0.3">
      <c r="B999" s="48" t="str">
        <f>D999&amp;COUNTIF($D$3:D999,D999)</f>
        <v>Coimbra3</v>
      </c>
      <c r="C999" t="s">
        <v>155</v>
      </c>
      <c r="D999" t="s">
        <v>120</v>
      </c>
      <c r="E999" t="s">
        <v>4775</v>
      </c>
      <c r="F999" t="s">
        <v>4776</v>
      </c>
      <c r="G999" t="s">
        <v>4777</v>
      </c>
      <c r="H999" t="s">
        <v>4778</v>
      </c>
      <c r="I999" s="50" t="s">
        <v>4779</v>
      </c>
      <c r="M999">
        <v>997</v>
      </c>
      <c r="N999" s="48" t="str">
        <f t="shared" si="119"/>
        <v>-</v>
      </c>
      <c r="O999" s="48" t="str">
        <f t="shared" si="119"/>
        <v>-</v>
      </c>
      <c r="P999" s="48" t="str">
        <f t="shared" si="119"/>
        <v>-</v>
      </c>
      <c r="Q999" s="48" t="str">
        <f t="shared" si="119"/>
        <v>-</v>
      </c>
      <c r="R999" s="48" t="str">
        <f t="shared" si="118"/>
        <v>-</v>
      </c>
      <c r="S999" s="48" t="str">
        <f t="shared" si="118"/>
        <v>-</v>
      </c>
      <c r="T999" s="48" t="str">
        <f t="shared" si="118"/>
        <v>-</v>
      </c>
      <c r="U999" s="48" t="str">
        <f t="shared" si="118"/>
        <v>-</v>
      </c>
      <c r="V999" s="48" t="str">
        <f t="shared" si="118"/>
        <v>-</v>
      </c>
      <c r="W999" s="48" t="str">
        <f t="shared" si="118"/>
        <v>-</v>
      </c>
      <c r="X999" s="48" t="str">
        <f t="shared" si="118"/>
        <v>-</v>
      </c>
      <c r="Y999" s="48" t="str">
        <f t="shared" si="118"/>
        <v>-</v>
      </c>
      <c r="Z999" s="48" t="str">
        <f t="shared" si="118"/>
        <v>-</v>
      </c>
      <c r="AA999" s="48" t="str">
        <f t="shared" si="118"/>
        <v>-</v>
      </c>
      <c r="AB999" s="48" t="str">
        <f t="shared" si="117"/>
        <v>-</v>
      </c>
      <c r="AC999" s="48" t="str">
        <f t="shared" si="117"/>
        <v>-</v>
      </c>
      <c r="AD999" s="48" t="str">
        <f t="shared" si="117"/>
        <v>-</v>
      </c>
      <c r="AE999" s="48" t="str">
        <f t="shared" si="117"/>
        <v>-</v>
      </c>
      <c r="AF999" s="48" t="str">
        <f t="shared" si="117"/>
        <v>-</v>
      </c>
      <c r="AG999" s="48" t="str">
        <f t="shared" si="117"/>
        <v>-</v>
      </c>
      <c r="AH999" s="48" t="str">
        <f t="shared" si="117"/>
        <v>-</v>
      </c>
      <c r="AI999" s="48" t="str">
        <f t="shared" si="117"/>
        <v>-</v>
      </c>
      <c r="AJ999" s="48" t="str">
        <f t="shared" si="117"/>
        <v>-</v>
      </c>
      <c r="AK999" s="48" t="str">
        <f t="shared" si="117"/>
        <v>-</v>
      </c>
    </row>
    <row r="1000" spans="2:37" x14ac:dyDescent="0.3">
      <c r="B1000" s="48" t="str">
        <f>D1000&amp;COUNTIF($D$3:D1000,D1000)</f>
        <v>Coimbra4</v>
      </c>
      <c r="C1000" t="s">
        <v>155</v>
      </c>
      <c r="D1000" t="s">
        <v>120</v>
      </c>
      <c r="E1000" t="s">
        <v>4780</v>
      </c>
      <c r="F1000" t="s">
        <v>4766</v>
      </c>
      <c r="G1000" t="s">
        <v>4781</v>
      </c>
      <c r="H1000" t="s">
        <v>4782</v>
      </c>
      <c r="I1000" s="50" t="s">
        <v>4783</v>
      </c>
      <c r="M1000">
        <v>998</v>
      </c>
      <c r="N1000" s="48" t="str">
        <f t="shared" si="119"/>
        <v>-</v>
      </c>
      <c r="O1000" s="48" t="str">
        <f t="shared" si="119"/>
        <v>-</v>
      </c>
      <c r="P1000" s="48" t="str">
        <f t="shared" si="119"/>
        <v>-</v>
      </c>
      <c r="Q1000" s="48" t="str">
        <f t="shared" si="119"/>
        <v>-</v>
      </c>
      <c r="R1000" s="48" t="str">
        <f t="shared" si="118"/>
        <v>-</v>
      </c>
      <c r="S1000" s="48" t="str">
        <f t="shared" si="118"/>
        <v>-</v>
      </c>
      <c r="T1000" s="48" t="str">
        <f t="shared" si="118"/>
        <v>-</v>
      </c>
      <c r="U1000" s="48" t="str">
        <f t="shared" si="118"/>
        <v>-</v>
      </c>
      <c r="V1000" s="48" t="str">
        <f t="shared" si="118"/>
        <v>-</v>
      </c>
      <c r="W1000" s="48" t="str">
        <f t="shared" si="118"/>
        <v>-</v>
      </c>
      <c r="X1000" s="48" t="str">
        <f t="shared" si="118"/>
        <v>-</v>
      </c>
      <c r="Y1000" s="48" t="str">
        <f t="shared" si="118"/>
        <v>-</v>
      </c>
      <c r="Z1000" s="48" t="str">
        <f t="shared" si="118"/>
        <v>-</v>
      </c>
      <c r="AA1000" s="48" t="str">
        <f t="shared" si="118"/>
        <v>-</v>
      </c>
      <c r="AB1000" s="48" t="str">
        <f t="shared" si="117"/>
        <v>-</v>
      </c>
      <c r="AC1000" s="48" t="str">
        <f t="shared" si="117"/>
        <v>-</v>
      </c>
      <c r="AD1000" s="48" t="str">
        <f t="shared" si="117"/>
        <v>-</v>
      </c>
      <c r="AE1000" s="48" t="str">
        <f t="shared" si="117"/>
        <v>-</v>
      </c>
      <c r="AF1000" s="48" t="str">
        <f t="shared" si="117"/>
        <v>-</v>
      </c>
      <c r="AG1000" s="48" t="str">
        <f t="shared" si="117"/>
        <v>-</v>
      </c>
      <c r="AH1000" s="48" t="str">
        <f t="shared" si="117"/>
        <v>-</v>
      </c>
      <c r="AI1000" s="48" t="str">
        <f t="shared" si="117"/>
        <v>-</v>
      </c>
      <c r="AJ1000" s="48" t="str">
        <f t="shared" si="117"/>
        <v>-</v>
      </c>
      <c r="AK1000" s="48" t="str">
        <f t="shared" si="117"/>
        <v>-</v>
      </c>
    </row>
    <row r="1001" spans="2:37" x14ac:dyDescent="0.3">
      <c r="B1001" s="48" t="str">
        <f>D1001&amp;COUNTIF($D$3:D1001,D1001)</f>
        <v>Coimbra5</v>
      </c>
      <c r="C1001" t="s">
        <v>155</v>
      </c>
      <c r="D1001" t="s">
        <v>120</v>
      </c>
      <c r="E1001" t="s">
        <v>4784</v>
      </c>
      <c r="F1001" t="s">
        <v>4785</v>
      </c>
      <c r="G1001" t="s">
        <v>4786</v>
      </c>
      <c r="H1001" t="s">
        <v>4787</v>
      </c>
      <c r="I1001" s="50" t="s">
        <v>4788</v>
      </c>
      <c r="M1001">
        <v>999</v>
      </c>
      <c r="N1001" s="48" t="str">
        <f t="shared" si="119"/>
        <v>-</v>
      </c>
      <c r="O1001" s="48" t="str">
        <f t="shared" si="119"/>
        <v>-</v>
      </c>
      <c r="P1001" s="48" t="str">
        <f t="shared" si="119"/>
        <v>-</v>
      </c>
      <c r="Q1001" s="48" t="str">
        <f t="shared" si="119"/>
        <v>-</v>
      </c>
      <c r="R1001" s="48" t="str">
        <f t="shared" si="118"/>
        <v>-</v>
      </c>
      <c r="S1001" s="48" t="str">
        <f t="shared" si="118"/>
        <v>-</v>
      </c>
      <c r="T1001" s="48" t="str">
        <f t="shared" si="118"/>
        <v>-</v>
      </c>
      <c r="U1001" s="48" t="str">
        <f t="shared" si="118"/>
        <v>-</v>
      </c>
      <c r="V1001" s="48" t="str">
        <f t="shared" si="118"/>
        <v>-</v>
      </c>
      <c r="W1001" s="48" t="str">
        <f t="shared" si="118"/>
        <v>-</v>
      </c>
      <c r="X1001" s="48" t="str">
        <f t="shared" si="118"/>
        <v>-</v>
      </c>
      <c r="Y1001" s="48" t="str">
        <f t="shared" si="118"/>
        <v>-</v>
      </c>
      <c r="Z1001" s="48" t="str">
        <f t="shared" si="118"/>
        <v>-</v>
      </c>
      <c r="AA1001" s="48" t="str">
        <f t="shared" si="118"/>
        <v>-</v>
      </c>
      <c r="AB1001" s="48" t="str">
        <f t="shared" si="117"/>
        <v>-</v>
      </c>
      <c r="AC1001" s="48" t="str">
        <f t="shared" si="117"/>
        <v>-</v>
      </c>
      <c r="AD1001" s="48" t="str">
        <f t="shared" si="117"/>
        <v>-</v>
      </c>
      <c r="AE1001" s="48" t="str">
        <f t="shared" si="117"/>
        <v>-</v>
      </c>
      <c r="AF1001" s="48" t="str">
        <f t="shared" si="117"/>
        <v>-</v>
      </c>
      <c r="AG1001" s="48" t="str">
        <f t="shared" si="117"/>
        <v>-</v>
      </c>
      <c r="AH1001" s="48" t="str">
        <f t="shared" si="117"/>
        <v>-</v>
      </c>
      <c r="AI1001" s="48" t="str">
        <f t="shared" si="117"/>
        <v>-</v>
      </c>
      <c r="AJ1001" s="48" t="str">
        <f t="shared" si="117"/>
        <v>-</v>
      </c>
      <c r="AK1001" s="48" t="str">
        <f t="shared" ref="AK1001" si="120">IFERROR(INDEX($E$3:$E$5400,MATCH(AK$1&amp;$M1001,$B$3:$B$5400,0)),"-")</f>
        <v>-</v>
      </c>
    </row>
    <row r="1002" spans="2:37" x14ac:dyDescent="0.3">
      <c r="B1002" s="48" t="str">
        <f>D1002&amp;COUNTIF($D$3:D1002,D1002)</f>
        <v>Coimbra6</v>
      </c>
      <c r="C1002" t="s">
        <v>155</v>
      </c>
      <c r="D1002" t="s">
        <v>120</v>
      </c>
      <c r="E1002" t="s">
        <v>4789</v>
      </c>
      <c r="F1002" t="s">
        <v>4790</v>
      </c>
      <c r="G1002" t="s">
        <v>4791</v>
      </c>
      <c r="H1002" t="s">
        <v>4792</v>
      </c>
      <c r="I1002" s="50" t="s">
        <v>4793</v>
      </c>
      <c r="M1002">
        <v>1000</v>
      </c>
      <c r="N1002" s="48" t="str">
        <f t="shared" si="119"/>
        <v>-</v>
      </c>
      <c r="O1002" s="48" t="str">
        <f t="shared" si="119"/>
        <v>-</v>
      </c>
      <c r="P1002" s="48" t="str">
        <f t="shared" si="119"/>
        <v>-</v>
      </c>
      <c r="Q1002" s="48" t="str">
        <f t="shared" si="119"/>
        <v>-</v>
      </c>
      <c r="R1002" s="48" t="str">
        <f t="shared" si="118"/>
        <v>-</v>
      </c>
      <c r="S1002" s="48" t="str">
        <f t="shared" si="118"/>
        <v>-</v>
      </c>
      <c r="T1002" s="48" t="str">
        <f t="shared" si="118"/>
        <v>-</v>
      </c>
      <c r="U1002" s="48" t="str">
        <f t="shared" si="118"/>
        <v>-</v>
      </c>
      <c r="V1002" s="48" t="str">
        <f t="shared" si="118"/>
        <v>-</v>
      </c>
      <c r="W1002" s="48" t="str">
        <f t="shared" si="118"/>
        <v>-</v>
      </c>
      <c r="X1002" s="48" t="str">
        <f t="shared" si="118"/>
        <v>-</v>
      </c>
      <c r="Y1002" s="48" t="str">
        <f t="shared" si="118"/>
        <v>-</v>
      </c>
      <c r="Z1002" s="48" t="str">
        <f t="shared" si="118"/>
        <v>-</v>
      </c>
      <c r="AA1002" s="48" t="str">
        <f t="shared" si="118"/>
        <v>-</v>
      </c>
      <c r="AB1002" s="48" t="str">
        <f t="shared" si="118"/>
        <v>-</v>
      </c>
      <c r="AC1002" s="48" t="str">
        <f t="shared" si="118"/>
        <v>-</v>
      </c>
      <c r="AD1002" s="48" t="str">
        <f t="shared" si="118"/>
        <v>-</v>
      </c>
      <c r="AE1002" s="48" t="str">
        <f t="shared" si="118"/>
        <v>-</v>
      </c>
      <c r="AF1002" s="48" t="str">
        <f t="shared" si="118"/>
        <v>-</v>
      </c>
      <c r="AG1002" s="48" t="str">
        <f t="shared" si="118"/>
        <v>-</v>
      </c>
      <c r="AH1002" s="48" t="str">
        <f t="shared" ref="AB1002:AK1031" si="121">IFERROR(INDEX($E$3:$E$5400,MATCH(AH$1&amp;$M1002,$B$3:$B$5400,0)),"-")</f>
        <v>-</v>
      </c>
      <c r="AI1002" s="48" t="str">
        <f t="shared" si="121"/>
        <v>-</v>
      </c>
      <c r="AJ1002" s="48" t="str">
        <f t="shared" si="121"/>
        <v>-</v>
      </c>
      <c r="AK1002" s="48" t="str">
        <f t="shared" si="121"/>
        <v>-</v>
      </c>
    </row>
    <row r="1003" spans="2:37" x14ac:dyDescent="0.3">
      <c r="B1003" s="48" t="str">
        <f>D1003&amp;COUNTIF($D$3:D1003,D1003)</f>
        <v>Coimbra7</v>
      </c>
      <c r="C1003" t="s">
        <v>155</v>
      </c>
      <c r="D1003" t="s">
        <v>120</v>
      </c>
      <c r="E1003" t="s">
        <v>4794</v>
      </c>
      <c r="F1003" t="s">
        <v>4790</v>
      </c>
      <c r="G1003" t="s">
        <v>4795</v>
      </c>
      <c r="H1003" t="s">
        <v>4796</v>
      </c>
      <c r="I1003" s="50" t="s">
        <v>4797</v>
      </c>
      <c r="M1003">
        <v>1001</v>
      </c>
      <c r="N1003" s="48" t="str">
        <f t="shared" si="119"/>
        <v>-</v>
      </c>
      <c r="O1003" s="48" t="str">
        <f t="shared" si="119"/>
        <v>-</v>
      </c>
      <c r="P1003" s="48" t="str">
        <f t="shared" si="119"/>
        <v>-</v>
      </c>
      <c r="Q1003" s="48" t="str">
        <f t="shared" si="119"/>
        <v>-</v>
      </c>
      <c r="R1003" s="48" t="str">
        <f t="shared" si="118"/>
        <v>-</v>
      </c>
      <c r="S1003" s="48" t="str">
        <f t="shared" si="118"/>
        <v>-</v>
      </c>
      <c r="T1003" s="48" t="str">
        <f t="shared" si="118"/>
        <v>-</v>
      </c>
      <c r="U1003" s="48" t="str">
        <f t="shared" si="118"/>
        <v>-</v>
      </c>
      <c r="V1003" s="48" t="str">
        <f t="shared" si="118"/>
        <v>-</v>
      </c>
      <c r="W1003" s="48" t="str">
        <f t="shared" si="118"/>
        <v>-</v>
      </c>
      <c r="X1003" s="48" t="str">
        <f t="shared" si="118"/>
        <v>-</v>
      </c>
      <c r="Y1003" s="48" t="str">
        <f t="shared" si="118"/>
        <v>-</v>
      </c>
      <c r="Z1003" s="48" t="str">
        <f t="shared" si="118"/>
        <v>-</v>
      </c>
      <c r="AA1003" s="48" t="str">
        <f t="shared" si="118"/>
        <v>-</v>
      </c>
      <c r="AB1003" s="48" t="str">
        <f t="shared" si="121"/>
        <v>-</v>
      </c>
      <c r="AC1003" s="48" t="str">
        <f t="shared" si="121"/>
        <v>-</v>
      </c>
      <c r="AD1003" s="48" t="str">
        <f t="shared" si="121"/>
        <v>-</v>
      </c>
      <c r="AE1003" s="48" t="str">
        <f t="shared" si="121"/>
        <v>-</v>
      </c>
      <c r="AF1003" s="48" t="str">
        <f t="shared" si="121"/>
        <v>-</v>
      </c>
      <c r="AG1003" s="48" t="str">
        <f t="shared" si="121"/>
        <v>-</v>
      </c>
      <c r="AH1003" s="48" t="str">
        <f t="shared" si="121"/>
        <v>-</v>
      </c>
      <c r="AI1003" s="48" t="str">
        <f t="shared" si="121"/>
        <v>-</v>
      </c>
      <c r="AJ1003" s="48" t="str">
        <f t="shared" si="121"/>
        <v>-</v>
      </c>
      <c r="AK1003" s="48" t="str">
        <f t="shared" si="121"/>
        <v>-</v>
      </c>
    </row>
    <row r="1004" spans="2:37" x14ac:dyDescent="0.3">
      <c r="B1004" s="48" t="str">
        <f>D1004&amp;COUNTIF($D$3:D1004,D1004)</f>
        <v>Coimbra8</v>
      </c>
      <c r="C1004" t="s">
        <v>155</v>
      </c>
      <c r="D1004" t="s">
        <v>120</v>
      </c>
      <c r="E1004" t="s">
        <v>4798</v>
      </c>
      <c r="F1004" t="s">
        <v>4799</v>
      </c>
      <c r="G1004" t="s">
        <v>4800</v>
      </c>
      <c r="H1004" t="s">
        <v>4801</v>
      </c>
      <c r="I1004" s="50" t="s">
        <v>4802</v>
      </c>
      <c r="M1004">
        <v>1002</v>
      </c>
      <c r="N1004" s="48" t="str">
        <f t="shared" si="119"/>
        <v>-</v>
      </c>
      <c r="O1004" s="48" t="str">
        <f t="shared" si="119"/>
        <v>-</v>
      </c>
      <c r="P1004" s="48" t="str">
        <f t="shared" si="119"/>
        <v>-</v>
      </c>
      <c r="Q1004" s="48" t="str">
        <f t="shared" si="119"/>
        <v>-</v>
      </c>
      <c r="R1004" s="48" t="str">
        <f t="shared" si="118"/>
        <v>-</v>
      </c>
      <c r="S1004" s="48" t="str">
        <f t="shared" si="118"/>
        <v>-</v>
      </c>
      <c r="T1004" s="48" t="str">
        <f t="shared" si="118"/>
        <v>-</v>
      </c>
      <c r="U1004" s="48" t="str">
        <f t="shared" si="118"/>
        <v>-</v>
      </c>
      <c r="V1004" s="48" t="str">
        <f t="shared" si="118"/>
        <v>-</v>
      </c>
      <c r="W1004" s="48" t="str">
        <f t="shared" si="118"/>
        <v>-</v>
      </c>
      <c r="X1004" s="48" t="str">
        <f t="shared" si="118"/>
        <v>-</v>
      </c>
      <c r="Y1004" s="48" t="str">
        <f t="shared" si="118"/>
        <v>-</v>
      </c>
      <c r="Z1004" s="48" t="str">
        <f t="shared" si="118"/>
        <v>-</v>
      </c>
      <c r="AA1004" s="48" t="str">
        <f t="shared" si="118"/>
        <v>-</v>
      </c>
      <c r="AB1004" s="48" t="str">
        <f t="shared" si="121"/>
        <v>-</v>
      </c>
      <c r="AC1004" s="48" t="str">
        <f t="shared" si="121"/>
        <v>-</v>
      </c>
      <c r="AD1004" s="48" t="str">
        <f t="shared" si="121"/>
        <v>-</v>
      </c>
      <c r="AE1004" s="48" t="str">
        <f t="shared" si="121"/>
        <v>-</v>
      </c>
      <c r="AF1004" s="48" t="str">
        <f t="shared" si="121"/>
        <v>-</v>
      </c>
      <c r="AG1004" s="48" t="str">
        <f t="shared" si="121"/>
        <v>-</v>
      </c>
      <c r="AH1004" s="48" t="str">
        <f t="shared" si="121"/>
        <v>-</v>
      </c>
      <c r="AI1004" s="48" t="str">
        <f t="shared" si="121"/>
        <v>-</v>
      </c>
      <c r="AJ1004" s="48" t="str">
        <f t="shared" si="121"/>
        <v>-</v>
      </c>
      <c r="AK1004" s="48" t="str">
        <f t="shared" si="121"/>
        <v>-</v>
      </c>
    </row>
    <row r="1005" spans="2:37" x14ac:dyDescent="0.3">
      <c r="B1005" s="48" t="str">
        <f>D1005&amp;COUNTIF($D$3:D1005,D1005)</f>
        <v>Coimbra9</v>
      </c>
      <c r="C1005" t="s">
        <v>155</v>
      </c>
      <c r="D1005" t="s">
        <v>120</v>
      </c>
      <c r="E1005" t="s">
        <v>4803</v>
      </c>
      <c r="F1005" t="s">
        <v>4790</v>
      </c>
      <c r="G1005" t="s">
        <v>4804</v>
      </c>
      <c r="H1005" t="s">
        <v>4805</v>
      </c>
      <c r="I1005" s="50" t="s">
        <v>4806</v>
      </c>
      <c r="M1005">
        <v>1003</v>
      </c>
      <c r="N1005" s="48" t="str">
        <f t="shared" si="119"/>
        <v>-</v>
      </c>
      <c r="O1005" s="48" t="str">
        <f t="shared" si="119"/>
        <v>-</v>
      </c>
      <c r="P1005" s="48" t="str">
        <f t="shared" si="119"/>
        <v>-</v>
      </c>
      <c r="Q1005" s="48" t="str">
        <f t="shared" si="119"/>
        <v>-</v>
      </c>
      <c r="R1005" s="48" t="str">
        <f t="shared" si="118"/>
        <v>-</v>
      </c>
      <c r="S1005" s="48" t="str">
        <f t="shared" si="118"/>
        <v>-</v>
      </c>
      <c r="T1005" s="48" t="str">
        <f t="shared" si="118"/>
        <v>-</v>
      </c>
      <c r="U1005" s="48" t="str">
        <f t="shared" si="118"/>
        <v>-</v>
      </c>
      <c r="V1005" s="48" t="str">
        <f t="shared" si="118"/>
        <v>-</v>
      </c>
      <c r="W1005" s="48" t="str">
        <f t="shared" si="118"/>
        <v>-</v>
      </c>
      <c r="X1005" s="48" t="str">
        <f t="shared" si="118"/>
        <v>-</v>
      </c>
      <c r="Y1005" s="48" t="str">
        <f t="shared" si="118"/>
        <v>-</v>
      </c>
      <c r="Z1005" s="48" t="str">
        <f t="shared" si="118"/>
        <v>-</v>
      </c>
      <c r="AA1005" s="48" t="str">
        <f t="shared" si="118"/>
        <v>-</v>
      </c>
      <c r="AB1005" s="48" t="str">
        <f t="shared" si="121"/>
        <v>-</v>
      </c>
      <c r="AC1005" s="48" t="str">
        <f t="shared" si="121"/>
        <v>-</v>
      </c>
      <c r="AD1005" s="48" t="str">
        <f t="shared" si="121"/>
        <v>-</v>
      </c>
      <c r="AE1005" s="48" t="str">
        <f t="shared" si="121"/>
        <v>-</v>
      </c>
      <c r="AF1005" s="48" t="str">
        <f t="shared" si="121"/>
        <v>-</v>
      </c>
      <c r="AG1005" s="48" t="str">
        <f t="shared" si="121"/>
        <v>-</v>
      </c>
      <c r="AH1005" s="48" t="str">
        <f t="shared" si="121"/>
        <v>-</v>
      </c>
      <c r="AI1005" s="48" t="str">
        <f t="shared" si="121"/>
        <v>-</v>
      </c>
      <c r="AJ1005" s="48" t="str">
        <f t="shared" si="121"/>
        <v>-</v>
      </c>
      <c r="AK1005" s="48" t="str">
        <f t="shared" si="121"/>
        <v>-</v>
      </c>
    </row>
    <row r="1006" spans="2:37" x14ac:dyDescent="0.3">
      <c r="B1006" s="48" t="str">
        <f>D1006&amp;COUNTIF($D$3:D1006,D1006)</f>
        <v>Coimbra10</v>
      </c>
      <c r="C1006" t="s">
        <v>155</v>
      </c>
      <c r="D1006" t="s">
        <v>120</v>
      </c>
      <c r="E1006" t="s">
        <v>4807</v>
      </c>
      <c r="F1006" t="s">
        <v>4808</v>
      </c>
      <c r="G1006" t="s">
        <v>4809</v>
      </c>
      <c r="H1006" t="s">
        <v>4810</v>
      </c>
      <c r="I1006" s="50" t="s">
        <v>4811</v>
      </c>
      <c r="M1006">
        <v>1004</v>
      </c>
      <c r="N1006" s="48" t="str">
        <f t="shared" si="119"/>
        <v>-</v>
      </c>
      <c r="O1006" s="48" t="str">
        <f t="shared" si="119"/>
        <v>-</v>
      </c>
      <c r="P1006" s="48" t="str">
        <f t="shared" si="119"/>
        <v>-</v>
      </c>
      <c r="Q1006" s="48" t="str">
        <f t="shared" si="119"/>
        <v>-</v>
      </c>
      <c r="R1006" s="48" t="str">
        <f t="shared" si="119"/>
        <v>-</v>
      </c>
      <c r="S1006" s="48" t="str">
        <f t="shared" si="119"/>
        <v>-</v>
      </c>
      <c r="T1006" s="48" t="str">
        <f t="shared" si="119"/>
        <v>-</v>
      </c>
      <c r="U1006" s="48" t="str">
        <f t="shared" si="119"/>
        <v>-</v>
      </c>
      <c r="V1006" s="48" t="str">
        <f t="shared" si="119"/>
        <v>-</v>
      </c>
      <c r="W1006" s="48" t="str">
        <f t="shared" si="118"/>
        <v>-</v>
      </c>
      <c r="X1006" s="48" t="str">
        <f t="shared" si="118"/>
        <v>-</v>
      </c>
      <c r="Y1006" s="48" t="str">
        <f t="shared" si="118"/>
        <v>-</v>
      </c>
      <c r="Z1006" s="48" t="str">
        <f t="shared" si="118"/>
        <v>-</v>
      </c>
      <c r="AA1006" s="48" t="str">
        <f t="shared" si="118"/>
        <v>-</v>
      </c>
      <c r="AB1006" s="48" t="str">
        <f t="shared" si="121"/>
        <v>-</v>
      </c>
      <c r="AC1006" s="48" t="str">
        <f t="shared" si="121"/>
        <v>-</v>
      </c>
      <c r="AD1006" s="48" t="str">
        <f t="shared" si="121"/>
        <v>-</v>
      </c>
      <c r="AE1006" s="48" t="str">
        <f t="shared" si="121"/>
        <v>-</v>
      </c>
      <c r="AF1006" s="48" t="str">
        <f t="shared" si="121"/>
        <v>-</v>
      </c>
      <c r="AG1006" s="48" t="str">
        <f t="shared" si="121"/>
        <v>-</v>
      </c>
      <c r="AH1006" s="48" t="str">
        <f t="shared" si="121"/>
        <v>-</v>
      </c>
      <c r="AI1006" s="48" t="str">
        <f t="shared" si="121"/>
        <v>-</v>
      </c>
      <c r="AJ1006" s="48" t="str">
        <f t="shared" si="121"/>
        <v>-</v>
      </c>
      <c r="AK1006" s="48" t="str">
        <f t="shared" si="121"/>
        <v>-</v>
      </c>
    </row>
    <row r="1007" spans="2:37" x14ac:dyDescent="0.3">
      <c r="B1007" s="48" t="str">
        <f>D1007&amp;COUNTIF($D$3:D1007,D1007)</f>
        <v>Coimbra11</v>
      </c>
      <c r="C1007" t="s">
        <v>155</v>
      </c>
      <c r="D1007" t="s">
        <v>120</v>
      </c>
      <c r="E1007" t="s">
        <v>4812</v>
      </c>
      <c r="F1007" t="s">
        <v>4813</v>
      </c>
      <c r="G1007" t="s">
        <v>4814</v>
      </c>
      <c r="H1007" t="s">
        <v>4815</v>
      </c>
      <c r="I1007" s="50" t="s">
        <v>4816</v>
      </c>
      <c r="M1007">
        <v>1005</v>
      </c>
      <c r="N1007" s="48" t="str">
        <f t="shared" si="119"/>
        <v>-</v>
      </c>
      <c r="O1007" s="48" t="str">
        <f t="shared" si="119"/>
        <v>-</v>
      </c>
      <c r="P1007" s="48" t="str">
        <f t="shared" si="119"/>
        <v>-</v>
      </c>
      <c r="Q1007" s="48" t="str">
        <f t="shared" si="119"/>
        <v>-</v>
      </c>
      <c r="R1007" s="48" t="str">
        <f t="shared" si="119"/>
        <v>-</v>
      </c>
      <c r="S1007" s="48" t="str">
        <f t="shared" si="119"/>
        <v>-</v>
      </c>
      <c r="T1007" s="48" t="str">
        <f t="shared" si="119"/>
        <v>-</v>
      </c>
      <c r="U1007" s="48" t="str">
        <f t="shared" si="119"/>
        <v>-</v>
      </c>
      <c r="V1007" s="48" t="str">
        <f t="shared" si="119"/>
        <v>-</v>
      </c>
      <c r="W1007" s="48" t="str">
        <f t="shared" si="118"/>
        <v>-</v>
      </c>
      <c r="X1007" s="48" t="str">
        <f t="shared" si="118"/>
        <v>-</v>
      </c>
      <c r="Y1007" s="48" t="str">
        <f t="shared" si="118"/>
        <v>-</v>
      </c>
      <c r="Z1007" s="48" t="str">
        <f t="shared" si="118"/>
        <v>-</v>
      </c>
      <c r="AA1007" s="48" t="str">
        <f t="shared" si="118"/>
        <v>-</v>
      </c>
      <c r="AB1007" s="48" t="str">
        <f t="shared" si="121"/>
        <v>-</v>
      </c>
      <c r="AC1007" s="48" t="str">
        <f t="shared" si="121"/>
        <v>-</v>
      </c>
      <c r="AD1007" s="48" t="str">
        <f t="shared" si="121"/>
        <v>-</v>
      </c>
      <c r="AE1007" s="48" t="str">
        <f t="shared" si="121"/>
        <v>-</v>
      </c>
      <c r="AF1007" s="48" t="str">
        <f t="shared" si="121"/>
        <v>-</v>
      </c>
      <c r="AG1007" s="48" t="str">
        <f t="shared" si="121"/>
        <v>-</v>
      </c>
      <c r="AH1007" s="48" t="str">
        <f t="shared" si="121"/>
        <v>-</v>
      </c>
      <c r="AI1007" s="48" t="str">
        <f t="shared" si="121"/>
        <v>-</v>
      </c>
      <c r="AJ1007" s="48" t="str">
        <f t="shared" si="121"/>
        <v>-</v>
      </c>
      <c r="AK1007" s="48" t="str">
        <f t="shared" si="121"/>
        <v>-</v>
      </c>
    </row>
    <row r="1008" spans="2:37" x14ac:dyDescent="0.3">
      <c r="B1008" s="48" t="str">
        <f>D1008&amp;COUNTIF($D$3:D1008,D1008)</f>
        <v>Coimbra12</v>
      </c>
      <c r="C1008" t="s">
        <v>155</v>
      </c>
      <c r="D1008" t="s">
        <v>120</v>
      </c>
      <c r="E1008" t="s">
        <v>4817</v>
      </c>
      <c r="F1008" t="s">
        <v>4818</v>
      </c>
      <c r="G1008" t="s">
        <v>4819</v>
      </c>
      <c r="H1008" t="s">
        <v>4820</v>
      </c>
      <c r="I1008" s="50" t="s">
        <v>4821</v>
      </c>
      <c r="M1008">
        <v>1006</v>
      </c>
      <c r="N1008" s="48" t="str">
        <f t="shared" si="119"/>
        <v>-</v>
      </c>
      <c r="O1008" s="48" t="str">
        <f t="shared" si="119"/>
        <v>-</v>
      </c>
      <c r="P1008" s="48" t="str">
        <f t="shared" si="119"/>
        <v>-</v>
      </c>
      <c r="Q1008" s="48" t="str">
        <f t="shared" si="119"/>
        <v>-</v>
      </c>
      <c r="R1008" s="48" t="str">
        <f t="shared" si="119"/>
        <v>-</v>
      </c>
      <c r="S1008" s="48" t="str">
        <f t="shared" si="119"/>
        <v>-</v>
      </c>
      <c r="T1008" s="48" t="str">
        <f t="shared" si="119"/>
        <v>-</v>
      </c>
      <c r="U1008" s="48" t="str">
        <f t="shared" si="119"/>
        <v>-</v>
      </c>
      <c r="V1008" s="48" t="str">
        <f t="shared" si="119"/>
        <v>-</v>
      </c>
      <c r="W1008" s="48" t="str">
        <f t="shared" si="118"/>
        <v>-</v>
      </c>
      <c r="X1008" s="48" t="str">
        <f t="shared" si="118"/>
        <v>-</v>
      </c>
      <c r="Y1008" s="48" t="str">
        <f t="shared" si="118"/>
        <v>-</v>
      </c>
      <c r="Z1008" s="48" t="str">
        <f t="shared" si="118"/>
        <v>-</v>
      </c>
      <c r="AA1008" s="48" t="str">
        <f t="shared" si="118"/>
        <v>-</v>
      </c>
      <c r="AB1008" s="48" t="str">
        <f t="shared" si="121"/>
        <v>-</v>
      </c>
      <c r="AC1008" s="48" t="str">
        <f t="shared" si="121"/>
        <v>-</v>
      </c>
      <c r="AD1008" s="48" t="str">
        <f t="shared" si="121"/>
        <v>-</v>
      </c>
      <c r="AE1008" s="48" t="str">
        <f t="shared" si="121"/>
        <v>-</v>
      </c>
      <c r="AF1008" s="48" t="str">
        <f t="shared" si="121"/>
        <v>-</v>
      </c>
      <c r="AG1008" s="48" t="str">
        <f t="shared" si="121"/>
        <v>-</v>
      </c>
      <c r="AH1008" s="48" t="str">
        <f t="shared" si="121"/>
        <v>-</v>
      </c>
      <c r="AI1008" s="48" t="str">
        <f t="shared" si="121"/>
        <v>-</v>
      </c>
      <c r="AJ1008" s="48" t="str">
        <f t="shared" si="121"/>
        <v>-</v>
      </c>
      <c r="AK1008" s="48" t="str">
        <f t="shared" si="121"/>
        <v>-</v>
      </c>
    </row>
    <row r="1009" spans="2:37" x14ac:dyDescent="0.3">
      <c r="B1009" s="48" t="str">
        <f>D1009&amp;COUNTIF($D$3:D1009,D1009)</f>
        <v>Coimbra13</v>
      </c>
      <c r="C1009" t="s">
        <v>155</v>
      </c>
      <c r="D1009" t="s">
        <v>120</v>
      </c>
      <c r="E1009" t="s">
        <v>4822</v>
      </c>
      <c r="F1009" t="s">
        <v>4823</v>
      </c>
      <c r="G1009" t="s">
        <v>4824</v>
      </c>
      <c r="H1009" t="s">
        <v>4825</v>
      </c>
      <c r="I1009" s="50" t="s">
        <v>4826</v>
      </c>
      <c r="M1009">
        <v>1007</v>
      </c>
      <c r="N1009" s="48" t="str">
        <f t="shared" si="119"/>
        <v>-</v>
      </c>
      <c r="O1009" s="48" t="str">
        <f t="shared" si="119"/>
        <v>-</v>
      </c>
      <c r="P1009" s="48" t="str">
        <f t="shared" si="119"/>
        <v>-</v>
      </c>
      <c r="Q1009" s="48" t="str">
        <f t="shared" si="119"/>
        <v>-</v>
      </c>
      <c r="R1009" s="48" t="str">
        <f t="shared" si="119"/>
        <v>-</v>
      </c>
      <c r="S1009" s="48" t="str">
        <f t="shared" si="119"/>
        <v>-</v>
      </c>
      <c r="T1009" s="48" t="str">
        <f t="shared" si="119"/>
        <v>-</v>
      </c>
      <c r="U1009" s="48" t="str">
        <f t="shared" si="119"/>
        <v>-</v>
      </c>
      <c r="V1009" s="48" t="str">
        <f t="shared" si="119"/>
        <v>-</v>
      </c>
      <c r="W1009" s="48" t="str">
        <f t="shared" si="118"/>
        <v>-</v>
      </c>
      <c r="X1009" s="48" t="str">
        <f t="shared" si="118"/>
        <v>-</v>
      </c>
      <c r="Y1009" s="48" t="str">
        <f t="shared" si="118"/>
        <v>-</v>
      </c>
      <c r="Z1009" s="48" t="str">
        <f t="shared" si="118"/>
        <v>-</v>
      </c>
      <c r="AA1009" s="48" t="str">
        <f t="shared" si="118"/>
        <v>-</v>
      </c>
      <c r="AB1009" s="48" t="str">
        <f t="shared" si="121"/>
        <v>-</v>
      </c>
      <c r="AC1009" s="48" t="str">
        <f t="shared" si="121"/>
        <v>-</v>
      </c>
      <c r="AD1009" s="48" t="str">
        <f t="shared" si="121"/>
        <v>-</v>
      </c>
      <c r="AE1009" s="48" t="str">
        <f t="shared" si="121"/>
        <v>-</v>
      </c>
      <c r="AF1009" s="48" t="str">
        <f t="shared" si="121"/>
        <v>-</v>
      </c>
      <c r="AG1009" s="48" t="str">
        <f t="shared" si="121"/>
        <v>-</v>
      </c>
      <c r="AH1009" s="48" t="str">
        <f t="shared" si="121"/>
        <v>-</v>
      </c>
      <c r="AI1009" s="48" t="str">
        <f t="shared" si="121"/>
        <v>-</v>
      </c>
      <c r="AJ1009" s="48" t="str">
        <f t="shared" si="121"/>
        <v>-</v>
      </c>
      <c r="AK1009" s="48" t="str">
        <f t="shared" si="121"/>
        <v>-</v>
      </c>
    </row>
    <row r="1010" spans="2:37" x14ac:dyDescent="0.3">
      <c r="B1010" s="48" t="str">
        <f>D1010&amp;COUNTIF($D$3:D1010,D1010)</f>
        <v>Coimbra14</v>
      </c>
      <c r="C1010" t="s">
        <v>155</v>
      </c>
      <c r="D1010" t="s">
        <v>120</v>
      </c>
      <c r="E1010" t="s">
        <v>4827</v>
      </c>
      <c r="F1010" t="s">
        <v>4828</v>
      </c>
      <c r="G1010" t="s">
        <v>4829</v>
      </c>
      <c r="H1010" t="s">
        <v>4830</v>
      </c>
      <c r="I1010" s="50" t="s">
        <v>4831</v>
      </c>
      <c r="M1010">
        <v>1008</v>
      </c>
      <c r="N1010" s="48" t="str">
        <f t="shared" si="119"/>
        <v>-</v>
      </c>
      <c r="O1010" s="48" t="str">
        <f t="shared" si="119"/>
        <v>-</v>
      </c>
      <c r="P1010" s="48" t="str">
        <f t="shared" si="119"/>
        <v>-</v>
      </c>
      <c r="Q1010" s="48" t="str">
        <f t="shared" si="119"/>
        <v>-</v>
      </c>
      <c r="R1010" s="48" t="str">
        <f t="shared" si="119"/>
        <v>-</v>
      </c>
      <c r="S1010" s="48" t="str">
        <f t="shared" si="119"/>
        <v>-</v>
      </c>
      <c r="T1010" s="48" t="str">
        <f t="shared" si="119"/>
        <v>-</v>
      </c>
      <c r="U1010" s="48" t="str">
        <f t="shared" si="119"/>
        <v>-</v>
      </c>
      <c r="V1010" s="48" t="str">
        <f t="shared" si="119"/>
        <v>-</v>
      </c>
      <c r="W1010" s="48" t="str">
        <f t="shared" si="118"/>
        <v>-</v>
      </c>
      <c r="X1010" s="48" t="str">
        <f t="shared" si="118"/>
        <v>-</v>
      </c>
      <c r="Y1010" s="48" t="str">
        <f t="shared" si="118"/>
        <v>-</v>
      </c>
      <c r="Z1010" s="48" t="str">
        <f t="shared" si="118"/>
        <v>-</v>
      </c>
      <c r="AA1010" s="48" t="str">
        <f t="shared" si="118"/>
        <v>-</v>
      </c>
      <c r="AB1010" s="48" t="str">
        <f t="shared" si="121"/>
        <v>-</v>
      </c>
      <c r="AC1010" s="48" t="str">
        <f t="shared" si="121"/>
        <v>-</v>
      </c>
      <c r="AD1010" s="48" t="str">
        <f t="shared" si="121"/>
        <v>-</v>
      </c>
      <c r="AE1010" s="48" t="str">
        <f t="shared" si="121"/>
        <v>-</v>
      </c>
      <c r="AF1010" s="48" t="str">
        <f t="shared" si="121"/>
        <v>-</v>
      </c>
      <c r="AG1010" s="48" t="str">
        <f t="shared" si="121"/>
        <v>-</v>
      </c>
      <c r="AH1010" s="48" t="str">
        <f t="shared" si="121"/>
        <v>-</v>
      </c>
      <c r="AI1010" s="48" t="str">
        <f t="shared" si="121"/>
        <v>-</v>
      </c>
      <c r="AJ1010" s="48" t="str">
        <f t="shared" si="121"/>
        <v>-</v>
      </c>
      <c r="AK1010" s="48" t="str">
        <f t="shared" si="121"/>
        <v>-</v>
      </c>
    </row>
    <row r="1011" spans="2:37" x14ac:dyDescent="0.3">
      <c r="B1011" s="48" t="str">
        <f>D1011&amp;COUNTIF($D$3:D1011,D1011)</f>
        <v>Coimbra15</v>
      </c>
      <c r="C1011" t="s">
        <v>155</v>
      </c>
      <c r="D1011" t="s">
        <v>120</v>
      </c>
      <c r="E1011" t="s">
        <v>4832</v>
      </c>
      <c r="F1011" t="s">
        <v>4833</v>
      </c>
      <c r="G1011" t="s">
        <v>4834</v>
      </c>
      <c r="H1011" t="s">
        <v>4835</v>
      </c>
      <c r="I1011" s="50" t="s">
        <v>4836</v>
      </c>
      <c r="M1011">
        <v>1009</v>
      </c>
      <c r="N1011" s="48" t="str">
        <f t="shared" si="119"/>
        <v>-</v>
      </c>
      <c r="O1011" s="48" t="str">
        <f t="shared" si="119"/>
        <v>-</v>
      </c>
      <c r="P1011" s="48" t="str">
        <f t="shared" si="119"/>
        <v>-</v>
      </c>
      <c r="Q1011" s="48" t="str">
        <f t="shared" si="119"/>
        <v>-</v>
      </c>
      <c r="R1011" s="48" t="str">
        <f t="shared" si="119"/>
        <v>-</v>
      </c>
      <c r="S1011" s="48" t="str">
        <f t="shared" si="119"/>
        <v>-</v>
      </c>
      <c r="T1011" s="48" t="str">
        <f t="shared" si="119"/>
        <v>-</v>
      </c>
      <c r="U1011" s="48" t="str">
        <f t="shared" si="119"/>
        <v>-</v>
      </c>
      <c r="V1011" s="48" t="str">
        <f t="shared" si="119"/>
        <v>-</v>
      </c>
      <c r="W1011" s="48" t="str">
        <f t="shared" si="118"/>
        <v>-</v>
      </c>
      <c r="X1011" s="48" t="str">
        <f t="shared" si="118"/>
        <v>-</v>
      </c>
      <c r="Y1011" s="48" t="str">
        <f t="shared" si="118"/>
        <v>-</v>
      </c>
      <c r="Z1011" s="48" t="str">
        <f t="shared" si="118"/>
        <v>-</v>
      </c>
      <c r="AA1011" s="48" t="str">
        <f t="shared" si="118"/>
        <v>-</v>
      </c>
      <c r="AB1011" s="48" t="str">
        <f t="shared" si="121"/>
        <v>-</v>
      </c>
      <c r="AC1011" s="48" t="str">
        <f t="shared" si="121"/>
        <v>-</v>
      </c>
      <c r="AD1011" s="48" t="str">
        <f t="shared" si="121"/>
        <v>-</v>
      </c>
      <c r="AE1011" s="48" t="str">
        <f t="shared" si="121"/>
        <v>-</v>
      </c>
      <c r="AF1011" s="48" t="str">
        <f t="shared" si="121"/>
        <v>-</v>
      </c>
      <c r="AG1011" s="48" t="str">
        <f t="shared" si="121"/>
        <v>-</v>
      </c>
      <c r="AH1011" s="48" t="str">
        <f t="shared" si="121"/>
        <v>-</v>
      </c>
      <c r="AI1011" s="48" t="str">
        <f t="shared" si="121"/>
        <v>-</v>
      </c>
      <c r="AJ1011" s="48" t="str">
        <f t="shared" si="121"/>
        <v>-</v>
      </c>
      <c r="AK1011" s="48" t="str">
        <f t="shared" si="121"/>
        <v>-</v>
      </c>
    </row>
    <row r="1012" spans="2:37" x14ac:dyDescent="0.3">
      <c r="B1012" s="48" t="str">
        <f>D1012&amp;COUNTIF($D$3:D1012,D1012)</f>
        <v>Coimbra16</v>
      </c>
      <c r="C1012" t="s">
        <v>155</v>
      </c>
      <c r="D1012" t="s">
        <v>120</v>
      </c>
      <c r="E1012" t="s">
        <v>4837</v>
      </c>
      <c r="F1012" t="s">
        <v>4838</v>
      </c>
      <c r="G1012" t="s">
        <v>4839</v>
      </c>
      <c r="H1012" t="s">
        <v>4840</v>
      </c>
      <c r="I1012" s="50" t="s">
        <v>4841</v>
      </c>
      <c r="M1012">
        <v>1010</v>
      </c>
      <c r="N1012" s="48" t="str">
        <f t="shared" si="119"/>
        <v>-</v>
      </c>
      <c r="O1012" s="48" t="str">
        <f t="shared" si="119"/>
        <v>-</v>
      </c>
      <c r="P1012" s="48" t="str">
        <f t="shared" si="119"/>
        <v>-</v>
      </c>
      <c r="Q1012" s="48" t="str">
        <f t="shared" si="119"/>
        <v>-</v>
      </c>
      <c r="R1012" s="48" t="str">
        <f t="shared" si="119"/>
        <v>-</v>
      </c>
      <c r="S1012" s="48" t="str">
        <f t="shared" si="119"/>
        <v>-</v>
      </c>
      <c r="T1012" s="48" t="str">
        <f t="shared" si="119"/>
        <v>-</v>
      </c>
      <c r="U1012" s="48" t="str">
        <f t="shared" si="119"/>
        <v>-</v>
      </c>
      <c r="V1012" s="48" t="str">
        <f t="shared" si="119"/>
        <v>-</v>
      </c>
      <c r="W1012" s="48" t="str">
        <f t="shared" si="118"/>
        <v>-</v>
      </c>
      <c r="X1012" s="48" t="str">
        <f t="shared" si="118"/>
        <v>-</v>
      </c>
      <c r="Y1012" s="48" t="str">
        <f t="shared" si="118"/>
        <v>-</v>
      </c>
      <c r="Z1012" s="48" t="str">
        <f t="shared" si="118"/>
        <v>-</v>
      </c>
      <c r="AA1012" s="48" t="str">
        <f t="shared" si="118"/>
        <v>-</v>
      </c>
      <c r="AB1012" s="48" t="str">
        <f t="shared" si="121"/>
        <v>-</v>
      </c>
      <c r="AC1012" s="48" t="str">
        <f t="shared" si="121"/>
        <v>-</v>
      </c>
      <c r="AD1012" s="48" t="str">
        <f t="shared" si="121"/>
        <v>-</v>
      </c>
      <c r="AE1012" s="48" t="str">
        <f t="shared" si="121"/>
        <v>-</v>
      </c>
      <c r="AF1012" s="48" t="str">
        <f t="shared" si="121"/>
        <v>-</v>
      </c>
      <c r="AG1012" s="48" t="str">
        <f t="shared" si="121"/>
        <v>-</v>
      </c>
      <c r="AH1012" s="48" t="str">
        <f t="shared" si="121"/>
        <v>-</v>
      </c>
      <c r="AI1012" s="48" t="str">
        <f t="shared" si="121"/>
        <v>-</v>
      </c>
      <c r="AJ1012" s="48" t="str">
        <f t="shared" si="121"/>
        <v>-</v>
      </c>
      <c r="AK1012" s="48" t="str">
        <f t="shared" si="121"/>
        <v>-</v>
      </c>
    </row>
    <row r="1013" spans="2:37" x14ac:dyDescent="0.3">
      <c r="B1013" s="48" t="str">
        <f>D1013&amp;COUNTIF($D$3:D1013,D1013)</f>
        <v>Coimbra17</v>
      </c>
      <c r="C1013" t="s">
        <v>155</v>
      </c>
      <c r="D1013" t="s">
        <v>120</v>
      </c>
      <c r="E1013" t="s">
        <v>4842</v>
      </c>
      <c r="F1013" t="s">
        <v>4843</v>
      </c>
      <c r="G1013" t="s">
        <v>4844</v>
      </c>
      <c r="H1013" t="s">
        <v>4845</v>
      </c>
      <c r="I1013" s="50" t="s">
        <v>4846</v>
      </c>
      <c r="M1013">
        <v>1011</v>
      </c>
      <c r="N1013" s="48" t="str">
        <f t="shared" si="119"/>
        <v>-</v>
      </c>
      <c r="O1013" s="48" t="str">
        <f t="shared" si="119"/>
        <v>-</v>
      </c>
      <c r="P1013" s="48" t="str">
        <f t="shared" si="119"/>
        <v>-</v>
      </c>
      <c r="Q1013" s="48" t="str">
        <f t="shared" si="119"/>
        <v>-</v>
      </c>
      <c r="R1013" s="48" t="str">
        <f t="shared" si="119"/>
        <v>-</v>
      </c>
      <c r="S1013" s="48" t="str">
        <f t="shared" si="119"/>
        <v>-</v>
      </c>
      <c r="T1013" s="48" t="str">
        <f t="shared" si="119"/>
        <v>-</v>
      </c>
      <c r="U1013" s="48" t="str">
        <f t="shared" si="119"/>
        <v>-</v>
      </c>
      <c r="V1013" s="48" t="str">
        <f t="shared" si="119"/>
        <v>-</v>
      </c>
      <c r="W1013" s="48" t="str">
        <f t="shared" si="118"/>
        <v>-</v>
      </c>
      <c r="X1013" s="48" t="str">
        <f t="shared" si="118"/>
        <v>-</v>
      </c>
      <c r="Y1013" s="48" t="str">
        <f t="shared" si="118"/>
        <v>-</v>
      </c>
      <c r="Z1013" s="48" t="str">
        <f t="shared" si="118"/>
        <v>-</v>
      </c>
      <c r="AA1013" s="48" t="str">
        <f t="shared" si="118"/>
        <v>-</v>
      </c>
      <c r="AB1013" s="48" t="str">
        <f t="shared" si="121"/>
        <v>-</v>
      </c>
      <c r="AC1013" s="48" t="str">
        <f t="shared" si="121"/>
        <v>-</v>
      </c>
      <c r="AD1013" s="48" t="str">
        <f t="shared" si="121"/>
        <v>-</v>
      </c>
      <c r="AE1013" s="48" t="str">
        <f t="shared" si="121"/>
        <v>-</v>
      </c>
      <c r="AF1013" s="48" t="str">
        <f t="shared" si="121"/>
        <v>-</v>
      </c>
      <c r="AG1013" s="48" t="str">
        <f t="shared" si="121"/>
        <v>-</v>
      </c>
      <c r="AH1013" s="48" t="str">
        <f t="shared" si="121"/>
        <v>-</v>
      </c>
      <c r="AI1013" s="48" t="str">
        <f t="shared" si="121"/>
        <v>-</v>
      </c>
      <c r="AJ1013" s="48" t="str">
        <f t="shared" si="121"/>
        <v>-</v>
      </c>
      <c r="AK1013" s="48" t="str">
        <f t="shared" si="121"/>
        <v>-</v>
      </c>
    </row>
    <row r="1014" spans="2:37" x14ac:dyDescent="0.3">
      <c r="B1014" s="48" t="str">
        <f>D1014&amp;COUNTIF($D$3:D1014,D1014)</f>
        <v>Coimbra18</v>
      </c>
      <c r="C1014" t="s">
        <v>155</v>
      </c>
      <c r="D1014" t="s">
        <v>120</v>
      </c>
      <c r="E1014" t="s">
        <v>4847</v>
      </c>
      <c r="F1014" t="s">
        <v>4833</v>
      </c>
      <c r="G1014" t="s">
        <v>4848</v>
      </c>
      <c r="H1014" t="s">
        <v>4849</v>
      </c>
      <c r="I1014" s="50" t="s">
        <v>4850</v>
      </c>
      <c r="M1014">
        <v>1012</v>
      </c>
      <c r="N1014" s="48" t="str">
        <f t="shared" si="119"/>
        <v>-</v>
      </c>
      <c r="O1014" s="48" t="str">
        <f t="shared" si="119"/>
        <v>-</v>
      </c>
      <c r="P1014" s="48" t="str">
        <f t="shared" si="119"/>
        <v>-</v>
      </c>
      <c r="Q1014" s="48" t="str">
        <f t="shared" si="119"/>
        <v>-</v>
      </c>
      <c r="R1014" s="48" t="str">
        <f t="shared" si="119"/>
        <v>-</v>
      </c>
      <c r="S1014" s="48" t="str">
        <f t="shared" si="119"/>
        <v>-</v>
      </c>
      <c r="T1014" s="48" t="str">
        <f t="shared" si="119"/>
        <v>-</v>
      </c>
      <c r="U1014" s="48" t="str">
        <f t="shared" si="119"/>
        <v>-</v>
      </c>
      <c r="V1014" s="48" t="str">
        <f t="shared" si="119"/>
        <v>-</v>
      </c>
      <c r="W1014" s="48" t="str">
        <f t="shared" si="118"/>
        <v>-</v>
      </c>
      <c r="X1014" s="48" t="str">
        <f t="shared" si="118"/>
        <v>-</v>
      </c>
      <c r="Y1014" s="48" t="str">
        <f t="shared" si="118"/>
        <v>-</v>
      </c>
      <c r="Z1014" s="48" t="str">
        <f t="shared" si="118"/>
        <v>-</v>
      </c>
      <c r="AA1014" s="48" t="str">
        <f t="shared" si="118"/>
        <v>-</v>
      </c>
      <c r="AB1014" s="48" t="str">
        <f t="shared" si="121"/>
        <v>-</v>
      </c>
      <c r="AC1014" s="48" t="str">
        <f t="shared" si="121"/>
        <v>-</v>
      </c>
      <c r="AD1014" s="48" t="str">
        <f t="shared" si="121"/>
        <v>-</v>
      </c>
      <c r="AE1014" s="48" t="str">
        <f t="shared" si="121"/>
        <v>-</v>
      </c>
      <c r="AF1014" s="48" t="str">
        <f t="shared" si="121"/>
        <v>-</v>
      </c>
      <c r="AG1014" s="48" t="str">
        <f t="shared" si="121"/>
        <v>-</v>
      </c>
      <c r="AH1014" s="48" t="str">
        <f t="shared" si="121"/>
        <v>-</v>
      </c>
      <c r="AI1014" s="48" t="str">
        <f t="shared" si="121"/>
        <v>-</v>
      </c>
      <c r="AJ1014" s="48" t="str">
        <f t="shared" si="121"/>
        <v>-</v>
      </c>
      <c r="AK1014" s="48" t="str">
        <f t="shared" si="121"/>
        <v>-</v>
      </c>
    </row>
    <row r="1015" spans="2:37" x14ac:dyDescent="0.3">
      <c r="B1015" s="48" t="str">
        <f>D1015&amp;COUNTIF($D$3:D1015,D1015)</f>
        <v>Coimbra19</v>
      </c>
      <c r="C1015" t="s">
        <v>155</v>
      </c>
      <c r="D1015" t="s">
        <v>120</v>
      </c>
      <c r="E1015" t="s">
        <v>4851</v>
      </c>
      <c r="F1015" t="s">
        <v>4838</v>
      </c>
      <c r="G1015" t="s">
        <v>4852</v>
      </c>
      <c r="H1015" t="s">
        <v>4853</v>
      </c>
      <c r="I1015" s="50" t="s">
        <v>4854</v>
      </c>
      <c r="M1015">
        <v>1013</v>
      </c>
      <c r="N1015" s="48" t="str">
        <f t="shared" si="119"/>
        <v>-</v>
      </c>
      <c r="O1015" s="48" t="str">
        <f t="shared" si="119"/>
        <v>-</v>
      </c>
      <c r="P1015" s="48" t="str">
        <f t="shared" si="119"/>
        <v>-</v>
      </c>
      <c r="Q1015" s="48" t="str">
        <f t="shared" si="119"/>
        <v>-</v>
      </c>
      <c r="R1015" s="48" t="str">
        <f t="shared" si="119"/>
        <v>-</v>
      </c>
      <c r="S1015" s="48" t="str">
        <f t="shared" si="119"/>
        <v>-</v>
      </c>
      <c r="T1015" s="48" t="str">
        <f t="shared" si="119"/>
        <v>-</v>
      </c>
      <c r="U1015" s="48" t="str">
        <f t="shared" si="119"/>
        <v>-</v>
      </c>
      <c r="V1015" s="48" t="str">
        <f t="shared" si="119"/>
        <v>-</v>
      </c>
      <c r="W1015" s="48" t="str">
        <f t="shared" si="118"/>
        <v>-</v>
      </c>
      <c r="X1015" s="48" t="str">
        <f t="shared" si="118"/>
        <v>-</v>
      </c>
      <c r="Y1015" s="48" t="str">
        <f t="shared" si="118"/>
        <v>-</v>
      </c>
      <c r="Z1015" s="48" t="str">
        <f t="shared" si="118"/>
        <v>-</v>
      </c>
      <c r="AA1015" s="48" t="str">
        <f t="shared" si="118"/>
        <v>-</v>
      </c>
      <c r="AB1015" s="48" t="str">
        <f t="shared" si="121"/>
        <v>-</v>
      </c>
      <c r="AC1015" s="48" t="str">
        <f t="shared" si="121"/>
        <v>-</v>
      </c>
      <c r="AD1015" s="48" t="str">
        <f t="shared" si="121"/>
        <v>-</v>
      </c>
      <c r="AE1015" s="48" t="str">
        <f t="shared" si="121"/>
        <v>-</v>
      </c>
      <c r="AF1015" s="48" t="str">
        <f t="shared" si="121"/>
        <v>-</v>
      </c>
      <c r="AG1015" s="48" t="str">
        <f t="shared" si="121"/>
        <v>-</v>
      </c>
      <c r="AH1015" s="48" t="str">
        <f t="shared" si="121"/>
        <v>-</v>
      </c>
      <c r="AI1015" s="48" t="str">
        <f t="shared" si="121"/>
        <v>-</v>
      </c>
      <c r="AJ1015" s="48" t="str">
        <f t="shared" si="121"/>
        <v>-</v>
      </c>
      <c r="AK1015" s="48" t="str">
        <f t="shared" si="121"/>
        <v>-</v>
      </c>
    </row>
    <row r="1016" spans="2:37" x14ac:dyDescent="0.3">
      <c r="B1016" s="48" t="str">
        <f>D1016&amp;COUNTIF($D$3:D1016,D1016)</f>
        <v>Coimbra20</v>
      </c>
      <c r="C1016" t="s">
        <v>155</v>
      </c>
      <c r="D1016" t="s">
        <v>120</v>
      </c>
      <c r="E1016" t="s">
        <v>4855</v>
      </c>
      <c r="F1016" t="s">
        <v>4856</v>
      </c>
      <c r="G1016" t="s">
        <v>4857</v>
      </c>
      <c r="H1016" t="s">
        <v>4858</v>
      </c>
      <c r="I1016" s="50" t="s">
        <v>4859</v>
      </c>
      <c r="M1016">
        <v>1014</v>
      </c>
      <c r="N1016" s="48" t="str">
        <f t="shared" si="119"/>
        <v>-</v>
      </c>
      <c r="O1016" s="48" t="str">
        <f t="shared" si="119"/>
        <v>-</v>
      </c>
      <c r="P1016" s="48" t="str">
        <f t="shared" si="119"/>
        <v>-</v>
      </c>
      <c r="Q1016" s="48" t="str">
        <f t="shared" si="119"/>
        <v>-</v>
      </c>
      <c r="R1016" s="48" t="str">
        <f t="shared" si="119"/>
        <v>-</v>
      </c>
      <c r="S1016" s="48" t="str">
        <f t="shared" si="119"/>
        <v>-</v>
      </c>
      <c r="T1016" s="48" t="str">
        <f t="shared" si="119"/>
        <v>-</v>
      </c>
      <c r="U1016" s="48" t="str">
        <f t="shared" si="119"/>
        <v>-</v>
      </c>
      <c r="V1016" s="48" t="str">
        <f t="shared" si="119"/>
        <v>-</v>
      </c>
      <c r="W1016" s="48" t="str">
        <f t="shared" si="118"/>
        <v>-</v>
      </c>
      <c r="X1016" s="48" t="str">
        <f t="shared" si="118"/>
        <v>-</v>
      </c>
      <c r="Y1016" s="48" t="str">
        <f t="shared" si="118"/>
        <v>-</v>
      </c>
      <c r="Z1016" s="48" t="str">
        <f t="shared" si="118"/>
        <v>-</v>
      </c>
      <c r="AA1016" s="48" t="str">
        <f t="shared" si="118"/>
        <v>-</v>
      </c>
      <c r="AB1016" s="48" t="str">
        <f t="shared" si="121"/>
        <v>-</v>
      </c>
      <c r="AC1016" s="48" t="str">
        <f t="shared" si="121"/>
        <v>-</v>
      </c>
      <c r="AD1016" s="48" t="str">
        <f t="shared" si="121"/>
        <v>-</v>
      </c>
      <c r="AE1016" s="48" t="str">
        <f t="shared" si="121"/>
        <v>-</v>
      </c>
      <c r="AF1016" s="48" t="str">
        <f t="shared" si="121"/>
        <v>-</v>
      </c>
      <c r="AG1016" s="48" t="str">
        <f t="shared" si="121"/>
        <v>-</v>
      </c>
      <c r="AH1016" s="48" t="str">
        <f t="shared" si="121"/>
        <v>-</v>
      </c>
      <c r="AI1016" s="48" t="str">
        <f t="shared" si="121"/>
        <v>-</v>
      </c>
      <c r="AJ1016" s="48" t="str">
        <f t="shared" si="121"/>
        <v>-</v>
      </c>
      <c r="AK1016" s="48" t="str">
        <f t="shared" si="121"/>
        <v>-</v>
      </c>
    </row>
    <row r="1017" spans="2:37" x14ac:dyDescent="0.3">
      <c r="B1017" s="48" t="str">
        <f>D1017&amp;COUNTIF($D$3:D1017,D1017)</f>
        <v>Coimbra21</v>
      </c>
      <c r="C1017" t="s">
        <v>155</v>
      </c>
      <c r="D1017" t="s">
        <v>120</v>
      </c>
      <c r="E1017" t="s">
        <v>4860</v>
      </c>
      <c r="F1017" t="s">
        <v>4861</v>
      </c>
      <c r="G1017" t="s">
        <v>4862</v>
      </c>
      <c r="H1017" t="s">
        <v>4863</v>
      </c>
      <c r="I1017" s="50" t="s">
        <v>4864</v>
      </c>
      <c r="M1017">
        <v>1015</v>
      </c>
      <c r="N1017" s="48" t="str">
        <f t="shared" si="119"/>
        <v>-</v>
      </c>
      <c r="O1017" s="48" t="str">
        <f t="shared" si="119"/>
        <v>-</v>
      </c>
      <c r="P1017" s="48" t="str">
        <f t="shared" si="119"/>
        <v>-</v>
      </c>
      <c r="Q1017" s="48" t="str">
        <f t="shared" si="119"/>
        <v>-</v>
      </c>
      <c r="R1017" s="48" t="str">
        <f t="shared" si="119"/>
        <v>-</v>
      </c>
      <c r="S1017" s="48" t="str">
        <f t="shared" si="119"/>
        <v>-</v>
      </c>
      <c r="T1017" s="48" t="str">
        <f t="shared" si="119"/>
        <v>-</v>
      </c>
      <c r="U1017" s="48" t="str">
        <f t="shared" si="119"/>
        <v>-</v>
      </c>
      <c r="V1017" s="48" t="str">
        <f t="shared" si="119"/>
        <v>-</v>
      </c>
      <c r="W1017" s="48" t="str">
        <f t="shared" si="118"/>
        <v>-</v>
      </c>
      <c r="X1017" s="48" t="str">
        <f t="shared" si="118"/>
        <v>-</v>
      </c>
      <c r="Y1017" s="48" t="str">
        <f t="shared" si="118"/>
        <v>-</v>
      </c>
      <c r="Z1017" s="48" t="str">
        <f t="shared" si="118"/>
        <v>-</v>
      </c>
      <c r="AA1017" s="48" t="str">
        <f t="shared" si="118"/>
        <v>-</v>
      </c>
      <c r="AB1017" s="48" t="str">
        <f t="shared" si="121"/>
        <v>-</v>
      </c>
      <c r="AC1017" s="48" t="str">
        <f t="shared" si="121"/>
        <v>-</v>
      </c>
      <c r="AD1017" s="48" t="str">
        <f t="shared" si="121"/>
        <v>-</v>
      </c>
      <c r="AE1017" s="48" t="str">
        <f t="shared" si="121"/>
        <v>-</v>
      </c>
      <c r="AF1017" s="48" t="str">
        <f t="shared" si="121"/>
        <v>-</v>
      </c>
      <c r="AG1017" s="48" t="str">
        <f t="shared" si="121"/>
        <v>-</v>
      </c>
      <c r="AH1017" s="48" t="str">
        <f t="shared" si="121"/>
        <v>-</v>
      </c>
      <c r="AI1017" s="48" t="str">
        <f t="shared" si="121"/>
        <v>-</v>
      </c>
      <c r="AJ1017" s="48" t="str">
        <f t="shared" si="121"/>
        <v>-</v>
      </c>
      <c r="AK1017" s="48" t="str">
        <f t="shared" si="121"/>
        <v>-</v>
      </c>
    </row>
    <row r="1018" spans="2:37" x14ac:dyDescent="0.3">
      <c r="B1018" s="48" t="str">
        <f>D1018&amp;COUNTIF($D$3:D1018,D1018)</f>
        <v>Coimbra22</v>
      </c>
      <c r="C1018" t="s">
        <v>155</v>
      </c>
      <c r="D1018" t="s">
        <v>120</v>
      </c>
      <c r="E1018" t="s">
        <v>4865</v>
      </c>
      <c r="F1018" t="s">
        <v>4843</v>
      </c>
      <c r="G1018" t="s">
        <v>4866</v>
      </c>
      <c r="H1018" t="s">
        <v>4867</v>
      </c>
      <c r="I1018" s="50" t="s">
        <v>4868</v>
      </c>
      <c r="M1018">
        <v>1016</v>
      </c>
      <c r="N1018" s="48" t="str">
        <f t="shared" si="119"/>
        <v>-</v>
      </c>
      <c r="O1018" s="48" t="str">
        <f t="shared" si="119"/>
        <v>-</v>
      </c>
      <c r="P1018" s="48" t="str">
        <f t="shared" si="119"/>
        <v>-</v>
      </c>
      <c r="Q1018" s="48" t="str">
        <f t="shared" si="119"/>
        <v>-</v>
      </c>
      <c r="R1018" s="48" t="str">
        <f t="shared" si="119"/>
        <v>-</v>
      </c>
      <c r="S1018" s="48" t="str">
        <f t="shared" si="119"/>
        <v>-</v>
      </c>
      <c r="T1018" s="48" t="str">
        <f t="shared" si="119"/>
        <v>-</v>
      </c>
      <c r="U1018" s="48" t="str">
        <f t="shared" si="119"/>
        <v>-</v>
      </c>
      <c r="V1018" s="48" t="str">
        <f t="shared" si="119"/>
        <v>-</v>
      </c>
      <c r="W1018" s="48" t="str">
        <f t="shared" si="118"/>
        <v>-</v>
      </c>
      <c r="X1018" s="48" t="str">
        <f t="shared" si="118"/>
        <v>-</v>
      </c>
      <c r="Y1018" s="48" t="str">
        <f t="shared" si="118"/>
        <v>-</v>
      </c>
      <c r="Z1018" s="48" t="str">
        <f t="shared" si="118"/>
        <v>-</v>
      </c>
      <c r="AA1018" s="48" t="str">
        <f t="shared" si="118"/>
        <v>-</v>
      </c>
      <c r="AB1018" s="48" t="str">
        <f t="shared" si="121"/>
        <v>-</v>
      </c>
      <c r="AC1018" s="48" t="str">
        <f t="shared" si="121"/>
        <v>-</v>
      </c>
      <c r="AD1018" s="48" t="str">
        <f t="shared" si="121"/>
        <v>-</v>
      </c>
      <c r="AE1018" s="48" t="str">
        <f t="shared" si="121"/>
        <v>-</v>
      </c>
      <c r="AF1018" s="48" t="str">
        <f t="shared" si="121"/>
        <v>-</v>
      </c>
      <c r="AG1018" s="48" t="str">
        <f t="shared" si="121"/>
        <v>-</v>
      </c>
      <c r="AH1018" s="48" t="str">
        <f t="shared" si="121"/>
        <v>-</v>
      </c>
      <c r="AI1018" s="48" t="str">
        <f t="shared" si="121"/>
        <v>-</v>
      </c>
      <c r="AJ1018" s="48" t="str">
        <f t="shared" si="121"/>
        <v>-</v>
      </c>
      <c r="AK1018" s="48" t="str">
        <f t="shared" si="121"/>
        <v>-</v>
      </c>
    </row>
    <row r="1019" spans="2:37" x14ac:dyDescent="0.3">
      <c r="B1019" s="48" t="str">
        <f>D1019&amp;COUNTIF($D$3:D1019,D1019)</f>
        <v>Coimbra23</v>
      </c>
      <c r="C1019" t="s">
        <v>155</v>
      </c>
      <c r="D1019" t="s">
        <v>120</v>
      </c>
      <c r="E1019" t="s">
        <v>4869</v>
      </c>
      <c r="F1019" t="s">
        <v>4870</v>
      </c>
      <c r="G1019" t="s">
        <v>4871</v>
      </c>
      <c r="H1019" t="s">
        <v>4872</v>
      </c>
      <c r="I1019" s="50" t="s">
        <v>4873</v>
      </c>
      <c r="M1019">
        <v>1017</v>
      </c>
      <c r="N1019" s="48" t="str">
        <f t="shared" si="119"/>
        <v>-</v>
      </c>
      <c r="O1019" s="48" t="str">
        <f t="shared" si="119"/>
        <v>-</v>
      </c>
      <c r="P1019" s="48" t="str">
        <f t="shared" si="119"/>
        <v>-</v>
      </c>
      <c r="Q1019" s="48" t="str">
        <f t="shared" si="119"/>
        <v>-</v>
      </c>
      <c r="R1019" s="48" t="str">
        <f t="shared" si="119"/>
        <v>-</v>
      </c>
      <c r="S1019" s="48" t="str">
        <f t="shared" si="119"/>
        <v>-</v>
      </c>
      <c r="T1019" s="48" t="str">
        <f t="shared" si="119"/>
        <v>-</v>
      </c>
      <c r="U1019" s="48" t="str">
        <f t="shared" si="119"/>
        <v>-</v>
      </c>
      <c r="V1019" s="48" t="str">
        <f t="shared" si="119"/>
        <v>-</v>
      </c>
      <c r="W1019" s="48" t="str">
        <f t="shared" si="118"/>
        <v>-</v>
      </c>
      <c r="X1019" s="48" t="str">
        <f t="shared" si="118"/>
        <v>-</v>
      </c>
      <c r="Y1019" s="48" t="str">
        <f t="shared" si="118"/>
        <v>-</v>
      </c>
      <c r="Z1019" s="48" t="str">
        <f t="shared" si="118"/>
        <v>-</v>
      </c>
      <c r="AA1019" s="48" t="str">
        <f t="shared" si="118"/>
        <v>-</v>
      </c>
      <c r="AB1019" s="48" t="str">
        <f t="shared" si="121"/>
        <v>-</v>
      </c>
      <c r="AC1019" s="48" t="str">
        <f t="shared" si="121"/>
        <v>-</v>
      </c>
      <c r="AD1019" s="48" t="str">
        <f t="shared" si="121"/>
        <v>-</v>
      </c>
      <c r="AE1019" s="48" t="str">
        <f t="shared" si="121"/>
        <v>-</v>
      </c>
      <c r="AF1019" s="48" t="str">
        <f t="shared" si="121"/>
        <v>-</v>
      </c>
      <c r="AG1019" s="48" t="str">
        <f t="shared" si="121"/>
        <v>-</v>
      </c>
      <c r="AH1019" s="48" t="str">
        <f t="shared" si="121"/>
        <v>-</v>
      </c>
      <c r="AI1019" s="48" t="str">
        <f t="shared" si="121"/>
        <v>-</v>
      </c>
      <c r="AJ1019" s="48" t="str">
        <f t="shared" si="121"/>
        <v>-</v>
      </c>
      <c r="AK1019" s="48" t="str">
        <f t="shared" si="121"/>
        <v>-</v>
      </c>
    </row>
    <row r="1020" spans="2:37" x14ac:dyDescent="0.3">
      <c r="B1020" s="48" t="str">
        <f>D1020&amp;COUNTIF($D$3:D1020,D1020)</f>
        <v>Coimbra24</v>
      </c>
      <c r="C1020" t="s">
        <v>155</v>
      </c>
      <c r="D1020" t="s">
        <v>120</v>
      </c>
      <c r="E1020" t="s">
        <v>4874</v>
      </c>
      <c r="F1020" t="s">
        <v>4875</v>
      </c>
      <c r="G1020" t="s">
        <v>4876</v>
      </c>
      <c r="H1020" t="s">
        <v>4877</v>
      </c>
      <c r="I1020" s="50" t="s">
        <v>4878</v>
      </c>
      <c r="M1020">
        <v>1018</v>
      </c>
      <c r="N1020" s="48" t="str">
        <f t="shared" si="119"/>
        <v>-</v>
      </c>
      <c r="O1020" s="48" t="str">
        <f t="shared" si="119"/>
        <v>-</v>
      </c>
      <c r="P1020" s="48" t="str">
        <f t="shared" si="119"/>
        <v>-</v>
      </c>
      <c r="Q1020" s="48" t="str">
        <f t="shared" si="119"/>
        <v>-</v>
      </c>
      <c r="R1020" s="48" t="str">
        <f t="shared" si="119"/>
        <v>-</v>
      </c>
      <c r="S1020" s="48" t="str">
        <f t="shared" si="119"/>
        <v>-</v>
      </c>
      <c r="T1020" s="48" t="str">
        <f t="shared" si="119"/>
        <v>-</v>
      </c>
      <c r="U1020" s="48" t="str">
        <f t="shared" si="119"/>
        <v>-</v>
      </c>
      <c r="V1020" s="48" t="str">
        <f t="shared" si="119"/>
        <v>-</v>
      </c>
      <c r="W1020" s="48" t="str">
        <f t="shared" si="118"/>
        <v>-</v>
      </c>
      <c r="X1020" s="48" t="str">
        <f t="shared" si="118"/>
        <v>-</v>
      </c>
      <c r="Y1020" s="48" t="str">
        <f t="shared" si="118"/>
        <v>-</v>
      </c>
      <c r="Z1020" s="48" t="str">
        <f t="shared" si="118"/>
        <v>-</v>
      </c>
      <c r="AA1020" s="48" t="str">
        <f t="shared" si="118"/>
        <v>-</v>
      </c>
      <c r="AB1020" s="48" t="str">
        <f t="shared" si="121"/>
        <v>-</v>
      </c>
      <c r="AC1020" s="48" t="str">
        <f t="shared" si="121"/>
        <v>-</v>
      </c>
      <c r="AD1020" s="48" t="str">
        <f t="shared" si="121"/>
        <v>-</v>
      </c>
      <c r="AE1020" s="48" t="str">
        <f t="shared" si="121"/>
        <v>-</v>
      </c>
      <c r="AF1020" s="48" t="str">
        <f t="shared" si="121"/>
        <v>-</v>
      </c>
      <c r="AG1020" s="48" t="str">
        <f t="shared" si="121"/>
        <v>-</v>
      </c>
      <c r="AH1020" s="48" t="str">
        <f t="shared" si="121"/>
        <v>-</v>
      </c>
      <c r="AI1020" s="48" t="str">
        <f t="shared" si="121"/>
        <v>-</v>
      </c>
      <c r="AJ1020" s="48" t="str">
        <f t="shared" si="121"/>
        <v>-</v>
      </c>
      <c r="AK1020" s="48" t="str">
        <f t="shared" si="121"/>
        <v>-</v>
      </c>
    </row>
    <row r="1021" spans="2:37" x14ac:dyDescent="0.3">
      <c r="B1021" s="48" t="str">
        <f>D1021&amp;COUNTIF($D$3:D1021,D1021)</f>
        <v>Coimbra25</v>
      </c>
      <c r="C1021" t="s">
        <v>155</v>
      </c>
      <c r="D1021" t="s">
        <v>120</v>
      </c>
      <c r="E1021" t="s">
        <v>4879</v>
      </c>
      <c r="F1021" t="s">
        <v>4880</v>
      </c>
      <c r="G1021" t="s">
        <v>4881</v>
      </c>
      <c r="H1021" t="s">
        <v>4882</v>
      </c>
      <c r="I1021" s="50" t="s">
        <v>4883</v>
      </c>
      <c r="M1021">
        <v>1019</v>
      </c>
      <c r="N1021" s="48" t="str">
        <f t="shared" si="119"/>
        <v>-</v>
      </c>
      <c r="O1021" s="48" t="str">
        <f t="shared" si="119"/>
        <v>-</v>
      </c>
      <c r="P1021" s="48" t="str">
        <f t="shared" si="119"/>
        <v>-</v>
      </c>
      <c r="Q1021" s="48" t="str">
        <f t="shared" si="119"/>
        <v>-</v>
      </c>
      <c r="R1021" s="48" t="str">
        <f t="shared" si="119"/>
        <v>-</v>
      </c>
      <c r="S1021" s="48" t="str">
        <f t="shared" si="119"/>
        <v>-</v>
      </c>
      <c r="T1021" s="48" t="str">
        <f t="shared" si="119"/>
        <v>-</v>
      </c>
      <c r="U1021" s="48" t="str">
        <f t="shared" si="119"/>
        <v>-</v>
      </c>
      <c r="V1021" s="48" t="str">
        <f t="shared" si="119"/>
        <v>-</v>
      </c>
      <c r="W1021" s="48" t="str">
        <f t="shared" si="118"/>
        <v>-</v>
      </c>
      <c r="X1021" s="48" t="str">
        <f t="shared" si="118"/>
        <v>-</v>
      </c>
      <c r="Y1021" s="48" t="str">
        <f t="shared" si="118"/>
        <v>-</v>
      </c>
      <c r="Z1021" s="48" t="str">
        <f t="shared" si="118"/>
        <v>-</v>
      </c>
      <c r="AA1021" s="48" t="str">
        <f t="shared" si="118"/>
        <v>-</v>
      </c>
      <c r="AB1021" s="48" t="str">
        <f t="shared" si="121"/>
        <v>-</v>
      </c>
      <c r="AC1021" s="48" t="str">
        <f t="shared" si="121"/>
        <v>-</v>
      </c>
      <c r="AD1021" s="48" t="str">
        <f t="shared" si="121"/>
        <v>-</v>
      </c>
      <c r="AE1021" s="48" t="str">
        <f t="shared" si="121"/>
        <v>-</v>
      </c>
      <c r="AF1021" s="48" t="str">
        <f t="shared" si="121"/>
        <v>-</v>
      </c>
      <c r="AG1021" s="48" t="str">
        <f t="shared" si="121"/>
        <v>-</v>
      </c>
      <c r="AH1021" s="48" t="str">
        <f t="shared" si="121"/>
        <v>-</v>
      </c>
      <c r="AI1021" s="48" t="str">
        <f t="shared" si="121"/>
        <v>-</v>
      </c>
      <c r="AJ1021" s="48" t="str">
        <f t="shared" si="121"/>
        <v>-</v>
      </c>
      <c r="AK1021" s="48" t="str">
        <f t="shared" si="121"/>
        <v>-</v>
      </c>
    </row>
    <row r="1022" spans="2:37" x14ac:dyDescent="0.3">
      <c r="B1022" s="48" t="str">
        <f>D1022&amp;COUNTIF($D$3:D1022,D1022)</f>
        <v>Coimbra26</v>
      </c>
      <c r="C1022" t="s">
        <v>155</v>
      </c>
      <c r="D1022" t="s">
        <v>120</v>
      </c>
      <c r="E1022" t="s">
        <v>4884</v>
      </c>
      <c r="F1022" t="s">
        <v>4838</v>
      </c>
      <c r="G1022" t="s">
        <v>4885</v>
      </c>
      <c r="H1022" t="s">
        <v>4886</v>
      </c>
      <c r="I1022" s="50" t="s">
        <v>4887</v>
      </c>
      <c r="M1022">
        <v>1020</v>
      </c>
      <c r="N1022" s="48" t="str">
        <f t="shared" si="119"/>
        <v>-</v>
      </c>
      <c r="O1022" s="48" t="str">
        <f t="shared" si="119"/>
        <v>-</v>
      </c>
      <c r="P1022" s="48" t="str">
        <f t="shared" si="119"/>
        <v>-</v>
      </c>
      <c r="Q1022" s="48" t="str">
        <f t="shared" si="119"/>
        <v>-</v>
      </c>
      <c r="R1022" s="48" t="str">
        <f t="shared" si="119"/>
        <v>-</v>
      </c>
      <c r="S1022" s="48" t="str">
        <f t="shared" si="119"/>
        <v>-</v>
      </c>
      <c r="T1022" s="48" t="str">
        <f t="shared" si="119"/>
        <v>-</v>
      </c>
      <c r="U1022" s="48" t="str">
        <f t="shared" si="119"/>
        <v>-</v>
      </c>
      <c r="V1022" s="48" t="str">
        <f t="shared" si="119"/>
        <v>-</v>
      </c>
      <c r="W1022" s="48" t="str">
        <f t="shared" si="118"/>
        <v>-</v>
      </c>
      <c r="X1022" s="48" t="str">
        <f t="shared" si="118"/>
        <v>-</v>
      </c>
      <c r="Y1022" s="48" t="str">
        <f t="shared" si="118"/>
        <v>-</v>
      </c>
      <c r="Z1022" s="48" t="str">
        <f t="shared" si="118"/>
        <v>-</v>
      </c>
      <c r="AA1022" s="48" t="str">
        <f t="shared" ref="W1022:AK1068" si="122">IFERROR(INDEX($E$3:$E$5400,MATCH(AA$1&amp;$M1022,$B$3:$B$5400,0)),"-")</f>
        <v>-</v>
      </c>
      <c r="AB1022" s="48" t="str">
        <f t="shared" si="121"/>
        <v>-</v>
      </c>
      <c r="AC1022" s="48" t="str">
        <f t="shared" si="121"/>
        <v>-</v>
      </c>
      <c r="AD1022" s="48" t="str">
        <f t="shared" si="121"/>
        <v>-</v>
      </c>
      <c r="AE1022" s="48" t="str">
        <f t="shared" si="121"/>
        <v>-</v>
      </c>
      <c r="AF1022" s="48" t="str">
        <f t="shared" si="121"/>
        <v>-</v>
      </c>
      <c r="AG1022" s="48" t="str">
        <f t="shared" si="121"/>
        <v>-</v>
      </c>
      <c r="AH1022" s="48" t="str">
        <f t="shared" si="121"/>
        <v>-</v>
      </c>
      <c r="AI1022" s="48" t="str">
        <f t="shared" si="121"/>
        <v>-</v>
      </c>
      <c r="AJ1022" s="48" t="str">
        <f t="shared" si="121"/>
        <v>-</v>
      </c>
      <c r="AK1022" s="48" t="str">
        <f t="shared" si="121"/>
        <v>-</v>
      </c>
    </row>
    <row r="1023" spans="2:37" x14ac:dyDescent="0.3">
      <c r="B1023" s="48" t="str">
        <f>D1023&amp;COUNTIF($D$3:D1023,D1023)</f>
        <v>Coimbra27</v>
      </c>
      <c r="C1023" t="s">
        <v>155</v>
      </c>
      <c r="D1023" t="s">
        <v>120</v>
      </c>
      <c r="E1023" t="s">
        <v>4888</v>
      </c>
      <c r="F1023" t="s">
        <v>4838</v>
      </c>
      <c r="G1023" t="s">
        <v>4889</v>
      </c>
      <c r="H1023" t="s">
        <v>4890</v>
      </c>
      <c r="I1023" s="50" t="s">
        <v>4891</v>
      </c>
      <c r="M1023">
        <v>1021</v>
      </c>
      <c r="N1023" s="48" t="str">
        <f t="shared" si="119"/>
        <v>-</v>
      </c>
      <c r="O1023" s="48" t="str">
        <f t="shared" si="119"/>
        <v>-</v>
      </c>
      <c r="P1023" s="48" t="str">
        <f t="shared" si="119"/>
        <v>-</v>
      </c>
      <c r="Q1023" s="48" t="str">
        <f t="shared" si="119"/>
        <v>-</v>
      </c>
      <c r="R1023" s="48" t="str">
        <f t="shared" si="119"/>
        <v>-</v>
      </c>
      <c r="S1023" s="48" t="str">
        <f t="shared" si="119"/>
        <v>-</v>
      </c>
      <c r="T1023" s="48" t="str">
        <f t="shared" si="119"/>
        <v>-</v>
      </c>
      <c r="U1023" s="48" t="str">
        <f t="shared" si="119"/>
        <v>-</v>
      </c>
      <c r="V1023" s="48" t="str">
        <f t="shared" si="119"/>
        <v>-</v>
      </c>
      <c r="W1023" s="48" t="str">
        <f t="shared" si="122"/>
        <v>-</v>
      </c>
      <c r="X1023" s="48" t="str">
        <f t="shared" si="122"/>
        <v>-</v>
      </c>
      <c r="Y1023" s="48" t="str">
        <f t="shared" si="122"/>
        <v>-</v>
      </c>
      <c r="Z1023" s="48" t="str">
        <f t="shared" si="122"/>
        <v>-</v>
      </c>
      <c r="AA1023" s="48" t="str">
        <f t="shared" si="122"/>
        <v>-</v>
      </c>
      <c r="AB1023" s="48" t="str">
        <f t="shared" si="121"/>
        <v>-</v>
      </c>
      <c r="AC1023" s="48" t="str">
        <f t="shared" si="121"/>
        <v>-</v>
      </c>
      <c r="AD1023" s="48" t="str">
        <f t="shared" si="121"/>
        <v>-</v>
      </c>
      <c r="AE1023" s="48" t="str">
        <f t="shared" si="121"/>
        <v>-</v>
      </c>
      <c r="AF1023" s="48" t="str">
        <f t="shared" si="121"/>
        <v>-</v>
      </c>
      <c r="AG1023" s="48" t="str">
        <f t="shared" si="121"/>
        <v>-</v>
      </c>
      <c r="AH1023" s="48" t="str">
        <f t="shared" si="121"/>
        <v>-</v>
      </c>
      <c r="AI1023" s="48" t="str">
        <f t="shared" si="121"/>
        <v>-</v>
      </c>
      <c r="AJ1023" s="48" t="str">
        <f t="shared" si="121"/>
        <v>-</v>
      </c>
      <c r="AK1023" s="48" t="str">
        <f t="shared" si="121"/>
        <v>-</v>
      </c>
    </row>
    <row r="1024" spans="2:37" x14ac:dyDescent="0.3">
      <c r="B1024" s="48" t="str">
        <f>D1024&amp;COUNTIF($D$3:D1024,D1024)</f>
        <v>Coimbra28</v>
      </c>
      <c r="C1024" t="s">
        <v>155</v>
      </c>
      <c r="D1024" t="s">
        <v>120</v>
      </c>
      <c r="E1024" t="s">
        <v>4892</v>
      </c>
      <c r="F1024" t="s">
        <v>4870</v>
      </c>
      <c r="G1024" t="s">
        <v>4893</v>
      </c>
      <c r="H1024" t="s">
        <v>4894</v>
      </c>
      <c r="I1024" s="50" t="s">
        <v>4895</v>
      </c>
      <c r="M1024">
        <v>1022</v>
      </c>
      <c r="N1024" s="48" t="str">
        <f t="shared" si="119"/>
        <v>-</v>
      </c>
      <c r="O1024" s="48" t="str">
        <f t="shared" si="119"/>
        <v>-</v>
      </c>
      <c r="P1024" s="48" t="str">
        <f t="shared" si="119"/>
        <v>-</v>
      </c>
      <c r="Q1024" s="48" t="str">
        <f t="shared" si="119"/>
        <v>-</v>
      </c>
      <c r="R1024" s="48" t="str">
        <f t="shared" si="119"/>
        <v>-</v>
      </c>
      <c r="S1024" s="48" t="str">
        <f t="shared" si="119"/>
        <v>-</v>
      </c>
      <c r="T1024" s="48" t="str">
        <f t="shared" si="119"/>
        <v>-</v>
      </c>
      <c r="U1024" s="48" t="str">
        <f t="shared" si="119"/>
        <v>-</v>
      </c>
      <c r="V1024" s="48" t="str">
        <f t="shared" si="119"/>
        <v>-</v>
      </c>
      <c r="W1024" s="48" t="str">
        <f t="shared" si="122"/>
        <v>-</v>
      </c>
      <c r="X1024" s="48" t="str">
        <f t="shared" si="122"/>
        <v>-</v>
      </c>
      <c r="Y1024" s="48" t="str">
        <f t="shared" si="122"/>
        <v>-</v>
      </c>
      <c r="Z1024" s="48" t="str">
        <f t="shared" si="122"/>
        <v>-</v>
      </c>
      <c r="AA1024" s="48" t="str">
        <f t="shared" si="122"/>
        <v>-</v>
      </c>
      <c r="AB1024" s="48" t="str">
        <f t="shared" si="121"/>
        <v>-</v>
      </c>
      <c r="AC1024" s="48" t="str">
        <f t="shared" si="121"/>
        <v>-</v>
      </c>
      <c r="AD1024" s="48" t="str">
        <f t="shared" si="121"/>
        <v>-</v>
      </c>
      <c r="AE1024" s="48" t="str">
        <f t="shared" si="121"/>
        <v>-</v>
      </c>
      <c r="AF1024" s="48" t="str">
        <f t="shared" si="121"/>
        <v>-</v>
      </c>
      <c r="AG1024" s="48" t="str">
        <f t="shared" si="121"/>
        <v>-</v>
      </c>
      <c r="AH1024" s="48" t="str">
        <f t="shared" si="121"/>
        <v>-</v>
      </c>
      <c r="AI1024" s="48" t="str">
        <f t="shared" si="121"/>
        <v>-</v>
      </c>
      <c r="AJ1024" s="48" t="str">
        <f t="shared" si="121"/>
        <v>-</v>
      </c>
      <c r="AK1024" s="48" t="str">
        <f t="shared" si="121"/>
        <v>-</v>
      </c>
    </row>
    <row r="1025" spans="2:37" x14ac:dyDescent="0.3">
      <c r="B1025" s="48" t="str">
        <f>D1025&amp;COUNTIF($D$3:D1025,D1025)</f>
        <v>Coimbra29</v>
      </c>
      <c r="C1025" t="s">
        <v>155</v>
      </c>
      <c r="D1025" t="s">
        <v>120</v>
      </c>
      <c r="E1025" t="s">
        <v>4896</v>
      </c>
      <c r="F1025" t="s">
        <v>4833</v>
      </c>
      <c r="G1025" t="s">
        <v>4897</v>
      </c>
      <c r="H1025" t="s">
        <v>4898</v>
      </c>
      <c r="I1025" s="50" t="s">
        <v>4899</v>
      </c>
      <c r="M1025">
        <v>1023</v>
      </c>
      <c r="N1025" s="48" t="str">
        <f t="shared" si="119"/>
        <v>-</v>
      </c>
      <c r="O1025" s="48" t="str">
        <f t="shared" si="119"/>
        <v>-</v>
      </c>
      <c r="P1025" s="48" t="str">
        <f t="shared" si="119"/>
        <v>-</v>
      </c>
      <c r="Q1025" s="48" t="str">
        <f t="shared" si="119"/>
        <v>-</v>
      </c>
      <c r="R1025" s="48" t="str">
        <f t="shared" si="119"/>
        <v>-</v>
      </c>
      <c r="S1025" s="48" t="str">
        <f t="shared" si="119"/>
        <v>-</v>
      </c>
      <c r="T1025" s="48" t="str">
        <f t="shared" si="119"/>
        <v>-</v>
      </c>
      <c r="U1025" s="48" t="str">
        <f t="shared" si="119"/>
        <v>-</v>
      </c>
      <c r="V1025" s="48" t="str">
        <f t="shared" si="119"/>
        <v>-</v>
      </c>
      <c r="W1025" s="48" t="str">
        <f t="shared" si="122"/>
        <v>-</v>
      </c>
      <c r="X1025" s="48" t="str">
        <f t="shared" si="122"/>
        <v>-</v>
      </c>
      <c r="Y1025" s="48" t="str">
        <f t="shared" si="122"/>
        <v>-</v>
      </c>
      <c r="Z1025" s="48" t="str">
        <f t="shared" si="122"/>
        <v>-</v>
      </c>
      <c r="AA1025" s="48" t="str">
        <f t="shared" si="122"/>
        <v>-</v>
      </c>
      <c r="AB1025" s="48" t="str">
        <f t="shared" si="121"/>
        <v>-</v>
      </c>
      <c r="AC1025" s="48" t="str">
        <f t="shared" si="121"/>
        <v>-</v>
      </c>
      <c r="AD1025" s="48" t="str">
        <f t="shared" si="121"/>
        <v>-</v>
      </c>
      <c r="AE1025" s="48" t="str">
        <f t="shared" si="121"/>
        <v>-</v>
      </c>
      <c r="AF1025" s="48" t="str">
        <f t="shared" si="121"/>
        <v>-</v>
      </c>
      <c r="AG1025" s="48" t="str">
        <f t="shared" si="121"/>
        <v>-</v>
      </c>
      <c r="AH1025" s="48" t="str">
        <f t="shared" si="121"/>
        <v>-</v>
      </c>
      <c r="AI1025" s="48" t="str">
        <f t="shared" si="121"/>
        <v>-</v>
      </c>
      <c r="AJ1025" s="48" t="str">
        <f t="shared" si="121"/>
        <v>-</v>
      </c>
      <c r="AK1025" s="48" t="str">
        <f t="shared" si="121"/>
        <v>-</v>
      </c>
    </row>
    <row r="1026" spans="2:37" x14ac:dyDescent="0.3">
      <c r="B1026" s="48" t="str">
        <f>D1026&amp;COUNTIF($D$3:D1026,D1026)</f>
        <v>Coimbra30</v>
      </c>
      <c r="C1026" t="s">
        <v>155</v>
      </c>
      <c r="D1026" t="s">
        <v>120</v>
      </c>
      <c r="E1026" t="s">
        <v>4900</v>
      </c>
      <c r="F1026" t="s">
        <v>4901</v>
      </c>
      <c r="G1026" t="s">
        <v>4902</v>
      </c>
      <c r="H1026" t="s">
        <v>4903</v>
      </c>
      <c r="I1026" s="50" t="s">
        <v>4904</v>
      </c>
      <c r="M1026">
        <v>1024</v>
      </c>
      <c r="N1026" s="48" t="str">
        <f t="shared" si="119"/>
        <v>-</v>
      </c>
      <c r="O1026" s="48" t="str">
        <f t="shared" si="119"/>
        <v>-</v>
      </c>
      <c r="P1026" s="48" t="str">
        <f t="shared" si="119"/>
        <v>-</v>
      </c>
      <c r="Q1026" s="48" t="str">
        <f t="shared" si="119"/>
        <v>-</v>
      </c>
      <c r="R1026" s="48" t="str">
        <f t="shared" si="119"/>
        <v>-</v>
      </c>
      <c r="S1026" s="48" t="str">
        <f t="shared" si="119"/>
        <v>-</v>
      </c>
      <c r="T1026" s="48" t="str">
        <f t="shared" si="119"/>
        <v>-</v>
      </c>
      <c r="U1026" s="48" t="str">
        <f t="shared" si="119"/>
        <v>-</v>
      </c>
      <c r="V1026" s="48" t="str">
        <f t="shared" si="119"/>
        <v>-</v>
      </c>
      <c r="W1026" s="48" t="str">
        <f t="shared" si="122"/>
        <v>-</v>
      </c>
      <c r="X1026" s="48" t="str">
        <f t="shared" si="122"/>
        <v>-</v>
      </c>
      <c r="Y1026" s="48" t="str">
        <f t="shared" si="122"/>
        <v>-</v>
      </c>
      <c r="Z1026" s="48" t="str">
        <f t="shared" si="122"/>
        <v>-</v>
      </c>
      <c r="AA1026" s="48" t="str">
        <f t="shared" si="122"/>
        <v>-</v>
      </c>
      <c r="AB1026" s="48" t="str">
        <f t="shared" si="122"/>
        <v>-</v>
      </c>
      <c r="AC1026" s="48" t="str">
        <f t="shared" si="122"/>
        <v>-</v>
      </c>
      <c r="AD1026" s="48" t="str">
        <f t="shared" si="122"/>
        <v>-</v>
      </c>
      <c r="AE1026" s="48" t="str">
        <f t="shared" si="122"/>
        <v>-</v>
      </c>
      <c r="AF1026" s="48" t="str">
        <f t="shared" si="122"/>
        <v>-</v>
      </c>
      <c r="AG1026" s="48" t="str">
        <f t="shared" si="122"/>
        <v>-</v>
      </c>
      <c r="AH1026" s="48" t="str">
        <f t="shared" si="121"/>
        <v>-</v>
      </c>
      <c r="AI1026" s="48" t="str">
        <f t="shared" si="121"/>
        <v>-</v>
      </c>
      <c r="AJ1026" s="48" t="str">
        <f t="shared" si="121"/>
        <v>-</v>
      </c>
      <c r="AK1026" s="48" t="str">
        <f t="shared" si="121"/>
        <v>-</v>
      </c>
    </row>
    <row r="1027" spans="2:37" x14ac:dyDescent="0.3">
      <c r="B1027" s="48" t="str">
        <f>D1027&amp;COUNTIF($D$3:D1027,D1027)</f>
        <v>Coimbra31</v>
      </c>
      <c r="C1027" t="s">
        <v>155</v>
      </c>
      <c r="D1027" t="s">
        <v>120</v>
      </c>
      <c r="E1027" t="s">
        <v>4905</v>
      </c>
      <c r="F1027" t="s">
        <v>4906</v>
      </c>
      <c r="G1027" t="s">
        <v>4907</v>
      </c>
      <c r="H1027" t="s">
        <v>4908</v>
      </c>
      <c r="I1027" s="50" t="s">
        <v>4909</v>
      </c>
      <c r="M1027">
        <v>1025</v>
      </c>
      <c r="N1027" s="48" t="str">
        <f t="shared" si="119"/>
        <v>-</v>
      </c>
      <c r="O1027" s="48" t="str">
        <f t="shared" si="119"/>
        <v>-</v>
      </c>
      <c r="P1027" s="48" t="str">
        <f t="shared" ref="P1027:V1027" si="123">IFERROR(INDEX($E$3:$E$5400,MATCH(P$1&amp;$M1027,$B$3:$B$5400,0)),"-")</f>
        <v>-</v>
      </c>
      <c r="Q1027" s="48" t="str">
        <f t="shared" si="123"/>
        <v>-</v>
      </c>
      <c r="R1027" s="48" t="str">
        <f t="shared" si="123"/>
        <v>-</v>
      </c>
      <c r="S1027" s="48" t="str">
        <f t="shared" si="123"/>
        <v>-</v>
      </c>
      <c r="T1027" s="48" t="str">
        <f t="shared" si="123"/>
        <v>-</v>
      </c>
      <c r="U1027" s="48" t="str">
        <f t="shared" si="123"/>
        <v>-</v>
      </c>
      <c r="V1027" s="48" t="str">
        <f t="shared" si="123"/>
        <v>-</v>
      </c>
      <c r="W1027" s="48" t="str">
        <f t="shared" si="122"/>
        <v>-</v>
      </c>
      <c r="X1027" s="48" t="str">
        <f t="shared" si="122"/>
        <v>-</v>
      </c>
      <c r="Y1027" s="48" t="str">
        <f t="shared" si="122"/>
        <v>-</v>
      </c>
      <c r="Z1027" s="48" t="str">
        <f t="shared" si="122"/>
        <v>-</v>
      </c>
      <c r="AA1027" s="48" t="str">
        <f t="shared" si="122"/>
        <v>-</v>
      </c>
      <c r="AB1027" s="48" t="str">
        <f t="shared" si="122"/>
        <v>-</v>
      </c>
      <c r="AC1027" s="48" t="str">
        <f t="shared" si="122"/>
        <v>-</v>
      </c>
      <c r="AD1027" s="48" t="str">
        <f t="shared" si="122"/>
        <v>-</v>
      </c>
      <c r="AE1027" s="48" t="str">
        <f t="shared" si="122"/>
        <v>-</v>
      </c>
      <c r="AF1027" s="48" t="str">
        <f t="shared" si="122"/>
        <v>-</v>
      </c>
      <c r="AG1027" s="48" t="str">
        <f t="shared" si="122"/>
        <v>-</v>
      </c>
      <c r="AH1027" s="48" t="str">
        <f t="shared" si="121"/>
        <v>-</v>
      </c>
      <c r="AI1027" s="48" t="str">
        <f t="shared" si="121"/>
        <v>-</v>
      </c>
      <c r="AJ1027" s="48" t="str">
        <f t="shared" si="121"/>
        <v>-</v>
      </c>
      <c r="AK1027" s="48" t="str">
        <f t="shared" si="121"/>
        <v>-</v>
      </c>
    </row>
    <row r="1028" spans="2:37" x14ac:dyDescent="0.3">
      <c r="B1028" s="48" t="str">
        <f>D1028&amp;COUNTIF($D$3:D1028,D1028)</f>
        <v>Coimbra32</v>
      </c>
      <c r="C1028" t="s">
        <v>155</v>
      </c>
      <c r="D1028" t="s">
        <v>120</v>
      </c>
      <c r="E1028" t="s">
        <v>4910</v>
      </c>
      <c r="F1028" t="s">
        <v>4911</v>
      </c>
      <c r="G1028" t="s">
        <v>4912</v>
      </c>
      <c r="H1028" t="s">
        <v>4913</v>
      </c>
      <c r="I1028" s="50" t="s">
        <v>4914</v>
      </c>
      <c r="M1028">
        <v>1026</v>
      </c>
      <c r="N1028" s="48" t="str">
        <f t="shared" ref="N1028:AC1046" si="124">IFERROR(INDEX($E$3:$E$5400,MATCH(N$1&amp;$M1028,$B$3:$B$5400,0)),"-")</f>
        <v>-</v>
      </c>
      <c r="O1028" s="48" t="str">
        <f t="shared" si="124"/>
        <v>-</v>
      </c>
      <c r="P1028" s="48" t="str">
        <f t="shared" si="124"/>
        <v>-</v>
      </c>
      <c r="Q1028" s="48" t="str">
        <f t="shared" si="124"/>
        <v>-</v>
      </c>
      <c r="R1028" s="48" t="str">
        <f t="shared" si="124"/>
        <v>-</v>
      </c>
      <c r="S1028" s="48" t="str">
        <f t="shared" si="124"/>
        <v>-</v>
      </c>
      <c r="T1028" s="48" t="str">
        <f t="shared" si="124"/>
        <v>-</v>
      </c>
      <c r="U1028" s="48" t="str">
        <f t="shared" si="124"/>
        <v>-</v>
      </c>
      <c r="V1028" s="48" t="str">
        <f t="shared" si="124"/>
        <v>-</v>
      </c>
      <c r="W1028" s="48" t="str">
        <f t="shared" si="122"/>
        <v>-</v>
      </c>
      <c r="X1028" s="48" t="str">
        <f t="shared" si="122"/>
        <v>-</v>
      </c>
      <c r="Y1028" s="48" t="str">
        <f t="shared" si="122"/>
        <v>-</v>
      </c>
      <c r="Z1028" s="48" t="str">
        <f t="shared" si="122"/>
        <v>-</v>
      </c>
      <c r="AA1028" s="48" t="str">
        <f t="shared" si="122"/>
        <v>-</v>
      </c>
      <c r="AB1028" s="48" t="str">
        <f t="shared" si="122"/>
        <v>-</v>
      </c>
      <c r="AC1028" s="48" t="str">
        <f t="shared" si="122"/>
        <v>-</v>
      </c>
      <c r="AD1028" s="48" t="str">
        <f t="shared" si="122"/>
        <v>-</v>
      </c>
      <c r="AE1028" s="48" t="str">
        <f t="shared" si="122"/>
        <v>-</v>
      </c>
      <c r="AF1028" s="48" t="str">
        <f t="shared" si="122"/>
        <v>-</v>
      </c>
      <c r="AG1028" s="48" t="str">
        <f t="shared" si="122"/>
        <v>-</v>
      </c>
      <c r="AH1028" s="48" t="str">
        <f t="shared" si="121"/>
        <v>-</v>
      </c>
      <c r="AI1028" s="48" t="str">
        <f t="shared" si="121"/>
        <v>-</v>
      </c>
      <c r="AJ1028" s="48" t="str">
        <f t="shared" si="121"/>
        <v>-</v>
      </c>
      <c r="AK1028" s="48" t="str">
        <f t="shared" si="121"/>
        <v>-</v>
      </c>
    </row>
    <row r="1029" spans="2:37" x14ac:dyDescent="0.3">
      <c r="B1029" s="48" t="str">
        <f>D1029&amp;COUNTIF($D$3:D1029,D1029)</f>
        <v>Coimbra33</v>
      </c>
      <c r="C1029" t="s">
        <v>155</v>
      </c>
      <c r="D1029" t="s">
        <v>120</v>
      </c>
      <c r="E1029" t="s">
        <v>4915</v>
      </c>
      <c r="F1029" t="s">
        <v>4911</v>
      </c>
      <c r="G1029" t="s">
        <v>4916</v>
      </c>
      <c r="H1029" t="s">
        <v>4917</v>
      </c>
      <c r="I1029" s="50" t="s">
        <v>4918</v>
      </c>
      <c r="M1029">
        <v>1027</v>
      </c>
      <c r="N1029" s="48" t="str">
        <f t="shared" si="124"/>
        <v>-</v>
      </c>
      <c r="O1029" s="48" t="str">
        <f t="shared" si="124"/>
        <v>-</v>
      </c>
      <c r="P1029" s="48" t="str">
        <f t="shared" si="124"/>
        <v>-</v>
      </c>
      <c r="Q1029" s="48" t="str">
        <f t="shared" si="124"/>
        <v>-</v>
      </c>
      <c r="R1029" s="48" t="str">
        <f t="shared" si="124"/>
        <v>-</v>
      </c>
      <c r="S1029" s="48" t="str">
        <f t="shared" si="124"/>
        <v>-</v>
      </c>
      <c r="T1029" s="48" t="str">
        <f t="shared" si="124"/>
        <v>-</v>
      </c>
      <c r="U1029" s="48" t="str">
        <f t="shared" si="124"/>
        <v>-</v>
      </c>
      <c r="V1029" s="48" t="str">
        <f t="shared" si="124"/>
        <v>-</v>
      </c>
      <c r="W1029" s="48" t="str">
        <f t="shared" si="122"/>
        <v>-</v>
      </c>
      <c r="X1029" s="48" t="str">
        <f t="shared" si="122"/>
        <v>-</v>
      </c>
      <c r="Y1029" s="48" t="str">
        <f t="shared" si="122"/>
        <v>-</v>
      </c>
      <c r="Z1029" s="48" t="str">
        <f t="shared" si="122"/>
        <v>-</v>
      </c>
      <c r="AA1029" s="48" t="str">
        <f t="shared" si="122"/>
        <v>-</v>
      </c>
      <c r="AB1029" s="48" t="str">
        <f t="shared" si="122"/>
        <v>-</v>
      </c>
      <c r="AC1029" s="48" t="str">
        <f t="shared" si="122"/>
        <v>-</v>
      </c>
      <c r="AD1029" s="48" t="str">
        <f t="shared" si="122"/>
        <v>-</v>
      </c>
      <c r="AE1029" s="48" t="str">
        <f t="shared" si="122"/>
        <v>-</v>
      </c>
      <c r="AF1029" s="48" t="str">
        <f t="shared" si="122"/>
        <v>-</v>
      </c>
      <c r="AG1029" s="48" t="str">
        <f t="shared" si="122"/>
        <v>-</v>
      </c>
      <c r="AH1029" s="48" t="str">
        <f t="shared" si="121"/>
        <v>-</v>
      </c>
      <c r="AI1029" s="48" t="str">
        <f t="shared" si="121"/>
        <v>-</v>
      </c>
      <c r="AJ1029" s="48" t="str">
        <f t="shared" si="121"/>
        <v>-</v>
      </c>
      <c r="AK1029" s="48" t="str">
        <f t="shared" si="121"/>
        <v>-</v>
      </c>
    </row>
    <row r="1030" spans="2:37" x14ac:dyDescent="0.3">
      <c r="B1030" s="48" t="str">
        <f>D1030&amp;COUNTIF($D$3:D1030,D1030)</f>
        <v>Coimbra34</v>
      </c>
      <c r="C1030" t="s">
        <v>155</v>
      </c>
      <c r="D1030" t="s">
        <v>120</v>
      </c>
      <c r="E1030" t="s">
        <v>4919</v>
      </c>
      <c r="F1030" t="s">
        <v>4920</v>
      </c>
      <c r="G1030" t="s">
        <v>4921</v>
      </c>
      <c r="H1030" t="s">
        <v>4922</v>
      </c>
      <c r="I1030" s="50" t="s">
        <v>4923</v>
      </c>
      <c r="M1030">
        <v>1028</v>
      </c>
      <c r="N1030" s="48" t="str">
        <f t="shared" si="124"/>
        <v>-</v>
      </c>
      <c r="O1030" s="48" t="str">
        <f t="shared" si="124"/>
        <v>-</v>
      </c>
      <c r="P1030" s="48" t="str">
        <f t="shared" si="124"/>
        <v>-</v>
      </c>
      <c r="Q1030" s="48" t="str">
        <f t="shared" si="124"/>
        <v>-</v>
      </c>
      <c r="R1030" s="48" t="str">
        <f t="shared" si="124"/>
        <v>-</v>
      </c>
      <c r="S1030" s="48" t="str">
        <f t="shared" si="124"/>
        <v>-</v>
      </c>
      <c r="T1030" s="48" t="str">
        <f t="shared" si="124"/>
        <v>-</v>
      </c>
      <c r="U1030" s="48" t="str">
        <f t="shared" si="124"/>
        <v>-</v>
      </c>
      <c r="V1030" s="48" t="str">
        <f t="shared" si="124"/>
        <v>-</v>
      </c>
      <c r="W1030" s="48" t="str">
        <f t="shared" si="124"/>
        <v>-</v>
      </c>
      <c r="X1030" s="48" t="str">
        <f t="shared" si="124"/>
        <v>-</v>
      </c>
      <c r="Y1030" s="48" t="str">
        <f t="shared" si="124"/>
        <v>-</v>
      </c>
      <c r="Z1030" s="48" t="str">
        <f t="shared" si="124"/>
        <v>-</v>
      </c>
      <c r="AA1030" s="48" t="str">
        <f t="shared" si="122"/>
        <v>-</v>
      </c>
      <c r="AB1030" s="48" t="str">
        <f t="shared" si="122"/>
        <v>-</v>
      </c>
      <c r="AC1030" s="48" t="str">
        <f t="shared" si="122"/>
        <v>-</v>
      </c>
      <c r="AD1030" s="48" t="str">
        <f t="shared" si="122"/>
        <v>-</v>
      </c>
      <c r="AE1030" s="48" t="str">
        <f t="shared" si="122"/>
        <v>-</v>
      </c>
      <c r="AF1030" s="48" t="str">
        <f t="shared" si="122"/>
        <v>-</v>
      </c>
      <c r="AG1030" s="48" t="str">
        <f t="shared" si="122"/>
        <v>-</v>
      </c>
      <c r="AH1030" s="48" t="str">
        <f t="shared" si="121"/>
        <v>-</v>
      </c>
      <c r="AI1030" s="48" t="str">
        <f t="shared" si="121"/>
        <v>-</v>
      </c>
      <c r="AJ1030" s="48" t="str">
        <f t="shared" si="121"/>
        <v>-</v>
      </c>
      <c r="AK1030" s="48" t="str">
        <f t="shared" si="121"/>
        <v>-</v>
      </c>
    </row>
    <row r="1031" spans="2:37" x14ac:dyDescent="0.3">
      <c r="B1031" s="48" t="str">
        <f>D1031&amp;COUNTIF($D$3:D1031,D1031)</f>
        <v>Coimbra35</v>
      </c>
      <c r="C1031" t="s">
        <v>155</v>
      </c>
      <c r="D1031" t="s">
        <v>120</v>
      </c>
      <c r="E1031" t="s">
        <v>4924</v>
      </c>
      <c r="F1031" t="s">
        <v>4925</v>
      </c>
      <c r="G1031" t="s">
        <v>4926</v>
      </c>
      <c r="H1031" t="s">
        <v>4927</v>
      </c>
      <c r="I1031" s="50" t="s">
        <v>4928</v>
      </c>
      <c r="M1031">
        <v>1029</v>
      </c>
      <c r="N1031" s="48" t="str">
        <f t="shared" si="124"/>
        <v>-</v>
      </c>
      <c r="O1031" s="48" t="str">
        <f t="shared" si="124"/>
        <v>-</v>
      </c>
      <c r="P1031" s="48" t="str">
        <f t="shared" si="124"/>
        <v>-</v>
      </c>
      <c r="Q1031" s="48" t="str">
        <f t="shared" si="124"/>
        <v>-</v>
      </c>
      <c r="R1031" s="48" t="str">
        <f t="shared" si="124"/>
        <v>-</v>
      </c>
      <c r="S1031" s="48" t="str">
        <f t="shared" si="124"/>
        <v>-</v>
      </c>
      <c r="T1031" s="48" t="str">
        <f t="shared" si="124"/>
        <v>-</v>
      </c>
      <c r="U1031" s="48" t="str">
        <f t="shared" si="124"/>
        <v>-</v>
      </c>
      <c r="V1031" s="48" t="str">
        <f t="shared" si="124"/>
        <v>-</v>
      </c>
      <c r="W1031" s="48" t="str">
        <f t="shared" si="124"/>
        <v>-</v>
      </c>
      <c r="X1031" s="48" t="str">
        <f t="shared" si="124"/>
        <v>-</v>
      </c>
      <c r="Y1031" s="48" t="str">
        <f t="shared" si="124"/>
        <v>-</v>
      </c>
      <c r="Z1031" s="48" t="str">
        <f t="shared" si="124"/>
        <v>-</v>
      </c>
      <c r="AA1031" s="48" t="str">
        <f t="shared" si="122"/>
        <v>-</v>
      </c>
      <c r="AB1031" s="48" t="str">
        <f t="shared" si="122"/>
        <v>-</v>
      </c>
      <c r="AC1031" s="48" t="str">
        <f t="shared" si="122"/>
        <v>-</v>
      </c>
      <c r="AD1031" s="48" t="str">
        <f t="shared" si="122"/>
        <v>-</v>
      </c>
      <c r="AE1031" s="48" t="str">
        <f t="shared" si="122"/>
        <v>-</v>
      </c>
      <c r="AF1031" s="48" t="str">
        <f t="shared" si="122"/>
        <v>-</v>
      </c>
      <c r="AG1031" s="48" t="str">
        <f t="shared" si="122"/>
        <v>-</v>
      </c>
      <c r="AH1031" s="48" t="str">
        <f t="shared" si="121"/>
        <v>-</v>
      </c>
      <c r="AI1031" s="48" t="str">
        <f t="shared" ref="AH1031:AK1057" si="125">IFERROR(INDEX($E$3:$E$5400,MATCH(AI$1&amp;$M1031,$B$3:$B$5400,0)),"-")</f>
        <v>-</v>
      </c>
      <c r="AJ1031" s="48" t="str">
        <f t="shared" si="125"/>
        <v>-</v>
      </c>
      <c r="AK1031" s="48" t="str">
        <f t="shared" si="125"/>
        <v>-</v>
      </c>
    </row>
    <row r="1032" spans="2:37" x14ac:dyDescent="0.3">
      <c r="B1032" s="48" t="str">
        <f>D1032&amp;COUNTIF($D$3:D1032,D1032)</f>
        <v>Coimbra36</v>
      </c>
      <c r="C1032" t="s">
        <v>155</v>
      </c>
      <c r="D1032" t="s">
        <v>120</v>
      </c>
      <c r="E1032" t="s">
        <v>4929</v>
      </c>
      <c r="F1032" t="s">
        <v>4930</v>
      </c>
      <c r="G1032" t="s">
        <v>4931</v>
      </c>
      <c r="H1032" t="s">
        <v>4932</v>
      </c>
      <c r="I1032" s="50" t="s">
        <v>4933</v>
      </c>
      <c r="M1032">
        <v>1030</v>
      </c>
      <c r="N1032" s="48" t="str">
        <f t="shared" si="124"/>
        <v>-</v>
      </c>
      <c r="O1032" s="48" t="str">
        <f t="shared" si="124"/>
        <v>-</v>
      </c>
      <c r="P1032" s="48" t="str">
        <f t="shared" si="124"/>
        <v>-</v>
      </c>
      <c r="Q1032" s="48" t="str">
        <f t="shared" si="124"/>
        <v>-</v>
      </c>
      <c r="R1032" s="48" t="str">
        <f t="shared" si="124"/>
        <v>-</v>
      </c>
      <c r="S1032" s="48" t="str">
        <f t="shared" si="124"/>
        <v>-</v>
      </c>
      <c r="T1032" s="48" t="str">
        <f t="shared" si="124"/>
        <v>-</v>
      </c>
      <c r="U1032" s="48" t="str">
        <f t="shared" si="124"/>
        <v>-</v>
      </c>
      <c r="V1032" s="48" t="str">
        <f t="shared" si="124"/>
        <v>-</v>
      </c>
      <c r="W1032" s="48" t="str">
        <f t="shared" si="124"/>
        <v>-</v>
      </c>
      <c r="X1032" s="48" t="str">
        <f t="shared" si="124"/>
        <v>-</v>
      </c>
      <c r="Y1032" s="48" t="str">
        <f t="shared" si="124"/>
        <v>-</v>
      </c>
      <c r="Z1032" s="48" t="str">
        <f t="shared" si="124"/>
        <v>-</v>
      </c>
      <c r="AA1032" s="48" t="str">
        <f t="shared" si="122"/>
        <v>-</v>
      </c>
      <c r="AB1032" s="48" t="str">
        <f t="shared" si="122"/>
        <v>-</v>
      </c>
      <c r="AC1032" s="48" t="str">
        <f t="shared" si="122"/>
        <v>-</v>
      </c>
      <c r="AD1032" s="48" t="str">
        <f t="shared" si="122"/>
        <v>-</v>
      </c>
      <c r="AE1032" s="48" t="str">
        <f t="shared" si="122"/>
        <v>-</v>
      </c>
      <c r="AF1032" s="48" t="str">
        <f t="shared" si="122"/>
        <v>-</v>
      </c>
      <c r="AG1032" s="48" t="str">
        <f t="shared" si="122"/>
        <v>-</v>
      </c>
      <c r="AH1032" s="48" t="str">
        <f t="shared" si="125"/>
        <v>-</v>
      </c>
      <c r="AI1032" s="48" t="str">
        <f t="shared" si="125"/>
        <v>-</v>
      </c>
      <c r="AJ1032" s="48" t="str">
        <f t="shared" si="125"/>
        <v>-</v>
      </c>
      <c r="AK1032" s="48" t="str">
        <f t="shared" si="125"/>
        <v>-</v>
      </c>
    </row>
    <row r="1033" spans="2:37" x14ac:dyDescent="0.3">
      <c r="B1033" s="48" t="str">
        <f>D1033&amp;COUNTIF($D$3:D1033,D1033)</f>
        <v>Coimbra37</v>
      </c>
      <c r="C1033" t="s">
        <v>155</v>
      </c>
      <c r="D1033" t="s">
        <v>120</v>
      </c>
      <c r="E1033" t="s">
        <v>4934</v>
      </c>
      <c r="F1033" t="s">
        <v>4935</v>
      </c>
      <c r="G1033" t="s">
        <v>4936</v>
      </c>
      <c r="H1033" t="s">
        <v>4937</v>
      </c>
      <c r="I1033" s="50" t="s">
        <v>4938</v>
      </c>
      <c r="M1033">
        <v>1031</v>
      </c>
      <c r="N1033" s="48" t="str">
        <f t="shared" si="124"/>
        <v>-</v>
      </c>
      <c r="O1033" s="48" t="str">
        <f t="shared" si="124"/>
        <v>-</v>
      </c>
      <c r="P1033" s="48" t="str">
        <f t="shared" si="124"/>
        <v>-</v>
      </c>
      <c r="Q1033" s="48" t="str">
        <f t="shared" si="124"/>
        <v>-</v>
      </c>
      <c r="R1033" s="48" t="str">
        <f t="shared" si="124"/>
        <v>-</v>
      </c>
      <c r="S1033" s="48" t="str">
        <f t="shared" si="124"/>
        <v>-</v>
      </c>
      <c r="T1033" s="48" t="str">
        <f t="shared" si="124"/>
        <v>-</v>
      </c>
      <c r="U1033" s="48" t="str">
        <f t="shared" si="124"/>
        <v>-</v>
      </c>
      <c r="V1033" s="48" t="str">
        <f t="shared" si="124"/>
        <v>-</v>
      </c>
      <c r="W1033" s="48" t="str">
        <f t="shared" si="124"/>
        <v>-</v>
      </c>
      <c r="X1033" s="48" t="str">
        <f t="shared" si="124"/>
        <v>-</v>
      </c>
      <c r="Y1033" s="48" t="str">
        <f t="shared" si="124"/>
        <v>-</v>
      </c>
      <c r="Z1033" s="48" t="str">
        <f t="shared" si="124"/>
        <v>-</v>
      </c>
      <c r="AA1033" s="48" t="str">
        <f t="shared" si="122"/>
        <v>-</v>
      </c>
      <c r="AB1033" s="48" t="str">
        <f t="shared" si="122"/>
        <v>-</v>
      </c>
      <c r="AC1033" s="48" t="str">
        <f t="shared" si="122"/>
        <v>-</v>
      </c>
      <c r="AD1033" s="48" t="str">
        <f t="shared" si="122"/>
        <v>-</v>
      </c>
      <c r="AE1033" s="48" t="str">
        <f t="shared" si="122"/>
        <v>-</v>
      </c>
      <c r="AF1033" s="48" t="str">
        <f t="shared" si="122"/>
        <v>-</v>
      </c>
      <c r="AG1033" s="48" t="str">
        <f t="shared" si="122"/>
        <v>-</v>
      </c>
      <c r="AH1033" s="48" t="str">
        <f t="shared" si="125"/>
        <v>-</v>
      </c>
      <c r="AI1033" s="48" t="str">
        <f t="shared" si="125"/>
        <v>-</v>
      </c>
      <c r="AJ1033" s="48" t="str">
        <f t="shared" si="125"/>
        <v>-</v>
      </c>
      <c r="AK1033" s="48" t="str">
        <f t="shared" si="125"/>
        <v>-</v>
      </c>
    </row>
    <row r="1034" spans="2:37" x14ac:dyDescent="0.3">
      <c r="B1034" s="48" t="str">
        <f>D1034&amp;COUNTIF($D$3:D1034,D1034)</f>
        <v>Coimbra38</v>
      </c>
      <c r="C1034" t="s">
        <v>155</v>
      </c>
      <c r="D1034" t="s">
        <v>120</v>
      </c>
      <c r="E1034" t="s">
        <v>4939</v>
      </c>
      <c r="F1034" t="s">
        <v>4940</v>
      </c>
      <c r="G1034" t="s">
        <v>4941</v>
      </c>
      <c r="H1034" t="s">
        <v>4942</v>
      </c>
      <c r="I1034" s="50" t="s">
        <v>4943</v>
      </c>
      <c r="M1034">
        <v>1032</v>
      </c>
      <c r="N1034" s="48" t="str">
        <f t="shared" si="124"/>
        <v>-</v>
      </c>
      <c r="O1034" s="48" t="str">
        <f t="shared" si="124"/>
        <v>-</v>
      </c>
      <c r="P1034" s="48" t="str">
        <f t="shared" si="124"/>
        <v>-</v>
      </c>
      <c r="Q1034" s="48" t="str">
        <f t="shared" si="124"/>
        <v>-</v>
      </c>
      <c r="R1034" s="48" t="str">
        <f t="shared" si="124"/>
        <v>-</v>
      </c>
      <c r="S1034" s="48" t="str">
        <f t="shared" si="124"/>
        <v>-</v>
      </c>
      <c r="T1034" s="48" t="str">
        <f t="shared" si="124"/>
        <v>-</v>
      </c>
      <c r="U1034" s="48" t="str">
        <f t="shared" si="124"/>
        <v>-</v>
      </c>
      <c r="V1034" s="48" t="str">
        <f t="shared" si="124"/>
        <v>-</v>
      </c>
      <c r="W1034" s="48" t="str">
        <f t="shared" si="124"/>
        <v>-</v>
      </c>
      <c r="X1034" s="48" t="str">
        <f t="shared" si="124"/>
        <v>-</v>
      </c>
      <c r="Y1034" s="48" t="str">
        <f t="shared" si="124"/>
        <v>-</v>
      </c>
      <c r="Z1034" s="48" t="str">
        <f t="shared" si="124"/>
        <v>-</v>
      </c>
      <c r="AA1034" s="48" t="str">
        <f t="shared" si="122"/>
        <v>-</v>
      </c>
      <c r="AB1034" s="48" t="str">
        <f t="shared" si="122"/>
        <v>-</v>
      </c>
      <c r="AC1034" s="48" t="str">
        <f t="shared" si="122"/>
        <v>-</v>
      </c>
      <c r="AD1034" s="48" t="str">
        <f t="shared" si="122"/>
        <v>-</v>
      </c>
      <c r="AE1034" s="48" t="str">
        <f t="shared" si="122"/>
        <v>-</v>
      </c>
      <c r="AF1034" s="48" t="str">
        <f t="shared" si="122"/>
        <v>-</v>
      </c>
      <c r="AG1034" s="48" t="str">
        <f t="shared" si="122"/>
        <v>-</v>
      </c>
      <c r="AH1034" s="48" t="str">
        <f t="shared" si="125"/>
        <v>-</v>
      </c>
      <c r="AI1034" s="48" t="str">
        <f t="shared" si="125"/>
        <v>-</v>
      </c>
      <c r="AJ1034" s="48" t="str">
        <f t="shared" si="125"/>
        <v>-</v>
      </c>
      <c r="AK1034" s="48" t="str">
        <f t="shared" si="125"/>
        <v>-</v>
      </c>
    </row>
    <row r="1035" spans="2:37" x14ac:dyDescent="0.3">
      <c r="B1035" s="48" t="str">
        <f>D1035&amp;COUNTIF($D$3:D1035,D1035)</f>
        <v>Coimbra39</v>
      </c>
      <c r="C1035" t="s">
        <v>155</v>
      </c>
      <c r="D1035" t="s">
        <v>120</v>
      </c>
      <c r="E1035" t="s">
        <v>4944</v>
      </c>
      <c r="F1035" t="s">
        <v>4945</v>
      </c>
      <c r="G1035" t="s">
        <v>4946</v>
      </c>
      <c r="H1035" t="s">
        <v>4947</v>
      </c>
      <c r="I1035" s="50" t="s">
        <v>4948</v>
      </c>
      <c r="M1035">
        <v>1033</v>
      </c>
      <c r="N1035" s="48" t="str">
        <f t="shared" si="124"/>
        <v>-</v>
      </c>
      <c r="O1035" s="48" t="str">
        <f t="shared" si="124"/>
        <v>-</v>
      </c>
      <c r="P1035" s="48" t="str">
        <f t="shared" si="124"/>
        <v>-</v>
      </c>
      <c r="Q1035" s="48" t="str">
        <f t="shared" si="124"/>
        <v>-</v>
      </c>
      <c r="R1035" s="48" t="str">
        <f t="shared" si="124"/>
        <v>-</v>
      </c>
      <c r="S1035" s="48" t="str">
        <f t="shared" si="124"/>
        <v>-</v>
      </c>
      <c r="T1035" s="48" t="str">
        <f t="shared" si="124"/>
        <v>-</v>
      </c>
      <c r="U1035" s="48" t="str">
        <f t="shared" si="124"/>
        <v>-</v>
      </c>
      <c r="V1035" s="48" t="str">
        <f t="shared" si="124"/>
        <v>-</v>
      </c>
      <c r="W1035" s="48" t="str">
        <f t="shared" si="124"/>
        <v>-</v>
      </c>
      <c r="X1035" s="48" t="str">
        <f t="shared" si="124"/>
        <v>-</v>
      </c>
      <c r="Y1035" s="48" t="str">
        <f t="shared" si="124"/>
        <v>-</v>
      </c>
      <c r="Z1035" s="48" t="str">
        <f t="shared" si="124"/>
        <v>-</v>
      </c>
      <c r="AA1035" s="48" t="str">
        <f t="shared" si="122"/>
        <v>-</v>
      </c>
      <c r="AB1035" s="48" t="str">
        <f t="shared" si="122"/>
        <v>-</v>
      </c>
      <c r="AC1035" s="48" t="str">
        <f t="shared" si="122"/>
        <v>-</v>
      </c>
      <c r="AD1035" s="48" t="str">
        <f t="shared" si="122"/>
        <v>-</v>
      </c>
      <c r="AE1035" s="48" t="str">
        <f t="shared" si="122"/>
        <v>-</v>
      </c>
      <c r="AF1035" s="48" t="str">
        <f t="shared" si="122"/>
        <v>-</v>
      </c>
      <c r="AG1035" s="48" t="str">
        <f t="shared" si="122"/>
        <v>-</v>
      </c>
      <c r="AH1035" s="48" t="str">
        <f t="shared" si="125"/>
        <v>-</v>
      </c>
      <c r="AI1035" s="48" t="str">
        <f t="shared" si="125"/>
        <v>-</v>
      </c>
      <c r="AJ1035" s="48" t="str">
        <f t="shared" si="125"/>
        <v>-</v>
      </c>
      <c r="AK1035" s="48" t="str">
        <f t="shared" si="125"/>
        <v>-</v>
      </c>
    </row>
    <row r="1036" spans="2:37" x14ac:dyDescent="0.3">
      <c r="B1036" s="48" t="str">
        <f>D1036&amp;COUNTIF($D$3:D1036,D1036)</f>
        <v>Coimbra40</v>
      </c>
      <c r="C1036" t="s">
        <v>155</v>
      </c>
      <c r="D1036" t="s">
        <v>120</v>
      </c>
      <c r="E1036" t="s">
        <v>4949</v>
      </c>
      <c r="F1036" t="s">
        <v>4906</v>
      </c>
      <c r="G1036" t="s">
        <v>4950</v>
      </c>
      <c r="H1036" t="s">
        <v>4951</v>
      </c>
      <c r="I1036" s="50" t="s">
        <v>4952</v>
      </c>
      <c r="M1036">
        <v>1034</v>
      </c>
      <c r="N1036" s="48" t="str">
        <f t="shared" si="124"/>
        <v>-</v>
      </c>
      <c r="O1036" s="48" t="str">
        <f t="shared" si="124"/>
        <v>-</v>
      </c>
      <c r="P1036" s="48" t="str">
        <f t="shared" si="124"/>
        <v>-</v>
      </c>
      <c r="Q1036" s="48" t="str">
        <f t="shared" si="124"/>
        <v>-</v>
      </c>
      <c r="R1036" s="48" t="str">
        <f t="shared" si="124"/>
        <v>-</v>
      </c>
      <c r="S1036" s="48" t="str">
        <f t="shared" si="124"/>
        <v>-</v>
      </c>
      <c r="T1036" s="48" t="str">
        <f t="shared" si="124"/>
        <v>-</v>
      </c>
      <c r="U1036" s="48" t="str">
        <f t="shared" si="124"/>
        <v>-</v>
      </c>
      <c r="V1036" s="48" t="str">
        <f t="shared" si="124"/>
        <v>-</v>
      </c>
      <c r="W1036" s="48" t="str">
        <f t="shared" si="124"/>
        <v>-</v>
      </c>
      <c r="X1036" s="48" t="str">
        <f t="shared" si="124"/>
        <v>-</v>
      </c>
      <c r="Y1036" s="48" t="str">
        <f t="shared" si="124"/>
        <v>-</v>
      </c>
      <c r="Z1036" s="48" t="str">
        <f t="shared" si="124"/>
        <v>-</v>
      </c>
      <c r="AA1036" s="48" t="str">
        <f t="shared" si="122"/>
        <v>-</v>
      </c>
      <c r="AB1036" s="48" t="str">
        <f t="shared" si="122"/>
        <v>-</v>
      </c>
      <c r="AC1036" s="48" t="str">
        <f t="shared" si="122"/>
        <v>-</v>
      </c>
      <c r="AD1036" s="48" t="str">
        <f t="shared" si="122"/>
        <v>-</v>
      </c>
      <c r="AE1036" s="48" t="str">
        <f t="shared" si="122"/>
        <v>-</v>
      </c>
      <c r="AF1036" s="48" t="str">
        <f t="shared" si="122"/>
        <v>-</v>
      </c>
      <c r="AG1036" s="48" t="str">
        <f t="shared" si="122"/>
        <v>-</v>
      </c>
      <c r="AH1036" s="48" t="str">
        <f t="shared" si="125"/>
        <v>-</v>
      </c>
      <c r="AI1036" s="48" t="str">
        <f t="shared" si="125"/>
        <v>-</v>
      </c>
      <c r="AJ1036" s="48" t="str">
        <f t="shared" si="125"/>
        <v>-</v>
      </c>
      <c r="AK1036" s="48" t="str">
        <f t="shared" si="125"/>
        <v>-</v>
      </c>
    </row>
    <row r="1037" spans="2:37" x14ac:dyDescent="0.3">
      <c r="B1037" s="48" t="str">
        <f>D1037&amp;COUNTIF($D$3:D1037,D1037)</f>
        <v>Coimbra41</v>
      </c>
      <c r="C1037" t="s">
        <v>155</v>
      </c>
      <c r="D1037" t="s">
        <v>120</v>
      </c>
      <c r="E1037" t="s">
        <v>4953</v>
      </c>
      <c r="F1037" t="s">
        <v>4945</v>
      </c>
      <c r="G1037" t="s">
        <v>4954</v>
      </c>
      <c r="H1037" t="s">
        <v>4955</v>
      </c>
      <c r="I1037" s="50" t="s">
        <v>4956</v>
      </c>
      <c r="M1037">
        <v>1035</v>
      </c>
      <c r="N1037" s="48" t="str">
        <f t="shared" si="124"/>
        <v>-</v>
      </c>
      <c r="O1037" s="48" t="str">
        <f t="shared" si="124"/>
        <v>-</v>
      </c>
      <c r="P1037" s="48" t="str">
        <f t="shared" si="124"/>
        <v>-</v>
      </c>
      <c r="Q1037" s="48" t="str">
        <f t="shared" si="124"/>
        <v>-</v>
      </c>
      <c r="R1037" s="48" t="str">
        <f t="shared" si="124"/>
        <v>-</v>
      </c>
      <c r="S1037" s="48" t="str">
        <f t="shared" si="124"/>
        <v>-</v>
      </c>
      <c r="T1037" s="48" t="str">
        <f t="shared" si="124"/>
        <v>-</v>
      </c>
      <c r="U1037" s="48" t="str">
        <f t="shared" si="124"/>
        <v>-</v>
      </c>
      <c r="V1037" s="48" t="str">
        <f t="shared" si="124"/>
        <v>-</v>
      </c>
      <c r="W1037" s="48" t="str">
        <f t="shared" si="124"/>
        <v>-</v>
      </c>
      <c r="X1037" s="48" t="str">
        <f t="shared" si="124"/>
        <v>-</v>
      </c>
      <c r="Y1037" s="48" t="str">
        <f t="shared" si="124"/>
        <v>-</v>
      </c>
      <c r="Z1037" s="48" t="str">
        <f t="shared" si="124"/>
        <v>-</v>
      </c>
      <c r="AA1037" s="48" t="str">
        <f t="shared" si="122"/>
        <v>-</v>
      </c>
      <c r="AB1037" s="48" t="str">
        <f t="shared" si="122"/>
        <v>-</v>
      </c>
      <c r="AC1037" s="48" t="str">
        <f t="shared" si="122"/>
        <v>-</v>
      </c>
      <c r="AD1037" s="48" t="str">
        <f t="shared" si="122"/>
        <v>-</v>
      </c>
      <c r="AE1037" s="48" t="str">
        <f t="shared" si="122"/>
        <v>-</v>
      </c>
      <c r="AF1037" s="48" t="str">
        <f t="shared" si="122"/>
        <v>-</v>
      </c>
      <c r="AG1037" s="48" t="str">
        <f t="shared" si="122"/>
        <v>-</v>
      </c>
      <c r="AH1037" s="48" t="str">
        <f t="shared" si="125"/>
        <v>-</v>
      </c>
      <c r="AI1037" s="48" t="str">
        <f t="shared" si="125"/>
        <v>-</v>
      </c>
      <c r="AJ1037" s="48" t="str">
        <f t="shared" si="125"/>
        <v>-</v>
      </c>
      <c r="AK1037" s="48" t="str">
        <f t="shared" si="125"/>
        <v>-</v>
      </c>
    </row>
    <row r="1038" spans="2:37" x14ac:dyDescent="0.3">
      <c r="B1038" s="48" t="str">
        <f>D1038&amp;COUNTIF($D$3:D1038,D1038)</f>
        <v>Coimbra42</v>
      </c>
      <c r="C1038" t="s">
        <v>155</v>
      </c>
      <c r="D1038" t="s">
        <v>120</v>
      </c>
      <c r="E1038" t="s">
        <v>4957</v>
      </c>
      <c r="F1038" t="s">
        <v>4945</v>
      </c>
      <c r="G1038" t="s">
        <v>4958</v>
      </c>
      <c r="H1038" t="s">
        <v>4959</v>
      </c>
      <c r="I1038" s="50" t="s">
        <v>4960</v>
      </c>
      <c r="M1038">
        <v>1036</v>
      </c>
      <c r="N1038" s="48" t="str">
        <f t="shared" si="124"/>
        <v>-</v>
      </c>
      <c r="O1038" s="48" t="str">
        <f t="shared" si="124"/>
        <v>-</v>
      </c>
      <c r="P1038" s="48" t="str">
        <f t="shared" si="124"/>
        <v>-</v>
      </c>
      <c r="Q1038" s="48" t="str">
        <f t="shared" si="124"/>
        <v>-</v>
      </c>
      <c r="R1038" s="48" t="str">
        <f t="shared" si="124"/>
        <v>-</v>
      </c>
      <c r="S1038" s="48" t="str">
        <f t="shared" si="124"/>
        <v>-</v>
      </c>
      <c r="T1038" s="48" t="str">
        <f t="shared" si="124"/>
        <v>-</v>
      </c>
      <c r="U1038" s="48" t="str">
        <f t="shared" si="124"/>
        <v>-</v>
      </c>
      <c r="V1038" s="48" t="str">
        <f t="shared" si="124"/>
        <v>-</v>
      </c>
      <c r="W1038" s="48" t="str">
        <f t="shared" si="124"/>
        <v>-</v>
      </c>
      <c r="X1038" s="48" t="str">
        <f t="shared" si="124"/>
        <v>-</v>
      </c>
      <c r="Y1038" s="48" t="str">
        <f t="shared" si="124"/>
        <v>-</v>
      </c>
      <c r="Z1038" s="48" t="str">
        <f t="shared" si="124"/>
        <v>-</v>
      </c>
      <c r="AA1038" s="48" t="str">
        <f t="shared" si="124"/>
        <v>-</v>
      </c>
      <c r="AB1038" s="48" t="str">
        <f t="shared" si="124"/>
        <v>-</v>
      </c>
      <c r="AC1038" s="48" t="str">
        <f t="shared" si="124"/>
        <v>-</v>
      </c>
      <c r="AD1038" s="48" t="str">
        <f t="shared" si="122"/>
        <v>-</v>
      </c>
      <c r="AE1038" s="48" t="str">
        <f t="shared" si="122"/>
        <v>-</v>
      </c>
      <c r="AF1038" s="48" t="str">
        <f t="shared" si="122"/>
        <v>-</v>
      </c>
      <c r="AG1038" s="48" t="str">
        <f t="shared" si="122"/>
        <v>-</v>
      </c>
      <c r="AH1038" s="48" t="str">
        <f t="shared" si="125"/>
        <v>-</v>
      </c>
      <c r="AI1038" s="48" t="str">
        <f t="shared" si="125"/>
        <v>-</v>
      </c>
      <c r="AJ1038" s="48" t="str">
        <f t="shared" si="125"/>
        <v>-</v>
      </c>
      <c r="AK1038" s="48" t="str">
        <f t="shared" si="125"/>
        <v>-</v>
      </c>
    </row>
    <row r="1039" spans="2:37" x14ac:dyDescent="0.3">
      <c r="B1039" s="48" t="str">
        <f>D1039&amp;COUNTIF($D$3:D1039,D1039)</f>
        <v>Coimbra43</v>
      </c>
      <c r="C1039" t="s">
        <v>155</v>
      </c>
      <c r="D1039" t="s">
        <v>120</v>
      </c>
      <c r="E1039" t="s">
        <v>4961</v>
      </c>
      <c r="F1039" t="s">
        <v>4962</v>
      </c>
      <c r="G1039" t="s">
        <v>4963</v>
      </c>
      <c r="H1039" t="s">
        <v>4964</v>
      </c>
      <c r="I1039" s="50" t="s">
        <v>4965</v>
      </c>
      <c r="M1039">
        <v>1037</v>
      </c>
      <c r="N1039" s="48" t="str">
        <f t="shared" si="124"/>
        <v>-</v>
      </c>
      <c r="O1039" s="48" t="str">
        <f t="shared" si="124"/>
        <v>-</v>
      </c>
      <c r="P1039" s="48" t="str">
        <f t="shared" si="124"/>
        <v>-</v>
      </c>
      <c r="Q1039" s="48" t="str">
        <f t="shared" si="124"/>
        <v>-</v>
      </c>
      <c r="R1039" s="48" t="str">
        <f t="shared" si="124"/>
        <v>-</v>
      </c>
      <c r="S1039" s="48" t="str">
        <f t="shared" si="124"/>
        <v>-</v>
      </c>
      <c r="T1039" s="48" t="str">
        <f t="shared" si="124"/>
        <v>-</v>
      </c>
      <c r="U1039" s="48" t="str">
        <f t="shared" si="124"/>
        <v>-</v>
      </c>
      <c r="V1039" s="48" t="str">
        <f t="shared" si="124"/>
        <v>-</v>
      </c>
      <c r="W1039" s="48" t="str">
        <f t="shared" si="124"/>
        <v>-</v>
      </c>
      <c r="X1039" s="48" t="str">
        <f t="shared" si="124"/>
        <v>-</v>
      </c>
      <c r="Y1039" s="48" t="str">
        <f t="shared" si="124"/>
        <v>-</v>
      </c>
      <c r="Z1039" s="48" t="str">
        <f t="shared" si="124"/>
        <v>-</v>
      </c>
      <c r="AA1039" s="48" t="str">
        <f t="shared" si="124"/>
        <v>-</v>
      </c>
      <c r="AB1039" s="48" t="str">
        <f t="shared" si="124"/>
        <v>-</v>
      </c>
      <c r="AC1039" s="48" t="str">
        <f t="shared" si="124"/>
        <v>-</v>
      </c>
      <c r="AD1039" s="48" t="str">
        <f t="shared" si="122"/>
        <v>-</v>
      </c>
      <c r="AE1039" s="48" t="str">
        <f t="shared" si="122"/>
        <v>-</v>
      </c>
      <c r="AF1039" s="48" t="str">
        <f t="shared" si="122"/>
        <v>-</v>
      </c>
      <c r="AG1039" s="48" t="str">
        <f t="shared" si="122"/>
        <v>-</v>
      </c>
      <c r="AH1039" s="48" t="str">
        <f t="shared" si="125"/>
        <v>-</v>
      </c>
      <c r="AI1039" s="48" t="str">
        <f t="shared" si="125"/>
        <v>-</v>
      </c>
      <c r="AJ1039" s="48" t="str">
        <f t="shared" si="125"/>
        <v>-</v>
      </c>
      <c r="AK1039" s="48" t="str">
        <f t="shared" si="125"/>
        <v>-</v>
      </c>
    </row>
    <row r="1040" spans="2:37" x14ac:dyDescent="0.3">
      <c r="B1040" s="48" t="str">
        <f>D1040&amp;COUNTIF($D$3:D1040,D1040)</f>
        <v>Coimbra44</v>
      </c>
      <c r="C1040" t="s">
        <v>155</v>
      </c>
      <c r="D1040" t="s">
        <v>120</v>
      </c>
      <c r="E1040" t="s">
        <v>4966</v>
      </c>
      <c r="F1040" t="s">
        <v>4967</v>
      </c>
      <c r="G1040" t="s">
        <v>4968</v>
      </c>
      <c r="H1040" t="s">
        <v>4969</v>
      </c>
      <c r="I1040" s="50" t="s">
        <v>4970</v>
      </c>
      <c r="M1040">
        <v>1038</v>
      </c>
      <c r="N1040" s="48" t="str">
        <f t="shared" si="124"/>
        <v>-</v>
      </c>
      <c r="O1040" s="48" t="str">
        <f t="shared" si="124"/>
        <v>-</v>
      </c>
      <c r="P1040" s="48" t="str">
        <f t="shared" si="124"/>
        <v>-</v>
      </c>
      <c r="Q1040" s="48" t="str">
        <f t="shared" si="124"/>
        <v>-</v>
      </c>
      <c r="R1040" s="48" t="str">
        <f t="shared" si="124"/>
        <v>-</v>
      </c>
      <c r="S1040" s="48" t="str">
        <f t="shared" si="124"/>
        <v>-</v>
      </c>
      <c r="T1040" s="48" t="str">
        <f t="shared" si="124"/>
        <v>-</v>
      </c>
      <c r="U1040" s="48" t="str">
        <f t="shared" si="124"/>
        <v>-</v>
      </c>
      <c r="V1040" s="48" t="str">
        <f t="shared" si="124"/>
        <v>-</v>
      </c>
      <c r="W1040" s="48" t="str">
        <f t="shared" si="124"/>
        <v>-</v>
      </c>
      <c r="X1040" s="48" t="str">
        <f t="shared" si="124"/>
        <v>-</v>
      </c>
      <c r="Y1040" s="48" t="str">
        <f t="shared" si="124"/>
        <v>-</v>
      </c>
      <c r="Z1040" s="48" t="str">
        <f t="shared" si="124"/>
        <v>-</v>
      </c>
      <c r="AA1040" s="48" t="str">
        <f t="shared" si="124"/>
        <v>-</v>
      </c>
      <c r="AB1040" s="48" t="str">
        <f t="shared" si="124"/>
        <v>-</v>
      </c>
      <c r="AC1040" s="48" t="str">
        <f t="shared" si="124"/>
        <v>-</v>
      </c>
      <c r="AD1040" s="48" t="str">
        <f t="shared" si="122"/>
        <v>-</v>
      </c>
      <c r="AE1040" s="48" t="str">
        <f t="shared" si="122"/>
        <v>-</v>
      </c>
      <c r="AF1040" s="48" t="str">
        <f t="shared" si="122"/>
        <v>-</v>
      </c>
      <c r="AG1040" s="48" t="str">
        <f t="shared" si="122"/>
        <v>-</v>
      </c>
      <c r="AH1040" s="48" t="str">
        <f t="shared" si="125"/>
        <v>-</v>
      </c>
      <c r="AI1040" s="48" t="str">
        <f t="shared" si="125"/>
        <v>-</v>
      </c>
      <c r="AJ1040" s="48" t="str">
        <f t="shared" si="125"/>
        <v>-</v>
      </c>
      <c r="AK1040" s="48" t="str">
        <f t="shared" si="125"/>
        <v>-</v>
      </c>
    </row>
    <row r="1041" spans="2:37" x14ac:dyDescent="0.3">
      <c r="B1041" s="48" t="str">
        <f>D1041&amp;COUNTIF($D$3:D1041,D1041)</f>
        <v>Coimbra45</v>
      </c>
      <c r="C1041" t="s">
        <v>155</v>
      </c>
      <c r="D1041" t="s">
        <v>120</v>
      </c>
      <c r="E1041" t="s">
        <v>4971</v>
      </c>
      <c r="F1041" t="s">
        <v>4911</v>
      </c>
      <c r="G1041" t="s">
        <v>4972</v>
      </c>
      <c r="H1041" t="s">
        <v>4973</v>
      </c>
      <c r="I1041" s="50" t="s">
        <v>4974</v>
      </c>
      <c r="M1041">
        <v>1039</v>
      </c>
      <c r="N1041" s="48" t="str">
        <f t="shared" si="124"/>
        <v>-</v>
      </c>
      <c r="O1041" s="48" t="str">
        <f t="shared" si="124"/>
        <v>-</v>
      </c>
      <c r="P1041" s="48" t="str">
        <f t="shared" si="124"/>
        <v>-</v>
      </c>
      <c r="Q1041" s="48" t="str">
        <f t="shared" si="124"/>
        <v>-</v>
      </c>
      <c r="R1041" s="48" t="str">
        <f t="shared" si="124"/>
        <v>-</v>
      </c>
      <c r="S1041" s="48" t="str">
        <f t="shared" si="124"/>
        <v>-</v>
      </c>
      <c r="T1041" s="48" t="str">
        <f t="shared" si="124"/>
        <v>-</v>
      </c>
      <c r="U1041" s="48" t="str">
        <f t="shared" si="124"/>
        <v>-</v>
      </c>
      <c r="V1041" s="48" t="str">
        <f t="shared" si="124"/>
        <v>-</v>
      </c>
      <c r="W1041" s="48" t="str">
        <f t="shared" si="124"/>
        <v>-</v>
      </c>
      <c r="X1041" s="48" t="str">
        <f t="shared" si="124"/>
        <v>-</v>
      </c>
      <c r="Y1041" s="48" t="str">
        <f t="shared" si="124"/>
        <v>-</v>
      </c>
      <c r="Z1041" s="48" t="str">
        <f t="shared" si="124"/>
        <v>-</v>
      </c>
      <c r="AA1041" s="48" t="str">
        <f t="shared" si="124"/>
        <v>-</v>
      </c>
      <c r="AB1041" s="48" t="str">
        <f t="shared" si="124"/>
        <v>-</v>
      </c>
      <c r="AC1041" s="48" t="str">
        <f t="shared" si="124"/>
        <v>-</v>
      </c>
      <c r="AD1041" s="48" t="str">
        <f t="shared" si="122"/>
        <v>-</v>
      </c>
      <c r="AE1041" s="48" t="str">
        <f t="shared" si="122"/>
        <v>-</v>
      </c>
      <c r="AF1041" s="48" t="str">
        <f t="shared" si="122"/>
        <v>-</v>
      </c>
      <c r="AG1041" s="48" t="str">
        <f t="shared" si="122"/>
        <v>-</v>
      </c>
      <c r="AH1041" s="48" t="str">
        <f t="shared" si="125"/>
        <v>-</v>
      </c>
      <c r="AI1041" s="48" t="str">
        <f t="shared" si="125"/>
        <v>-</v>
      </c>
      <c r="AJ1041" s="48" t="str">
        <f t="shared" si="125"/>
        <v>-</v>
      </c>
      <c r="AK1041" s="48" t="str">
        <f t="shared" si="125"/>
        <v>-</v>
      </c>
    </row>
    <row r="1042" spans="2:37" x14ac:dyDescent="0.3">
      <c r="B1042" s="48" t="str">
        <f>D1042&amp;COUNTIF($D$3:D1042,D1042)</f>
        <v>Coimbra46</v>
      </c>
      <c r="C1042" t="s">
        <v>155</v>
      </c>
      <c r="D1042" t="s">
        <v>120</v>
      </c>
      <c r="E1042" t="s">
        <v>4975</v>
      </c>
      <c r="F1042" t="s">
        <v>4935</v>
      </c>
      <c r="G1042" t="s">
        <v>4976</v>
      </c>
      <c r="H1042" t="s">
        <v>4937</v>
      </c>
      <c r="I1042" s="50" t="s">
        <v>4977</v>
      </c>
      <c r="M1042">
        <v>1040</v>
      </c>
      <c r="N1042" s="48" t="str">
        <f t="shared" si="124"/>
        <v>-</v>
      </c>
      <c r="O1042" s="48" t="str">
        <f t="shared" si="124"/>
        <v>-</v>
      </c>
      <c r="P1042" s="48" t="str">
        <f t="shared" si="124"/>
        <v>-</v>
      </c>
      <c r="Q1042" s="48" t="str">
        <f t="shared" si="124"/>
        <v>-</v>
      </c>
      <c r="R1042" s="48" t="str">
        <f t="shared" si="124"/>
        <v>-</v>
      </c>
      <c r="S1042" s="48" t="str">
        <f t="shared" si="124"/>
        <v>-</v>
      </c>
      <c r="T1042" s="48" t="str">
        <f t="shared" si="124"/>
        <v>-</v>
      </c>
      <c r="U1042" s="48" t="str">
        <f t="shared" si="124"/>
        <v>-</v>
      </c>
      <c r="V1042" s="48" t="str">
        <f t="shared" si="124"/>
        <v>-</v>
      </c>
      <c r="W1042" s="48" t="str">
        <f t="shared" si="124"/>
        <v>-</v>
      </c>
      <c r="X1042" s="48" t="str">
        <f t="shared" si="124"/>
        <v>-</v>
      </c>
      <c r="Y1042" s="48" t="str">
        <f t="shared" si="124"/>
        <v>-</v>
      </c>
      <c r="Z1042" s="48" t="str">
        <f t="shared" si="124"/>
        <v>-</v>
      </c>
      <c r="AA1042" s="48" t="str">
        <f t="shared" si="124"/>
        <v>-</v>
      </c>
      <c r="AB1042" s="48" t="str">
        <f t="shared" si="124"/>
        <v>-</v>
      </c>
      <c r="AC1042" s="48" t="str">
        <f t="shared" si="124"/>
        <v>-</v>
      </c>
      <c r="AD1042" s="48" t="str">
        <f t="shared" si="122"/>
        <v>-</v>
      </c>
      <c r="AE1042" s="48" t="str">
        <f t="shared" si="122"/>
        <v>-</v>
      </c>
      <c r="AF1042" s="48" t="str">
        <f t="shared" si="122"/>
        <v>-</v>
      </c>
      <c r="AG1042" s="48" t="str">
        <f t="shared" si="122"/>
        <v>-</v>
      </c>
      <c r="AH1042" s="48" t="str">
        <f t="shared" si="125"/>
        <v>-</v>
      </c>
      <c r="AI1042" s="48" t="str">
        <f t="shared" si="125"/>
        <v>-</v>
      </c>
      <c r="AJ1042" s="48" t="str">
        <f t="shared" si="125"/>
        <v>-</v>
      </c>
      <c r="AK1042" s="48" t="str">
        <f t="shared" si="125"/>
        <v>-</v>
      </c>
    </row>
    <row r="1043" spans="2:37" x14ac:dyDescent="0.3">
      <c r="B1043" s="48" t="str">
        <f>D1043&amp;COUNTIF($D$3:D1043,D1043)</f>
        <v>Coimbra47</v>
      </c>
      <c r="C1043" t="s">
        <v>155</v>
      </c>
      <c r="D1043" t="s">
        <v>120</v>
      </c>
      <c r="E1043" t="s">
        <v>4978</v>
      </c>
      <c r="F1043" t="s">
        <v>4979</v>
      </c>
      <c r="G1043" t="s">
        <v>4980</v>
      </c>
      <c r="H1043" t="s">
        <v>4981</v>
      </c>
      <c r="I1043" s="50" t="s">
        <v>4982</v>
      </c>
      <c r="M1043">
        <v>1041</v>
      </c>
      <c r="N1043" s="48" t="str">
        <f t="shared" si="124"/>
        <v>-</v>
      </c>
      <c r="O1043" s="48" t="str">
        <f t="shared" si="124"/>
        <v>-</v>
      </c>
      <c r="P1043" s="48" t="str">
        <f t="shared" si="124"/>
        <v>-</v>
      </c>
      <c r="Q1043" s="48" t="str">
        <f t="shared" si="124"/>
        <v>-</v>
      </c>
      <c r="R1043" s="48" t="str">
        <f t="shared" si="124"/>
        <v>-</v>
      </c>
      <c r="S1043" s="48" t="str">
        <f t="shared" si="124"/>
        <v>-</v>
      </c>
      <c r="T1043" s="48" t="str">
        <f t="shared" si="124"/>
        <v>-</v>
      </c>
      <c r="U1043" s="48" t="str">
        <f t="shared" si="124"/>
        <v>-</v>
      </c>
      <c r="V1043" s="48" t="str">
        <f t="shared" si="124"/>
        <v>-</v>
      </c>
      <c r="W1043" s="48" t="str">
        <f t="shared" si="124"/>
        <v>-</v>
      </c>
      <c r="X1043" s="48" t="str">
        <f t="shared" si="124"/>
        <v>-</v>
      </c>
      <c r="Y1043" s="48" t="str">
        <f t="shared" si="124"/>
        <v>-</v>
      </c>
      <c r="Z1043" s="48" t="str">
        <f t="shared" si="124"/>
        <v>-</v>
      </c>
      <c r="AA1043" s="48" t="str">
        <f t="shared" si="124"/>
        <v>-</v>
      </c>
      <c r="AB1043" s="48" t="str">
        <f t="shared" si="124"/>
        <v>-</v>
      </c>
      <c r="AC1043" s="48" t="str">
        <f t="shared" si="124"/>
        <v>-</v>
      </c>
      <c r="AD1043" s="48" t="str">
        <f t="shared" si="122"/>
        <v>-</v>
      </c>
      <c r="AE1043" s="48" t="str">
        <f t="shared" si="122"/>
        <v>-</v>
      </c>
      <c r="AF1043" s="48" t="str">
        <f t="shared" si="122"/>
        <v>-</v>
      </c>
      <c r="AG1043" s="48" t="str">
        <f t="shared" si="122"/>
        <v>-</v>
      </c>
      <c r="AH1043" s="48" t="str">
        <f t="shared" si="125"/>
        <v>-</v>
      </c>
      <c r="AI1043" s="48" t="str">
        <f t="shared" si="125"/>
        <v>-</v>
      </c>
      <c r="AJ1043" s="48" t="str">
        <f t="shared" si="125"/>
        <v>-</v>
      </c>
      <c r="AK1043" s="48" t="str">
        <f t="shared" si="125"/>
        <v>-</v>
      </c>
    </row>
    <row r="1044" spans="2:37" x14ac:dyDescent="0.3">
      <c r="B1044" s="48" t="str">
        <f>D1044&amp;COUNTIF($D$3:D1044,D1044)</f>
        <v>Coimbra48</v>
      </c>
      <c r="C1044" t="s">
        <v>155</v>
      </c>
      <c r="D1044" t="s">
        <v>120</v>
      </c>
      <c r="E1044" t="s">
        <v>4983</v>
      </c>
      <c r="F1044" t="s">
        <v>4940</v>
      </c>
      <c r="G1044" t="s">
        <v>4984</v>
      </c>
      <c r="H1044" t="s">
        <v>4985</v>
      </c>
      <c r="I1044" s="50" t="s">
        <v>4986</v>
      </c>
      <c r="M1044">
        <v>1042</v>
      </c>
      <c r="N1044" s="48" t="str">
        <f t="shared" si="124"/>
        <v>-</v>
      </c>
      <c r="O1044" s="48" t="str">
        <f t="shared" si="124"/>
        <v>-</v>
      </c>
      <c r="P1044" s="48" t="str">
        <f t="shared" si="124"/>
        <v>-</v>
      </c>
      <c r="Q1044" s="48" t="str">
        <f t="shared" si="124"/>
        <v>-</v>
      </c>
      <c r="R1044" s="48" t="str">
        <f t="shared" si="124"/>
        <v>-</v>
      </c>
      <c r="S1044" s="48" t="str">
        <f t="shared" si="124"/>
        <v>-</v>
      </c>
      <c r="T1044" s="48" t="str">
        <f t="shared" si="124"/>
        <v>-</v>
      </c>
      <c r="U1044" s="48" t="str">
        <f t="shared" si="124"/>
        <v>-</v>
      </c>
      <c r="V1044" s="48" t="str">
        <f t="shared" si="124"/>
        <v>-</v>
      </c>
      <c r="W1044" s="48" t="str">
        <f t="shared" si="124"/>
        <v>-</v>
      </c>
      <c r="X1044" s="48" t="str">
        <f t="shared" si="124"/>
        <v>-</v>
      </c>
      <c r="Y1044" s="48" t="str">
        <f t="shared" si="124"/>
        <v>-</v>
      </c>
      <c r="Z1044" s="48" t="str">
        <f t="shared" si="124"/>
        <v>-</v>
      </c>
      <c r="AA1044" s="48" t="str">
        <f t="shared" si="124"/>
        <v>-</v>
      </c>
      <c r="AB1044" s="48" t="str">
        <f t="shared" si="124"/>
        <v>-</v>
      </c>
      <c r="AC1044" s="48" t="str">
        <f t="shared" si="124"/>
        <v>-</v>
      </c>
      <c r="AD1044" s="48" t="str">
        <f t="shared" si="122"/>
        <v>-</v>
      </c>
      <c r="AE1044" s="48" t="str">
        <f t="shared" si="122"/>
        <v>-</v>
      </c>
      <c r="AF1044" s="48" t="str">
        <f t="shared" si="122"/>
        <v>-</v>
      </c>
      <c r="AG1044" s="48" t="str">
        <f t="shared" si="122"/>
        <v>-</v>
      </c>
      <c r="AH1044" s="48" t="str">
        <f t="shared" si="125"/>
        <v>-</v>
      </c>
      <c r="AI1044" s="48" t="str">
        <f t="shared" si="125"/>
        <v>-</v>
      </c>
      <c r="AJ1044" s="48" t="str">
        <f t="shared" si="125"/>
        <v>-</v>
      </c>
      <c r="AK1044" s="48" t="str">
        <f t="shared" si="125"/>
        <v>-</v>
      </c>
    </row>
    <row r="1045" spans="2:37" x14ac:dyDescent="0.3">
      <c r="B1045" s="48" t="str">
        <f>D1045&amp;COUNTIF($D$3:D1045,D1045)</f>
        <v>Coimbra49</v>
      </c>
      <c r="C1045" t="s">
        <v>155</v>
      </c>
      <c r="D1045" t="s">
        <v>120</v>
      </c>
      <c r="E1045" t="s">
        <v>4987</v>
      </c>
      <c r="F1045" t="s">
        <v>4988</v>
      </c>
      <c r="G1045" t="s">
        <v>4989</v>
      </c>
      <c r="H1045" t="s">
        <v>4990</v>
      </c>
      <c r="I1045" s="50" t="s">
        <v>4991</v>
      </c>
      <c r="M1045">
        <v>1043</v>
      </c>
      <c r="N1045" s="48" t="str">
        <f t="shared" si="124"/>
        <v>-</v>
      </c>
      <c r="O1045" s="48" t="str">
        <f t="shared" si="124"/>
        <v>-</v>
      </c>
      <c r="P1045" s="48" t="str">
        <f t="shared" si="124"/>
        <v>-</v>
      </c>
      <c r="Q1045" s="48" t="str">
        <f t="shared" si="124"/>
        <v>-</v>
      </c>
      <c r="R1045" s="48" t="str">
        <f t="shared" si="124"/>
        <v>-</v>
      </c>
      <c r="S1045" s="48" t="str">
        <f t="shared" si="124"/>
        <v>-</v>
      </c>
      <c r="T1045" s="48" t="str">
        <f t="shared" si="124"/>
        <v>-</v>
      </c>
      <c r="U1045" s="48" t="str">
        <f t="shared" si="124"/>
        <v>-</v>
      </c>
      <c r="V1045" s="48" t="str">
        <f t="shared" si="124"/>
        <v>-</v>
      </c>
      <c r="W1045" s="48" t="str">
        <f t="shared" si="124"/>
        <v>-</v>
      </c>
      <c r="X1045" s="48" t="str">
        <f t="shared" si="124"/>
        <v>-</v>
      </c>
      <c r="Y1045" s="48" t="str">
        <f t="shared" si="124"/>
        <v>-</v>
      </c>
      <c r="Z1045" s="48" t="str">
        <f t="shared" si="124"/>
        <v>-</v>
      </c>
      <c r="AA1045" s="48" t="str">
        <f t="shared" si="124"/>
        <v>-</v>
      </c>
      <c r="AB1045" s="48" t="str">
        <f t="shared" si="124"/>
        <v>-</v>
      </c>
      <c r="AC1045" s="48" t="str">
        <f t="shared" si="124"/>
        <v>-</v>
      </c>
      <c r="AD1045" s="48" t="str">
        <f t="shared" si="122"/>
        <v>-</v>
      </c>
      <c r="AE1045" s="48" t="str">
        <f t="shared" si="122"/>
        <v>-</v>
      </c>
      <c r="AF1045" s="48" t="str">
        <f t="shared" si="122"/>
        <v>-</v>
      </c>
      <c r="AG1045" s="48" t="str">
        <f t="shared" si="122"/>
        <v>-</v>
      </c>
      <c r="AH1045" s="48" t="str">
        <f t="shared" si="125"/>
        <v>-</v>
      </c>
      <c r="AI1045" s="48" t="str">
        <f t="shared" si="125"/>
        <v>-</v>
      </c>
      <c r="AJ1045" s="48" t="str">
        <f t="shared" si="125"/>
        <v>-</v>
      </c>
      <c r="AK1045" s="48" t="str">
        <f t="shared" si="125"/>
        <v>-</v>
      </c>
    </row>
    <row r="1046" spans="2:37" x14ac:dyDescent="0.3">
      <c r="B1046" s="48" t="str">
        <f>D1046&amp;COUNTIF($D$3:D1046,D1046)</f>
        <v>Coimbra50</v>
      </c>
      <c r="C1046" t="s">
        <v>155</v>
      </c>
      <c r="D1046" t="s">
        <v>120</v>
      </c>
      <c r="E1046" t="s">
        <v>4992</v>
      </c>
      <c r="F1046" t="s">
        <v>4920</v>
      </c>
      <c r="G1046" t="s">
        <v>4993</v>
      </c>
      <c r="H1046" t="s">
        <v>4994</v>
      </c>
      <c r="I1046" s="50" t="s">
        <v>4995</v>
      </c>
      <c r="M1046">
        <v>1044</v>
      </c>
      <c r="N1046" s="48" t="str">
        <f t="shared" si="124"/>
        <v>-</v>
      </c>
      <c r="O1046" s="48" t="str">
        <f t="shared" si="124"/>
        <v>-</v>
      </c>
      <c r="P1046" s="48" t="str">
        <f t="shared" si="124"/>
        <v>-</v>
      </c>
      <c r="Q1046" s="48" t="str">
        <f t="shared" si="124"/>
        <v>-</v>
      </c>
      <c r="R1046" s="48" t="str">
        <f t="shared" si="124"/>
        <v>-</v>
      </c>
      <c r="S1046" s="48" t="str">
        <f t="shared" ref="S1046:AD1072" si="126">IFERROR(INDEX($E$3:$E$5400,MATCH(S$1&amp;$M1046,$B$3:$B$5400,0)),"-")</f>
        <v>-</v>
      </c>
      <c r="T1046" s="48" t="str">
        <f t="shared" si="126"/>
        <v>-</v>
      </c>
      <c r="U1046" s="48" t="str">
        <f t="shared" si="126"/>
        <v>-</v>
      </c>
      <c r="V1046" s="48" t="str">
        <f t="shared" si="126"/>
        <v>-</v>
      </c>
      <c r="W1046" s="48" t="str">
        <f t="shared" si="126"/>
        <v>-</v>
      </c>
      <c r="X1046" s="48" t="str">
        <f t="shared" si="126"/>
        <v>-</v>
      </c>
      <c r="Y1046" s="48" t="str">
        <f t="shared" si="126"/>
        <v>-</v>
      </c>
      <c r="Z1046" s="48" t="str">
        <f t="shared" si="126"/>
        <v>-</v>
      </c>
      <c r="AA1046" s="48" t="str">
        <f t="shared" si="126"/>
        <v>-</v>
      </c>
      <c r="AB1046" s="48" t="str">
        <f t="shared" si="126"/>
        <v>-</v>
      </c>
      <c r="AC1046" s="48" t="str">
        <f t="shared" si="126"/>
        <v>-</v>
      </c>
      <c r="AD1046" s="48" t="str">
        <f t="shared" si="126"/>
        <v>-</v>
      </c>
      <c r="AE1046" s="48" t="str">
        <f t="shared" si="122"/>
        <v>-</v>
      </c>
      <c r="AF1046" s="48" t="str">
        <f t="shared" si="122"/>
        <v>-</v>
      </c>
      <c r="AG1046" s="48" t="str">
        <f t="shared" si="122"/>
        <v>-</v>
      </c>
      <c r="AH1046" s="48" t="str">
        <f t="shared" si="125"/>
        <v>-</v>
      </c>
      <c r="AI1046" s="48" t="str">
        <f t="shared" si="125"/>
        <v>-</v>
      </c>
      <c r="AJ1046" s="48" t="str">
        <f t="shared" si="125"/>
        <v>-</v>
      </c>
      <c r="AK1046" s="48" t="str">
        <f t="shared" si="125"/>
        <v>-</v>
      </c>
    </row>
    <row r="1047" spans="2:37" x14ac:dyDescent="0.3">
      <c r="B1047" s="48" t="str">
        <f>D1047&amp;COUNTIF($D$3:D1047,D1047)</f>
        <v>Coimbra51</v>
      </c>
      <c r="C1047" t="s">
        <v>155</v>
      </c>
      <c r="D1047" t="s">
        <v>120</v>
      </c>
      <c r="E1047" t="s">
        <v>4996</v>
      </c>
      <c r="F1047" t="s">
        <v>4997</v>
      </c>
      <c r="G1047" t="s">
        <v>4998</v>
      </c>
      <c r="H1047" t="s">
        <v>4999</v>
      </c>
      <c r="I1047" s="50" t="s">
        <v>5000</v>
      </c>
      <c r="M1047">
        <v>1045</v>
      </c>
      <c r="N1047" s="48" t="str">
        <f t="shared" ref="N1047:Y1077" si="127">IFERROR(INDEX($E$3:$E$5400,MATCH(N$1&amp;$M1047,$B$3:$B$5400,0)),"-")</f>
        <v>-</v>
      </c>
      <c r="O1047" s="48" t="str">
        <f t="shared" si="127"/>
        <v>-</v>
      </c>
      <c r="P1047" s="48" t="str">
        <f t="shared" si="127"/>
        <v>-</v>
      </c>
      <c r="Q1047" s="48" t="str">
        <f t="shared" si="127"/>
        <v>-</v>
      </c>
      <c r="R1047" s="48" t="str">
        <f t="shared" si="127"/>
        <v>-</v>
      </c>
      <c r="S1047" s="48" t="str">
        <f t="shared" si="127"/>
        <v>-</v>
      </c>
      <c r="T1047" s="48" t="str">
        <f t="shared" si="127"/>
        <v>-</v>
      </c>
      <c r="U1047" s="48" t="str">
        <f t="shared" si="126"/>
        <v>-</v>
      </c>
      <c r="V1047" s="48" t="str">
        <f t="shared" si="126"/>
        <v>-</v>
      </c>
      <c r="W1047" s="48" t="str">
        <f t="shared" si="126"/>
        <v>-</v>
      </c>
      <c r="X1047" s="48" t="str">
        <f t="shared" si="126"/>
        <v>-</v>
      </c>
      <c r="Y1047" s="48" t="str">
        <f t="shared" si="126"/>
        <v>-</v>
      </c>
      <c r="Z1047" s="48" t="str">
        <f t="shared" si="126"/>
        <v>-</v>
      </c>
      <c r="AA1047" s="48" t="str">
        <f t="shared" si="126"/>
        <v>-</v>
      </c>
      <c r="AB1047" s="48" t="str">
        <f t="shared" si="126"/>
        <v>-</v>
      </c>
      <c r="AC1047" s="48" t="str">
        <f t="shared" si="126"/>
        <v>-</v>
      </c>
      <c r="AD1047" s="48" t="str">
        <f t="shared" si="126"/>
        <v>-</v>
      </c>
      <c r="AE1047" s="48" t="str">
        <f t="shared" si="122"/>
        <v>-</v>
      </c>
      <c r="AF1047" s="48" t="str">
        <f t="shared" si="122"/>
        <v>-</v>
      </c>
      <c r="AG1047" s="48" t="str">
        <f t="shared" si="122"/>
        <v>-</v>
      </c>
      <c r="AH1047" s="48" t="str">
        <f t="shared" si="125"/>
        <v>-</v>
      </c>
      <c r="AI1047" s="48" t="str">
        <f t="shared" si="125"/>
        <v>-</v>
      </c>
      <c r="AJ1047" s="48" t="str">
        <f t="shared" si="125"/>
        <v>-</v>
      </c>
      <c r="AK1047" s="48" t="str">
        <f t="shared" si="125"/>
        <v>-</v>
      </c>
    </row>
    <row r="1048" spans="2:37" x14ac:dyDescent="0.3">
      <c r="B1048" s="48" t="str">
        <f>D1048&amp;COUNTIF($D$3:D1048,D1048)</f>
        <v>Coimbra52</v>
      </c>
      <c r="C1048" t="s">
        <v>155</v>
      </c>
      <c r="D1048" t="s">
        <v>120</v>
      </c>
      <c r="E1048" t="s">
        <v>5001</v>
      </c>
      <c r="F1048" t="s">
        <v>4945</v>
      </c>
      <c r="G1048" t="s">
        <v>5002</v>
      </c>
      <c r="H1048" t="s">
        <v>5003</v>
      </c>
      <c r="I1048" s="50" t="s">
        <v>5004</v>
      </c>
      <c r="M1048">
        <v>1046</v>
      </c>
      <c r="N1048" s="48" t="str">
        <f t="shared" si="127"/>
        <v>-</v>
      </c>
      <c r="O1048" s="48" t="str">
        <f t="shared" si="127"/>
        <v>-</v>
      </c>
      <c r="P1048" s="48" t="str">
        <f t="shared" si="127"/>
        <v>-</v>
      </c>
      <c r="Q1048" s="48" t="str">
        <f t="shared" si="127"/>
        <v>-</v>
      </c>
      <c r="R1048" s="48" t="str">
        <f t="shared" si="127"/>
        <v>-</v>
      </c>
      <c r="S1048" s="48" t="str">
        <f t="shared" si="127"/>
        <v>-</v>
      </c>
      <c r="T1048" s="48" t="str">
        <f t="shared" si="127"/>
        <v>-</v>
      </c>
      <c r="U1048" s="48" t="str">
        <f t="shared" si="126"/>
        <v>-</v>
      </c>
      <c r="V1048" s="48" t="str">
        <f t="shared" si="126"/>
        <v>-</v>
      </c>
      <c r="W1048" s="48" t="str">
        <f t="shared" si="126"/>
        <v>-</v>
      </c>
      <c r="X1048" s="48" t="str">
        <f t="shared" si="126"/>
        <v>-</v>
      </c>
      <c r="Y1048" s="48" t="str">
        <f t="shared" si="126"/>
        <v>-</v>
      </c>
      <c r="Z1048" s="48" t="str">
        <f t="shared" si="126"/>
        <v>-</v>
      </c>
      <c r="AA1048" s="48" t="str">
        <f t="shared" si="126"/>
        <v>-</v>
      </c>
      <c r="AB1048" s="48" t="str">
        <f t="shared" si="126"/>
        <v>-</v>
      </c>
      <c r="AC1048" s="48" t="str">
        <f t="shared" si="126"/>
        <v>-</v>
      </c>
      <c r="AD1048" s="48" t="str">
        <f t="shared" si="126"/>
        <v>-</v>
      </c>
      <c r="AE1048" s="48" t="str">
        <f t="shared" si="122"/>
        <v>-</v>
      </c>
      <c r="AF1048" s="48" t="str">
        <f t="shared" si="122"/>
        <v>-</v>
      </c>
      <c r="AG1048" s="48" t="str">
        <f t="shared" si="122"/>
        <v>-</v>
      </c>
      <c r="AH1048" s="48" t="str">
        <f t="shared" si="125"/>
        <v>-</v>
      </c>
      <c r="AI1048" s="48" t="str">
        <f t="shared" si="125"/>
        <v>-</v>
      </c>
      <c r="AJ1048" s="48" t="str">
        <f t="shared" si="125"/>
        <v>-</v>
      </c>
      <c r="AK1048" s="48" t="str">
        <f t="shared" si="125"/>
        <v>-</v>
      </c>
    </row>
    <row r="1049" spans="2:37" x14ac:dyDescent="0.3">
      <c r="B1049" s="48" t="str">
        <f>D1049&amp;COUNTIF($D$3:D1049,D1049)</f>
        <v>Coimbra53</v>
      </c>
      <c r="C1049" t="s">
        <v>155</v>
      </c>
      <c r="D1049" t="s">
        <v>120</v>
      </c>
      <c r="E1049" t="s">
        <v>5005</v>
      </c>
      <c r="F1049" t="s">
        <v>4945</v>
      </c>
      <c r="G1049" t="s">
        <v>5006</v>
      </c>
      <c r="H1049" t="s">
        <v>5007</v>
      </c>
      <c r="I1049" s="50" t="s">
        <v>5008</v>
      </c>
      <c r="M1049">
        <v>1047</v>
      </c>
      <c r="N1049" s="48" t="str">
        <f t="shared" si="127"/>
        <v>-</v>
      </c>
      <c r="O1049" s="48" t="str">
        <f t="shared" si="127"/>
        <v>-</v>
      </c>
      <c r="P1049" s="48" t="str">
        <f t="shared" si="127"/>
        <v>-</v>
      </c>
      <c r="Q1049" s="48" t="str">
        <f t="shared" si="127"/>
        <v>-</v>
      </c>
      <c r="R1049" s="48" t="str">
        <f t="shared" si="127"/>
        <v>-</v>
      </c>
      <c r="S1049" s="48" t="str">
        <f t="shared" si="127"/>
        <v>-</v>
      </c>
      <c r="T1049" s="48" t="str">
        <f t="shared" si="127"/>
        <v>-</v>
      </c>
      <c r="U1049" s="48" t="str">
        <f t="shared" si="126"/>
        <v>-</v>
      </c>
      <c r="V1049" s="48" t="str">
        <f t="shared" si="126"/>
        <v>-</v>
      </c>
      <c r="W1049" s="48" t="str">
        <f t="shared" si="126"/>
        <v>-</v>
      </c>
      <c r="X1049" s="48" t="str">
        <f t="shared" si="126"/>
        <v>-</v>
      </c>
      <c r="Y1049" s="48" t="str">
        <f t="shared" si="126"/>
        <v>-</v>
      </c>
      <c r="Z1049" s="48" t="str">
        <f t="shared" si="126"/>
        <v>-</v>
      </c>
      <c r="AA1049" s="48" t="str">
        <f t="shared" si="126"/>
        <v>-</v>
      </c>
      <c r="AB1049" s="48" t="str">
        <f t="shared" si="126"/>
        <v>-</v>
      </c>
      <c r="AC1049" s="48" t="str">
        <f t="shared" si="126"/>
        <v>-</v>
      </c>
      <c r="AD1049" s="48" t="str">
        <f t="shared" si="126"/>
        <v>-</v>
      </c>
      <c r="AE1049" s="48" t="str">
        <f t="shared" si="122"/>
        <v>-</v>
      </c>
      <c r="AF1049" s="48" t="str">
        <f t="shared" si="122"/>
        <v>-</v>
      </c>
      <c r="AG1049" s="48" t="str">
        <f t="shared" si="122"/>
        <v>-</v>
      </c>
      <c r="AH1049" s="48" t="str">
        <f t="shared" si="125"/>
        <v>-</v>
      </c>
      <c r="AI1049" s="48" t="str">
        <f t="shared" si="125"/>
        <v>-</v>
      </c>
      <c r="AJ1049" s="48" t="str">
        <f t="shared" si="125"/>
        <v>-</v>
      </c>
      <c r="AK1049" s="48" t="str">
        <f t="shared" si="125"/>
        <v>-</v>
      </c>
    </row>
    <row r="1050" spans="2:37" x14ac:dyDescent="0.3">
      <c r="B1050" s="48" t="str">
        <f>D1050&amp;COUNTIF($D$3:D1050,D1050)</f>
        <v>Coimbra54</v>
      </c>
      <c r="C1050" t="s">
        <v>155</v>
      </c>
      <c r="D1050" t="s">
        <v>120</v>
      </c>
      <c r="E1050" t="s">
        <v>5009</v>
      </c>
      <c r="F1050" t="s">
        <v>4906</v>
      </c>
      <c r="G1050" t="s">
        <v>5010</v>
      </c>
      <c r="H1050" t="s">
        <v>5011</v>
      </c>
      <c r="I1050" s="50" t="s">
        <v>5012</v>
      </c>
      <c r="M1050">
        <v>1048</v>
      </c>
      <c r="N1050" s="48" t="str">
        <f t="shared" si="127"/>
        <v>-</v>
      </c>
      <c r="O1050" s="48" t="str">
        <f t="shared" si="127"/>
        <v>-</v>
      </c>
      <c r="P1050" s="48" t="str">
        <f t="shared" si="127"/>
        <v>-</v>
      </c>
      <c r="Q1050" s="48" t="str">
        <f t="shared" si="127"/>
        <v>-</v>
      </c>
      <c r="R1050" s="48" t="str">
        <f t="shared" si="127"/>
        <v>-</v>
      </c>
      <c r="S1050" s="48" t="str">
        <f t="shared" si="127"/>
        <v>-</v>
      </c>
      <c r="T1050" s="48" t="str">
        <f t="shared" si="127"/>
        <v>-</v>
      </c>
      <c r="U1050" s="48" t="str">
        <f t="shared" si="126"/>
        <v>-</v>
      </c>
      <c r="V1050" s="48" t="str">
        <f t="shared" si="126"/>
        <v>-</v>
      </c>
      <c r="W1050" s="48" t="str">
        <f t="shared" si="126"/>
        <v>-</v>
      </c>
      <c r="X1050" s="48" t="str">
        <f t="shared" si="126"/>
        <v>-</v>
      </c>
      <c r="Y1050" s="48" t="str">
        <f t="shared" si="126"/>
        <v>-</v>
      </c>
      <c r="Z1050" s="48" t="str">
        <f t="shared" si="126"/>
        <v>-</v>
      </c>
      <c r="AA1050" s="48" t="str">
        <f t="shared" si="126"/>
        <v>-</v>
      </c>
      <c r="AB1050" s="48" t="str">
        <f t="shared" si="126"/>
        <v>-</v>
      </c>
      <c r="AC1050" s="48" t="str">
        <f t="shared" si="126"/>
        <v>-</v>
      </c>
      <c r="AD1050" s="48" t="str">
        <f t="shared" si="126"/>
        <v>-</v>
      </c>
      <c r="AE1050" s="48" t="str">
        <f t="shared" si="122"/>
        <v>-</v>
      </c>
      <c r="AF1050" s="48" t="str">
        <f t="shared" si="122"/>
        <v>-</v>
      </c>
      <c r="AG1050" s="48" t="str">
        <f t="shared" si="122"/>
        <v>-</v>
      </c>
      <c r="AH1050" s="48" t="str">
        <f t="shared" si="125"/>
        <v>-</v>
      </c>
      <c r="AI1050" s="48" t="str">
        <f t="shared" si="125"/>
        <v>-</v>
      </c>
      <c r="AJ1050" s="48" t="str">
        <f t="shared" si="125"/>
        <v>-</v>
      </c>
      <c r="AK1050" s="48" t="str">
        <f t="shared" si="125"/>
        <v>-</v>
      </c>
    </row>
    <row r="1051" spans="2:37" x14ac:dyDescent="0.3">
      <c r="B1051" s="48" t="str">
        <f>D1051&amp;COUNTIF($D$3:D1051,D1051)</f>
        <v>Coimbra55</v>
      </c>
      <c r="C1051" t="s">
        <v>155</v>
      </c>
      <c r="D1051" t="s">
        <v>120</v>
      </c>
      <c r="E1051" t="s">
        <v>5013</v>
      </c>
      <c r="F1051" t="s">
        <v>4906</v>
      </c>
      <c r="G1051" t="s">
        <v>5014</v>
      </c>
      <c r="H1051" t="s">
        <v>5015</v>
      </c>
      <c r="I1051" s="50" t="s">
        <v>5016</v>
      </c>
      <c r="M1051">
        <v>1049</v>
      </c>
      <c r="N1051" s="48" t="str">
        <f t="shared" si="127"/>
        <v>-</v>
      </c>
      <c r="O1051" s="48" t="str">
        <f t="shared" si="127"/>
        <v>-</v>
      </c>
      <c r="P1051" s="48" t="str">
        <f t="shared" si="127"/>
        <v>-</v>
      </c>
      <c r="Q1051" s="48" t="str">
        <f t="shared" si="127"/>
        <v>-</v>
      </c>
      <c r="R1051" s="48" t="str">
        <f t="shared" si="127"/>
        <v>-</v>
      </c>
      <c r="S1051" s="48" t="str">
        <f t="shared" si="127"/>
        <v>-</v>
      </c>
      <c r="T1051" s="48" t="str">
        <f t="shared" si="127"/>
        <v>-</v>
      </c>
      <c r="U1051" s="48" t="str">
        <f t="shared" si="126"/>
        <v>-</v>
      </c>
      <c r="V1051" s="48" t="str">
        <f t="shared" si="126"/>
        <v>-</v>
      </c>
      <c r="W1051" s="48" t="str">
        <f t="shared" si="126"/>
        <v>-</v>
      </c>
      <c r="X1051" s="48" t="str">
        <f t="shared" si="126"/>
        <v>-</v>
      </c>
      <c r="Y1051" s="48" t="str">
        <f t="shared" si="126"/>
        <v>-</v>
      </c>
      <c r="Z1051" s="48" t="str">
        <f t="shared" si="126"/>
        <v>-</v>
      </c>
      <c r="AA1051" s="48" t="str">
        <f t="shared" si="126"/>
        <v>-</v>
      </c>
      <c r="AB1051" s="48" t="str">
        <f t="shared" si="126"/>
        <v>-</v>
      </c>
      <c r="AC1051" s="48" t="str">
        <f t="shared" si="126"/>
        <v>-</v>
      </c>
      <c r="AD1051" s="48" t="str">
        <f t="shared" si="126"/>
        <v>-</v>
      </c>
      <c r="AE1051" s="48" t="str">
        <f t="shared" si="122"/>
        <v>-</v>
      </c>
      <c r="AF1051" s="48" t="str">
        <f t="shared" si="122"/>
        <v>-</v>
      </c>
      <c r="AG1051" s="48" t="str">
        <f t="shared" si="122"/>
        <v>-</v>
      </c>
      <c r="AH1051" s="48" t="str">
        <f t="shared" si="125"/>
        <v>-</v>
      </c>
      <c r="AI1051" s="48" t="str">
        <f t="shared" si="125"/>
        <v>-</v>
      </c>
      <c r="AJ1051" s="48" t="str">
        <f t="shared" si="125"/>
        <v>-</v>
      </c>
      <c r="AK1051" s="48" t="str">
        <f t="shared" si="125"/>
        <v>-</v>
      </c>
    </row>
    <row r="1052" spans="2:37" x14ac:dyDescent="0.3">
      <c r="B1052" s="48" t="str">
        <f>D1052&amp;COUNTIF($D$3:D1052,D1052)</f>
        <v>Coimbra56</v>
      </c>
      <c r="C1052" t="s">
        <v>155</v>
      </c>
      <c r="D1052" t="s">
        <v>120</v>
      </c>
      <c r="E1052" t="s">
        <v>5017</v>
      </c>
      <c r="F1052" t="s">
        <v>5018</v>
      </c>
      <c r="G1052" t="s">
        <v>5019</v>
      </c>
      <c r="H1052" t="s">
        <v>5020</v>
      </c>
      <c r="I1052" s="50" t="s">
        <v>5021</v>
      </c>
      <c r="M1052">
        <v>1050</v>
      </c>
      <c r="N1052" s="48" t="str">
        <f t="shared" si="127"/>
        <v>-</v>
      </c>
      <c r="O1052" s="48" t="str">
        <f t="shared" si="127"/>
        <v>-</v>
      </c>
      <c r="P1052" s="48" t="str">
        <f t="shared" si="127"/>
        <v>-</v>
      </c>
      <c r="Q1052" s="48" t="str">
        <f t="shared" si="127"/>
        <v>-</v>
      </c>
      <c r="R1052" s="48" t="str">
        <f t="shared" si="127"/>
        <v>-</v>
      </c>
      <c r="S1052" s="48" t="str">
        <f t="shared" si="127"/>
        <v>-</v>
      </c>
      <c r="T1052" s="48" t="str">
        <f t="shared" si="127"/>
        <v>-</v>
      </c>
      <c r="U1052" s="48" t="str">
        <f t="shared" si="126"/>
        <v>-</v>
      </c>
      <c r="V1052" s="48" t="str">
        <f t="shared" si="126"/>
        <v>-</v>
      </c>
      <c r="W1052" s="48" t="str">
        <f t="shared" si="126"/>
        <v>-</v>
      </c>
      <c r="X1052" s="48" t="str">
        <f t="shared" si="126"/>
        <v>-</v>
      </c>
      <c r="Y1052" s="48" t="str">
        <f t="shared" si="126"/>
        <v>-</v>
      </c>
      <c r="Z1052" s="48" t="str">
        <f t="shared" si="126"/>
        <v>-</v>
      </c>
      <c r="AA1052" s="48" t="str">
        <f t="shared" si="126"/>
        <v>-</v>
      </c>
      <c r="AB1052" s="48" t="str">
        <f t="shared" si="126"/>
        <v>-</v>
      </c>
      <c r="AC1052" s="48" t="str">
        <f t="shared" si="126"/>
        <v>-</v>
      </c>
      <c r="AD1052" s="48" t="str">
        <f t="shared" si="126"/>
        <v>-</v>
      </c>
      <c r="AE1052" s="48" t="str">
        <f t="shared" si="122"/>
        <v>-</v>
      </c>
      <c r="AF1052" s="48" t="str">
        <f t="shared" si="122"/>
        <v>-</v>
      </c>
      <c r="AG1052" s="48" t="str">
        <f t="shared" si="122"/>
        <v>-</v>
      </c>
      <c r="AH1052" s="48" t="str">
        <f t="shared" si="125"/>
        <v>-</v>
      </c>
      <c r="AI1052" s="48" t="str">
        <f t="shared" si="125"/>
        <v>-</v>
      </c>
      <c r="AJ1052" s="48" t="str">
        <f t="shared" si="125"/>
        <v>-</v>
      </c>
      <c r="AK1052" s="48" t="str">
        <f t="shared" si="125"/>
        <v>-</v>
      </c>
    </row>
    <row r="1053" spans="2:37" x14ac:dyDescent="0.3">
      <c r="B1053" s="48" t="str">
        <f>D1053&amp;COUNTIF($D$3:D1053,D1053)</f>
        <v>Coimbra57</v>
      </c>
      <c r="C1053" t="s">
        <v>155</v>
      </c>
      <c r="D1053" t="s">
        <v>120</v>
      </c>
      <c r="E1053" t="s">
        <v>5022</v>
      </c>
      <c r="F1053" t="s">
        <v>4997</v>
      </c>
      <c r="G1053" t="s">
        <v>5023</v>
      </c>
      <c r="H1053" t="s">
        <v>5024</v>
      </c>
      <c r="I1053" s="50" t="s">
        <v>5025</v>
      </c>
      <c r="M1053">
        <v>1051</v>
      </c>
      <c r="N1053" s="48" t="str">
        <f t="shared" si="127"/>
        <v>-</v>
      </c>
      <c r="O1053" s="48" t="str">
        <f t="shared" si="127"/>
        <v>-</v>
      </c>
      <c r="P1053" s="48" t="str">
        <f t="shared" si="127"/>
        <v>-</v>
      </c>
      <c r="Q1053" s="48" t="str">
        <f t="shared" si="127"/>
        <v>-</v>
      </c>
      <c r="R1053" s="48" t="str">
        <f t="shared" si="127"/>
        <v>-</v>
      </c>
      <c r="S1053" s="48" t="str">
        <f t="shared" si="127"/>
        <v>-</v>
      </c>
      <c r="T1053" s="48" t="str">
        <f t="shared" si="127"/>
        <v>-</v>
      </c>
      <c r="U1053" s="48" t="str">
        <f t="shared" si="126"/>
        <v>-</v>
      </c>
      <c r="V1053" s="48" t="str">
        <f t="shared" si="126"/>
        <v>-</v>
      </c>
      <c r="W1053" s="48" t="str">
        <f t="shared" si="126"/>
        <v>-</v>
      </c>
      <c r="X1053" s="48" t="str">
        <f t="shared" si="126"/>
        <v>-</v>
      </c>
      <c r="Y1053" s="48" t="str">
        <f t="shared" si="126"/>
        <v>-</v>
      </c>
      <c r="Z1053" s="48" t="str">
        <f t="shared" si="126"/>
        <v>-</v>
      </c>
      <c r="AA1053" s="48" t="str">
        <f t="shared" si="126"/>
        <v>-</v>
      </c>
      <c r="AB1053" s="48" t="str">
        <f t="shared" si="126"/>
        <v>-</v>
      </c>
      <c r="AC1053" s="48" t="str">
        <f t="shared" si="126"/>
        <v>-</v>
      </c>
      <c r="AD1053" s="48" t="str">
        <f t="shared" si="126"/>
        <v>-</v>
      </c>
      <c r="AE1053" s="48" t="str">
        <f t="shared" si="122"/>
        <v>-</v>
      </c>
      <c r="AF1053" s="48" t="str">
        <f t="shared" si="122"/>
        <v>-</v>
      </c>
      <c r="AG1053" s="48" t="str">
        <f t="shared" si="122"/>
        <v>-</v>
      </c>
      <c r="AH1053" s="48" t="str">
        <f t="shared" si="125"/>
        <v>-</v>
      </c>
      <c r="AI1053" s="48" t="str">
        <f t="shared" si="125"/>
        <v>-</v>
      </c>
      <c r="AJ1053" s="48" t="str">
        <f t="shared" si="125"/>
        <v>-</v>
      </c>
      <c r="AK1053" s="48" t="str">
        <f t="shared" si="125"/>
        <v>-</v>
      </c>
    </row>
    <row r="1054" spans="2:37" x14ac:dyDescent="0.3">
      <c r="B1054" s="48" t="str">
        <f>D1054&amp;COUNTIF($D$3:D1054,D1054)</f>
        <v>Coimbra58</v>
      </c>
      <c r="C1054" t="s">
        <v>155</v>
      </c>
      <c r="D1054" t="s">
        <v>120</v>
      </c>
      <c r="E1054" t="s">
        <v>5026</v>
      </c>
      <c r="F1054" t="s">
        <v>4906</v>
      </c>
      <c r="G1054" t="s">
        <v>5027</v>
      </c>
      <c r="H1054" t="s">
        <v>5028</v>
      </c>
      <c r="I1054" s="50" t="s">
        <v>5029</v>
      </c>
      <c r="M1054">
        <v>1052</v>
      </c>
      <c r="N1054" s="48" t="str">
        <f t="shared" si="127"/>
        <v>-</v>
      </c>
      <c r="O1054" s="48" t="str">
        <f t="shared" si="127"/>
        <v>-</v>
      </c>
      <c r="P1054" s="48" t="str">
        <f t="shared" si="127"/>
        <v>-</v>
      </c>
      <c r="Q1054" s="48" t="str">
        <f t="shared" si="127"/>
        <v>-</v>
      </c>
      <c r="R1054" s="48" t="str">
        <f t="shared" si="127"/>
        <v>-</v>
      </c>
      <c r="S1054" s="48" t="str">
        <f t="shared" si="127"/>
        <v>-</v>
      </c>
      <c r="T1054" s="48" t="str">
        <f t="shared" si="127"/>
        <v>-</v>
      </c>
      <c r="U1054" s="48" t="str">
        <f t="shared" si="126"/>
        <v>-</v>
      </c>
      <c r="V1054" s="48" t="str">
        <f t="shared" si="126"/>
        <v>-</v>
      </c>
      <c r="W1054" s="48" t="str">
        <f t="shared" si="126"/>
        <v>-</v>
      </c>
      <c r="X1054" s="48" t="str">
        <f t="shared" si="126"/>
        <v>-</v>
      </c>
      <c r="Y1054" s="48" t="str">
        <f t="shared" si="126"/>
        <v>-</v>
      </c>
      <c r="Z1054" s="48" t="str">
        <f t="shared" si="126"/>
        <v>-</v>
      </c>
      <c r="AA1054" s="48" t="str">
        <f t="shared" si="126"/>
        <v>-</v>
      </c>
      <c r="AB1054" s="48" t="str">
        <f t="shared" si="126"/>
        <v>-</v>
      </c>
      <c r="AC1054" s="48" t="str">
        <f t="shared" si="126"/>
        <v>-</v>
      </c>
      <c r="AD1054" s="48" t="str">
        <f t="shared" si="126"/>
        <v>-</v>
      </c>
      <c r="AE1054" s="48" t="str">
        <f t="shared" si="122"/>
        <v>-</v>
      </c>
      <c r="AF1054" s="48" t="str">
        <f t="shared" si="122"/>
        <v>-</v>
      </c>
      <c r="AG1054" s="48" t="str">
        <f t="shared" si="122"/>
        <v>-</v>
      </c>
      <c r="AH1054" s="48" t="str">
        <f t="shared" si="125"/>
        <v>-</v>
      </c>
      <c r="AI1054" s="48" t="str">
        <f t="shared" si="125"/>
        <v>-</v>
      </c>
      <c r="AJ1054" s="48" t="str">
        <f t="shared" si="125"/>
        <v>-</v>
      </c>
      <c r="AK1054" s="48" t="str">
        <f t="shared" si="125"/>
        <v>-</v>
      </c>
    </row>
    <row r="1055" spans="2:37" x14ac:dyDescent="0.3">
      <c r="B1055" s="48" t="str">
        <f>D1055&amp;COUNTIF($D$3:D1055,D1055)</f>
        <v>Coimbra59</v>
      </c>
      <c r="C1055" t="s">
        <v>155</v>
      </c>
      <c r="D1055" t="s">
        <v>120</v>
      </c>
      <c r="E1055" t="s">
        <v>5030</v>
      </c>
      <c r="F1055" t="s">
        <v>4906</v>
      </c>
      <c r="G1055" t="s">
        <v>5031</v>
      </c>
      <c r="H1055" t="s">
        <v>5032</v>
      </c>
      <c r="I1055" s="50" t="s">
        <v>5033</v>
      </c>
      <c r="M1055">
        <v>1053</v>
      </c>
      <c r="N1055" s="48" t="str">
        <f t="shared" si="127"/>
        <v>-</v>
      </c>
      <c r="O1055" s="48" t="str">
        <f t="shared" si="127"/>
        <v>-</v>
      </c>
      <c r="P1055" s="48" t="str">
        <f t="shared" si="127"/>
        <v>-</v>
      </c>
      <c r="Q1055" s="48" t="str">
        <f t="shared" si="127"/>
        <v>-</v>
      </c>
      <c r="R1055" s="48" t="str">
        <f t="shared" si="127"/>
        <v>-</v>
      </c>
      <c r="S1055" s="48" t="str">
        <f t="shared" si="127"/>
        <v>-</v>
      </c>
      <c r="T1055" s="48" t="str">
        <f t="shared" si="127"/>
        <v>-</v>
      </c>
      <c r="U1055" s="48" t="str">
        <f t="shared" si="126"/>
        <v>-</v>
      </c>
      <c r="V1055" s="48" t="str">
        <f t="shared" si="126"/>
        <v>-</v>
      </c>
      <c r="W1055" s="48" t="str">
        <f t="shared" si="126"/>
        <v>-</v>
      </c>
      <c r="X1055" s="48" t="str">
        <f t="shared" si="126"/>
        <v>-</v>
      </c>
      <c r="Y1055" s="48" t="str">
        <f t="shared" si="126"/>
        <v>-</v>
      </c>
      <c r="Z1055" s="48" t="str">
        <f t="shared" si="126"/>
        <v>-</v>
      </c>
      <c r="AA1055" s="48" t="str">
        <f t="shared" si="126"/>
        <v>-</v>
      </c>
      <c r="AB1055" s="48" t="str">
        <f t="shared" si="126"/>
        <v>-</v>
      </c>
      <c r="AC1055" s="48" t="str">
        <f t="shared" si="126"/>
        <v>-</v>
      </c>
      <c r="AD1055" s="48" t="str">
        <f t="shared" si="126"/>
        <v>-</v>
      </c>
      <c r="AE1055" s="48" t="str">
        <f t="shared" si="122"/>
        <v>-</v>
      </c>
      <c r="AF1055" s="48" t="str">
        <f t="shared" si="122"/>
        <v>-</v>
      </c>
      <c r="AG1055" s="48" t="str">
        <f t="shared" si="122"/>
        <v>-</v>
      </c>
      <c r="AH1055" s="48" t="str">
        <f t="shared" si="125"/>
        <v>-</v>
      </c>
      <c r="AI1055" s="48" t="str">
        <f t="shared" si="125"/>
        <v>-</v>
      </c>
      <c r="AJ1055" s="48" t="str">
        <f t="shared" si="125"/>
        <v>-</v>
      </c>
      <c r="AK1055" s="48" t="str">
        <f t="shared" si="125"/>
        <v>-</v>
      </c>
    </row>
    <row r="1056" spans="2:37" x14ac:dyDescent="0.3">
      <c r="B1056" s="48" t="str">
        <f>D1056&amp;COUNTIF($D$3:D1056,D1056)</f>
        <v>Coimbra60</v>
      </c>
      <c r="C1056" t="s">
        <v>155</v>
      </c>
      <c r="D1056" t="s">
        <v>120</v>
      </c>
      <c r="E1056" t="s">
        <v>5034</v>
      </c>
      <c r="F1056" t="s">
        <v>4906</v>
      </c>
      <c r="G1056" t="s">
        <v>5035</v>
      </c>
      <c r="H1056" t="s">
        <v>5036</v>
      </c>
      <c r="I1056" s="50" t="s">
        <v>5037</v>
      </c>
      <c r="M1056">
        <v>1054</v>
      </c>
      <c r="N1056" s="48" t="str">
        <f t="shared" si="127"/>
        <v>-</v>
      </c>
      <c r="O1056" s="48" t="str">
        <f t="shared" si="127"/>
        <v>-</v>
      </c>
      <c r="P1056" s="48" t="str">
        <f t="shared" si="127"/>
        <v>-</v>
      </c>
      <c r="Q1056" s="48" t="str">
        <f t="shared" si="127"/>
        <v>-</v>
      </c>
      <c r="R1056" s="48" t="str">
        <f t="shared" si="127"/>
        <v>-</v>
      </c>
      <c r="S1056" s="48" t="str">
        <f t="shared" si="127"/>
        <v>-</v>
      </c>
      <c r="T1056" s="48" t="str">
        <f t="shared" si="127"/>
        <v>-</v>
      </c>
      <c r="U1056" s="48" t="str">
        <f t="shared" si="126"/>
        <v>-</v>
      </c>
      <c r="V1056" s="48" t="str">
        <f t="shared" si="126"/>
        <v>-</v>
      </c>
      <c r="W1056" s="48" t="str">
        <f t="shared" si="126"/>
        <v>-</v>
      </c>
      <c r="X1056" s="48" t="str">
        <f t="shared" si="126"/>
        <v>-</v>
      </c>
      <c r="Y1056" s="48" t="str">
        <f t="shared" si="126"/>
        <v>-</v>
      </c>
      <c r="Z1056" s="48" t="str">
        <f t="shared" si="126"/>
        <v>-</v>
      </c>
      <c r="AA1056" s="48" t="str">
        <f t="shared" si="126"/>
        <v>-</v>
      </c>
      <c r="AB1056" s="48" t="str">
        <f t="shared" si="126"/>
        <v>-</v>
      </c>
      <c r="AC1056" s="48" t="str">
        <f t="shared" si="126"/>
        <v>-</v>
      </c>
      <c r="AD1056" s="48" t="str">
        <f t="shared" si="126"/>
        <v>-</v>
      </c>
      <c r="AE1056" s="48" t="str">
        <f t="shared" si="122"/>
        <v>-</v>
      </c>
      <c r="AF1056" s="48" t="str">
        <f t="shared" si="122"/>
        <v>-</v>
      </c>
      <c r="AG1056" s="48" t="str">
        <f t="shared" si="122"/>
        <v>-</v>
      </c>
      <c r="AH1056" s="48" t="str">
        <f t="shared" si="125"/>
        <v>-</v>
      </c>
      <c r="AI1056" s="48" t="str">
        <f t="shared" si="125"/>
        <v>-</v>
      </c>
      <c r="AJ1056" s="48" t="str">
        <f t="shared" si="125"/>
        <v>-</v>
      </c>
      <c r="AK1056" s="48" t="str">
        <f t="shared" si="125"/>
        <v>-</v>
      </c>
    </row>
    <row r="1057" spans="2:37" x14ac:dyDescent="0.3">
      <c r="B1057" s="48" t="str">
        <f>D1057&amp;COUNTIF($D$3:D1057,D1057)</f>
        <v>Coimbra61</v>
      </c>
      <c r="C1057" t="s">
        <v>155</v>
      </c>
      <c r="D1057" t="s">
        <v>120</v>
      </c>
      <c r="E1057" t="s">
        <v>5038</v>
      </c>
      <c r="F1057" t="s">
        <v>5039</v>
      </c>
      <c r="G1057" t="s">
        <v>5040</v>
      </c>
      <c r="H1057" t="s">
        <v>5041</v>
      </c>
      <c r="I1057" s="50" t="s">
        <v>5042</v>
      </c>
      <c r="M1057">
        <v>1055</v>
      </c>
      <c r="N1057" s="48" t="str">
        <f t="shared" si="127"/>
        <v>-</v>
      </c>
      <c r="O1057" s="48" t="str">
        <f t="shared" si="127"/>
        <v>-</v>
      </c>
      <c r="P1057" s="48" t="str">
        <f t="shared" si="127"/>
        <v>-</v>
      </c>
      <c r="Q1057" s="48" t="str">
        <f t="shared" si="127"/>
        <v>-</v>
      </c>
      <c r="R1057" s="48" t="str">
        <f t="shared" si="127"/>
        <v>-</v>
      </c>
      <c r="S1057" s="48" t="str">
        <f t="shared" si="127"/>
        <v>-</v>
      </c>
      <c r="T1057" s="48" t="str">
        <f t="shared" si="127"/>
        <v>-</v>
      </c>
      <c r="U1057" s="48" t="str">
        <f t="shared" si="126"/>
        <v>-</v>
      </c>
      <c r="V1057" s="48" t="str">
        <f t="shared" si="126"/>
        <v>-</v>
      </c>
      <c r="W1057" s="48" t="str">
        <f t="shared" si="126"/>
        <v>-</v>
      </c>
      <c r="X1057" s="48" t="str">
        <f t="shared" si="126"/>
        <v>-</v>
      </c>
      <c r="Y1057" s="48" t="str">
        <f t="shared" si="126"/>
        <v>-</v>
      </c>
      <c r="Z1057" s="48" t="str">
        <f t="shared" si="126"/>
        <v>-</v>
      </c>
      <c r="AA1057" s="48" t="str">
        <f t="shared" si="126"/>
        <v>-</v>
      </c>
      <c r="AB1057" s="48" t="str">
        <f t="shared" si="126"/>
        <v>-</v>
      </c>
      <c r="AC1057" s="48" t="str">
        <f t="shared" si="126"/>
        <v>-</v>
      </c>
      <c r="AD1057" s="48" t="str">
        <f t="shared" si="126"/>
        <v>-</v>
      </c>
      <c r="AE1057" s="48" t="str">
        <f t="shared" si="122"/>
        <v>-</v>
      </c>
      <c r="AF1057" s="48" t="str">
        <f t="shared" si="122"/>
        <v>-</v>
      </c>
      <c r="AG1057" s="48" t="str">
        <f t="shared" si="122"/>
        <v>-</v>
      </c>
      <c r="AH1057" s="48" t="str">
        <f t="shared" si="125"/>
        <v>-</v>
      </c>
      <c r="AI1057" s="48" t="str">
        <f t="shared" si="125"/>
        <v>-</v>
      </c>
      <c r="AJ1057" s="48" t="str">
        <f t="shared" si="125"/>
        <v>-</v>
      </c>
      <c r="AK1057" s="48" t="str">
        <f t="shared" si="125"/>
        <v>-</v>
      </c>
    </row>
    <row r="1058" spans="2:37" x14ac:dyDescent="0.3">
      <c r="B1058" s="48" t="str">
        <f>D1058&amp;COUNTIF($D$3:D1058,D1058)</f>
        <v>Coimbra62</v>
      </c>
      <c r="C1058" t="s">
        <v>155</v>
      </c>
      <c r="D1058" t="s">
        <v>120</v>
      </c>
      <c r="E1058" t="s">
        <v>5043</v>
      </c>
      <c r="F1058" t="s">
        <v>5044</v>
      </c>
      <c r="G1058" t="s">
        <v>5045</v>
      </c>
      <c r="H1058" t="s">
        <v>5046</v>
      </c>
      <c r="I1058" s="50" t="s">
        <v>5047</v>
      </c>
      <c r="M1058">
        <v>1056</v>
      </c>
      <c r="N1058" s="48" t="str">
        <f t="shared" si="127"/>
        <v>-</v>
      </c>
      <c r="O1058" s="48" t="str">
        <f t="shared" si="127"/>
        <v>-</v>
      </c>
      <c r="P1058" s="48" t="str">
        <f t="shared" si="127"/>
        <v>-</v>
      </c>
      <c r="Q1058" s="48" t="str">
        <f t="shared" si="127"/>
        <v>-</v>
      </c>
      <c r="R1058" s="48" t="str">
        <f t="shared" si="127"/>
        <v>-</v>
      </c>
      <c r="S1058" s="48" t="str">
        <f t="shared" si="127"/>
        <v>-</v>
      </c>
      <c r="T1058" s="48" t="str">
        <f t="shared" si="127"/>
        <v>-</v>
      </c>
      <c r="U1058" s="48" t="str">
        <f t="shared" si="126"/>
        <v>-</v>
      </c>
      <c r="V1058" s="48" t="str">
        <f t="shared" si="126"/>
        <v>-</v>
      </c>
      <c r="W1058" s="48" t="str">
        <f t="shared" si="126"/>
        <v>-</v>
      </c>
      <c r="X1058" s="48" t="str">
        <f t="shared" si="126"/>
        <v>-</v>
      </c>
      <c r="Y1058" s="48" t="str">
        <f t="shared" si="126"/>
        <v>-</v>
      </c>
      <c r="Z1058" s="48" t="str">
        <f t="shared" si="126"/>
        <v>-</v>
      </c>
      <c r="AA1058" s="48" t="str">
        <f t="shared" si="126"/>
        <v>-</v>
      </c>
      <c r="AB1058" s="48" t="str">
        <f t="shared" si="126"/>
        <v>-</v>
      </c>
      <c r="AC1058" s="48" t="str">
        <f t="shared" si="126"/>
        <v>-</v>
      </c>
      <c r="AD1058" s="48" t="str">
        <f t="shared" si="126"/>
        <v>-</v>
      </c>
      <c r="AE1058" s="48" t="str">
        <f t="shared" si="122"/>
        <v>-</v>
      </c>
      <c r="AF1058" s="48" t="str">
        <f t="shared" si="122"/>
        <v>-</v>
      </c>
      <c r="AG1058" s="48" t="str">
        <f t="shared" si="122"/>
        <v>-</v>
      </c>
      <c r="AH1058" s="48" t="str">
        <f t="shared" si="122"/>
        <v>-</v>
      </c>
      <c r="AI1058" s="48" t="str">
        <f t="shared" si="122"/>
        <v>-</v>
      </c>
      <c r="AJ1058" s="48" t="str">
        <f t="shared" si="122"/>
        <v>-</v>
      </c>
      <c r="AK1058" s="48" t="str">
        <f t="shared" si="122"/>
        <v>-</v>
      </c>
    </row>
    <row r="1059" spans="2:37" x14ac:dyDescent="0.3">
      <c r="B1059" s="48" t="str">
        <f>D1059&amp;COUNTIF($D$3:D1059,D1059)</f>
        <v>Coimbra63</v>
      </c>
      <c r="C1059" t="s">
        <v>155</v>
      </c>
      <c r="D1059" t="s">
        <v>120</v>
      </c>
      <c r="E1059" t="s">
        <v>5048</v>
      </c>
      <c r="F1059" t="s">
        <v>4906</v>
      </c>
      <c r="G1059" t="s">
        <v>5049</v>
      </c>
      <c r="H1059" t="s">
        <v>5050</v>
      </c>
      <c r="I1059" s="50" t="s">
        <v>5051</v>
      </c>
      <c r="M1059">
        <v>1057</v>
      </c>
      <c r="N1059" s="48" t="str">
        <f t="shared" si="127"/>
        <v>-</v>
      </c>
      <c r="O1059" s="48" t="str">
        <f t="shared" si="127"/>
        <v>-</v>
      </c>
      <c r="P1059" s="48" t="str">
        <f t="shared" si="127"/>
        <v>-</v>
      </c>
      <c r="Q1059" s="48" t="str">
        <f t="shared" si="127"/>
        <v>-</v>
      </c>
      <c r="R1059" s="48" t="str">
        <f t="shared" si="127"/>
        <v>-</v>
      </c>
      <c r="S1059" s="48" t="str">
        <f t="shared" si="127"/>
        <v>-</v>
      </c>
      <c r="T1059" s="48" t="str">
        <f t="shared" si="127"/>
        <v>-</v>
      </c>
      <c r="U1059" s="48" t="str">
        <f t="shared" si="126"/>
        <v>-</v>
      </c>
      <c r="V1059" s="48" t="str">
        <f t="shared" si="126"/>
        <v>-</v>
      </c>
      <c r="W1059" s="48" t="str">
        <f t="shared" si="126"/>
        <v>-</v>
      </c>
      <c r="X1059" s="48" t="str">
        <f t="shared" si="126"/>
        <v>-</v>
      </c>
      <c r="Y1059" s="48" t="str">
        <f t="shared" si="126"/>
        <v>-</v>
      </c>
      <c r="Z1059" s="48" t="str">
        <f t="shared" si="126"/>
        <v>-</v>
      </c>
      <c r="AA1059" s="48" t="str">
        <f t="shared" si="126"/>
        <v>-</v>
      </c>
      <c r="AB1059" s="48" t="str">
        <f t="shared" si="126"/>
        <v>-</v>
      </c>
      <c r="AC1059" s="48" t="str">
        <f t="shared" si="126"/>
        <v>-</v>
      </c>
      <c r="AD1059" s="48" t="str">
        <f t="shared" si="126"/>
        <v>-</v>
      </c>
      <c r="AE1059" s="48" t="str">
        <f t="shared" si="122"/>
        <v>-</v>
      </c>
      <c r="AF1059" s="48" t="str">
        <f t="shared" si="122"/>
        <v>-</v>
      </c>
      <c r="AG1059" s="48" t="str">
        <f t="shared" si="122"/>
        <v>-</v>
      </c>
      <c r="AH1059" s="48" t="str">
        <f t="shared" si="122"/>
        <v>-</v>
      </c>
      <c r="AI1059" s="48" t="str">
        <f t="shared" si="122"/>
        <v>-</v>
      </c>
      <c r="AJ1059" s="48" t="str">
        <f t="shared" si="122"/>
        <v>-</v>
      </c>
      <c r="AK1059" s="48" t="str">
        <f t="shared" si="122"/>
        <v>-</v>
      </c>
    </row>
    <row r="1060" spans="2:37" x14ac:dyDescent="0.3">
      <c r="B1060" s="48" t="str">
        <f>D1060&amp;COUNTIF($D$3:D1060,D1060)</f>
        <v>Coimbra64</v>
      </c>
      <c r="C1060" t="s">
        <v>155</v>
      </c>
      <c r="D1060" t="s">
        <v>120</v>
      </c>
      <c r="E1060" t="s">
        <v>5052</v>
      </c>
      <c r="F1060" t="s">
        <v>5053</v>
      </c>
      <c r="G1060" t="s">
        <v>5054</v>
      </c>
      <c r="H1060" t="s">
        <v>5055</v>
      </c>
      <c r="I1060" s="50" t="s">
        <v>5056</v>
      </c>
      <c r="M1060">
        <v>1058</v>
      </c>
      <c r="N1060" s="48" t="str">
        <f t="shared" si="127"/>
        <v>-</v>
      </c>
      <c r="O1060" s="48" t="str">
        <f t="shared" si="127"/>
        <v>-</v>
      </c>
      <c r="P1060" s="48" t="str">
        <f t="shared" si="127"/>
        <v>-</v>
      </c>
      <c r="Q1060" s="48" t="str">
        <f t="shared" si="127"/>
        <v>-</v>
      </c>
      <c r="R1060" s="48" t="str">
        <f t="shared" si="127"/>
        <v>-</v>
      </c>
      <c r="S1060" s="48" t="str">
        <f t="shared" si="127"/>
        <v>-</v>
      </c>
      <c r="T1060" s="48" t="str">
        <f t="shared" si="127"/>
        <v>-</v>
      </c>
      <c r="U1060" s="48" t="str">
        <f t="shared" si="126"/>
        <v>-</v>
      </c>
      <c r="V1060" s="48" t="str">
        <f t="shared" si="126"/>
        <v>-</v>
      </c>
      <c r="W1060" s="48" t="str">
        <f t="shared" si="126"/>
        <v>-</v>
      </c>
      <c r="X1060" s="48" t="str">
        <f t="shared" si="126"/>
        <v>-</v>
      </c>
      <c r="Y1060" s="48" t="str">
        <f t="shared" si="126"/>
        <v>-</v>
      </c>
      <c r="Z1060" s="48" t="str">
        <f t="shared" si="126"/>
        <v>-</v>
      </c>
      <c r="AA1060" s="48" t="str">
        <f t="shared" si="126"/>
        <v>-</v>
      </c>
      <c r="AB1060" s="48" t="str">
        <f t="shared" si="126"/>
        <v>-</v>
      </c>
      <c r="AC1060" s="48" t="str">
        <f t="shared" si="126"/>
        <v>-</v>
      </c>
      <c r="AD1060" s="48" t="str">
        <f t="shared" si="126"/>
        <v>-</v>
      </c>
      <c r="AE1060" s="48" t="str">
        <f t="shared" si="122"/>
        <v>-</v>
      </c>
      <c r="AF1060" s="48" t="str">
        <f t="shared" si="122"/>
        <v>-</v>
      </c>
      <c r="AG1060" s="48" t="str">
        <f t="shared" si="122"/>
        <v>-</v>
      </c>
      <c r="AH1060" s="48" t="str">
        <f t="shared" si="122"/>
        <v>-</v>
      </c>
      <c r="AI1060" s="48" t="str">
        <f t="shared" si="122"/>
        <v>-</v>
      </c>
      <c r="AJ1060" s="48" t="str">
        <f t="shared" si="122"/>
        <v>-</v>
      </c>
      <c r="AK1060" s="48" t="str">
        <f t="shared" si="122"/>
        <v>-</v>
      </c>
    </row>
    <row r="1061" spans="2:37" x14ac:dyDescent="0.3">
      <c r="B1061" s="48" t="str">
        <f>D1061&amp;COUNTIF($D$3:D1061,D1061)</f>
        <v>Coimbra65</v>
      </c>
      <c r="C1061" t="s">
        <v>155</v>
      </c>
      <c r="D1061" t="s">
        <v>120</v>
      </c>
      <c r="E1061" t="s">
        <v>5057</v>
      </c>
      <c r="F1061" t="s">
        <v>5039</v>
      </c>
      <c r="G1061" t="s">
        <v>5058</v>
      </c>
      <c r="H1061" t="s">
        <v>5059</v>
      </c>
      <c r="I1061" s="50" t="s">
        <v>5060</v>
      </c>
      <c r="M1061">
        <v>1059</v>
      </c>
      <c r="N1061" s="48" t="str">
        <f t="shared" si="127"/>
        <v>-</v>
      </c>
      <c r="O1061" s="48" t="str">
        <f t="shared" si="127"/>
        <v>-</v>
      </c>
      <c r="P1061" s="48" t="str">
        <f t="shared" si="127"/>
        <v>-</v>
      </c>
      <c r="Q1061" s="48" t="str">
        <f t="shared" si="127"/>
        <v>-</v>
      </c>
      <c r="R1061" s="48" t="str">
        <f t="shared" si="127"/>
        <v>-</v>
      </c>
      <c r="S1061" s="48" t="str">
        <f t="shared" si="127"/>
        <v>-</v>
      </c>
      <c r="T1061" s="48" t="str">
        <f t="shared" si="127"/>
        <v>-</v>
      </c>
      <c r="U1061" s="48" t="str">
        <f t="shared" si="126"/>
        <v>-</v>
      </c>
      <c r="V1061" s="48" t="str">
        <f t="shared" si="126"/>
        <v>-</v>
      </c>
      <c r="W1061" s="48" t="str">
        <f t="shared" si="126"/>
        <v>-</v>
      </c>
      <c r="X1061" s="48" t="str">
        <f t="shared" si="126"/>
        <v>-</v>
      </c>
      <c r="Y1061" s="48" t="str">
        <f t="shared" si="126"/>
        <v>-</v>
      </c>
      <c r="Z1061" s="48" t="str">
        <f t="shared" si="126"/>
        <v>-</v>
      </c>
      <c r="AA1061" s="48" t="str">
        <f t="shared" si="126"/>
        <v>-</v>
      </c>
      <c r="AB1061" s="48" t="str">
        <f t="shared" si="126"/>
        <v>-</v>
      </c>
      <c r="AC1061" s="48" t="str">
        <f t="shared" si="126"/>
        <v>-</v>
      </c>
      <c r="AD1061" s="48" t="str">
        <f t="shared" si="126"/>
        <v>-</v>
      </c>
      <c r="AE1061" s="48" t="str">
        <f t="shared" si="122"/>
        <v>-</v>
      </c>
      <c r="AF1061" s="48" t="str">
        <f t="shared" si="122"/>
        <v>-</v>
      </c>
      <c r="AG1061" s="48" t="str">
        <f t="shared" si="122"/>
        <v>-</v>
      </c>
      <c r="AH1061" s="48" t="str">
        <f t="shared" si="122"/>
        <v>-</v>
      </c>
      <c r="AI1061" s="48" t="str">
        <f t="shared" si="122"/>
        <v>-</v>
      </c>
      <c r="AJ1061" s="48" t="str">
        <f t="shared" si="122"/>
        <v>-</v>
      </c>
      <c r="AK1061" s="48" t="str">
        <f t="shared" si="122"/>
        <v>-</v>
      </c>
    </row>
    <row r="1062" spans="2:37" x14ac:dyDescent="0.3">
      <c r="B1062" s="48" t="str">
        <f>D1062&amp;COUNTIF($D$3:D1062,D1062)</f>
        <v>Coimbra66</v>
      </c>
      <c r="C1062" t="s">
        <v>155</v>
      </c>
      <c r="D1062" t="s">
        <v>120</v>
      </c>
      <c r="E1062" t="s">
        <v>5061</v>
      </c>
      <c r="F1062" t="s">
        <v>4988</v>
      </c>
      <c r="G1062" t="s">
        <v>5062</v>
      </c>
      <c r="H1062" t="s">
        <v>5063</v>
      </c>
      <c r="I1062" s="50" t="s">
        <v>5064</v>
      </c>
      <c r="M1062">
        <v>1060</v>
      </c>
      <c r="N1062" s="48" t="str">
        <f t="shared" si="127"/>
        <v>-</v>
      </c>
      <c r="O1062" s="48" t="str">
        <f t="shared" si="127"/>
        <v>-</v>
      </c>
      <c r="P1062" s="48" t="str">
        <f t="shared" si="127"/>
        <v>-</v>
      </c>
      <c r="Q1062" s="48" t="str">
        <f t="shared" si="127"/>
        <v>-</v>
      </c>
      <c r="R1062" s="48" t="str">
        <f t="shared" si="127"/>
        <v>-</v>
      </c>
      <c r="S1062" s="48" t="str">
        <f t="shared" si="127"/>
        <v>-</v>
      </c>
      <c r="T1062" s="48" t="str">
        <f t="shared" si="127"/>
        <v>-</v>
      </c>
      <c r="U1062" s="48" t="str">
        <f t="shared" si="126"/>
        <v>-</v>
      </c>
      <c r="V1062" s="48" t="str">
        <f t="shared" si="126"/>
        <v>-</v>
      </c>
      <c r="W1062" s="48" t="str">
        <f t="shared" si="126"/>
        <v>-</v>
      </c>
      <c r="X1062" s="48" t="str">
        <f t="shared" si="126"/>
        <v>-</v>
      </c>
      <c r="Y1062" s="48" t="str">
        <f t="shared" si="126"/>
        <v>-</v>
      </c>
      <c r="Z1062" s="48" t="str">
        <f t="shared" si="126"/>
        <v>-</v>
      </c>
      <c r="AA1062" s="48" t="str">
        <f t="shared" si="126"/>
        <v>-</v>
      </c>
      <c r="AB1062" s="48" t="str">
        <f t="shared" si="126"/>
        <v>-</v>
      </c>
      <c r="AC1062" s="48" t="str">
        <f t="shared" si="126"/>
        <v>-</v>
      </c>
      <c r="AD1062" s="48" t="str">
        <f t="shared" si="126"/>
        <v>-</v>
      </c>
      <c r="AE1062" s="48" t="str">
        <f t="shared" si="122"/>
        <v>-</v>
      </c>
      <c r="AF1062" s="48" t="str">
        <f t="shared" si="122"/>
        <v>-</v>
      </c>
      <c r="AG1062" s="48" t="str">
        <f t="shared" si="122"/>
        <v>-</v>
      </c>
      <c r="AH1062" s="48" t="str">
        <f t="shared" si="122"/>
        <v>-</v>
      </c>
      <c r="AI1062" s="48" t="str">
        <f t="shared" si="122"/>
        <v>-</v>
      </c>
      <c r="AJ1062" s="48" t="str">
        <f t="shared" si="122"/>
        <v>-</v>
      </c>
      <c r="AK1062" s="48" t="str">
        <f t="shared" si="122"/>
        <v>-</v>
      </c>
    </row>
    <row r="1063" spans="2:37" x14ac:dyDescent="0.3">
      <c r="B1063" s="48" t="str">
        <f>D1063&amp;COUNTIF($D$3:D1063,D1063)</f>
        <v>Coimbra67</v>
      </c>
      <c r="C1063" t="s">
        <v>155</v>
      </c>
      <c r="D1063" t="s">
        <v>120</v>
      </c>
      <c r="E1063" t="s">
        <v>5065</v>
      </c>
      <c r="F1063" t="s">
        <v>4906</v>
      </c>
      <c r="G1063" t="s">
        <v>5066</v>
      </c>
      <c r="H1063" t="s">
        <v>5067</v>
      </c>
      <c r="I1063" s="50" t="s">
        <v>5068</v>
      </c>
      <c r="M1063">
        <v>1061</v>
      </c>
      <c r="N1063" s="48" t="str">
        <f t="shared" si="127"/>
        <v>-</v>
      </c>
      <c r="O1063" s="48" t="str">
        <f t="shared" si="127"/>
        <v>-</v>
      </c>
      <c r="P1063" s="48" t="str">
        <f t="shared" si="127"/>
        <v>-</v>
      </c>
      <c r="Q1063" s="48" t="str">
        <f t="shared" si="127"/>
        <v>-</v>
      </c>
      <c r="R1063" s="48" t="str">
        <f t="shared" si="127"/>
        <v>-</v>
      </c>
      <c r="S1063" s="48" t="str">
        <f t="shared" si="127"/>
        <v>-</v>
      </c>
      <c r="T1063" s="48" t="str">
        <f t="shared" si="127"/>
        <v>-</v>
      </c>
      <c r="U1063" s="48" t="str">
        <f t="shared" si="126"/>
        <v>-</v>
      </c>
      <c r="V1063" s="48" t="str">
        <f t="shared" si="126"/>
        <v>-</v>
      </c>
      <c r="W1063" s="48" t="str">
        <f t="shared" si="126"/>
        <v>-</v>
      </c>
      <c r="X1063" s="48" t="str">
        <f t="shared" si="126"/>
        <v>-</v>
      </c>
      <c r="Y1063" s="48" t="str">
        <f t="shared" si="126"/>
        <v>-</v>
      </c>
      <c r="Z1063" s="48" t="str">
        <f t="shared" si="126"/>
        <v>-</v>
      </c>
      <c r="AA1063" s="48" t="str">
        <f t="shared" si="126"/>
        <v>-</v>
      </c>
      <c r="AB1063" s="48" t="str">
        <f t="shared" si="126"/>
        <v>-</v>
      </c>
      <c r="AC1063" s="48" t="str">
        <f t="shared" si="126"/>
        <v>-</v>
      </c>
      <c r="AD1063" s="48" t="str">
        <f t="shared" si="126"/>
        <v>-</v>
      </c>
      <c r="AE1063" s="48" t="str">
        <f t="shared" si="122"/>
        <v>-</v>
      </c>
      <c r="AF1063" s="48" t="str">
        <f t="shared" si="122"/>
        <v>-</v>
      </c>
      <c r="AG1063" s="48" t="str">
        <f t="shared" si="122"/>
        <v>-</v>
      </c>
      <c r="AH1063" s="48" t="str">
        <f t="shared" si="122"/>
        <v>-</v>
      </c>
      <c r="AI1063" s="48" t="str">
        <f t="shared" si="122"/>
        <v>-</v>
      </c>
      <c r="AJ1063" s="48" t="str">
        <f t="shared" si="122"/>
        <v>-</v>
      </c>
      <c r="AK1063" s="48" t="str">
        <f t="shared" si="122"/>
        <v>-</v>
      </c>
    </row>
    <row r="1064" spans="2:37" x14ac:dyDescent="0.3">
      <c r="B1064" s="48" t="str">
        <f>D1064&amp;COUNTIF($D$3:D1064,D1064)</f>
        <v>Coimbra68</v>
      </c>
      <c r="C1064" t="s">
        <v>155</v>
      </c>
      <c r="D1064" t="s">
        <v>120</v>
      </c>
      <c r="E1064" t="s">
        <v>5069</v>
      </c>
      <c r="F1064" t="s">
        <v>5070</v>
      </c>
      <c r="G1064" t="s">
        <v>5071</v>
      </c>
      <c r="H1064" t="s">
        <v>5072</v>
      </c>
      <c r="I1064" s="50" t="s">
        <v>5073</v>
      </c>
      <c r="M1064">
        <v>1062</v>
      </c>
      <c r="N1064" s="48" t="str">
        <f t="shared" si="127"/>
        <v>-</v>
      </c>
      <c r="O1064" s="48" t="str">
        <f t="shared" si="127"/>
        <v>-</v>
      </c>
      <c r="P1064" s="48" t="str">
        <f t="shared" si="127"/>
        <v>-</v>
      </c>
      <c r="Q1064" s="48" t="str">
        <f t="shared" si="127"/>
        <v>-</v>
      </c>
      <c r="R1064" s="48" t="str">
        <f t="shared" si="127"/>
        <v>-</v>
      </c>
      <c r="S1064" s="48" t="str">
        <f t="shared" si="127"/>
        <v>-</v>
      </c>
      <c r="T1064" s="48" t="str">
        <f t="shared" si="127"/>
        <v>-</v>
      </c>
      <c r="U1064" s="48" t="str">
        <f t="shared" si="126"/>
        <v>-</v>
      </c>
      <c r="V1064" s="48" t="str">
        <f t="shared" si="126"/>
        <v>-</v>
      </c>
      <c r="W1064" s="48" t="str">
        <f t="shared" si="126"/>
        <v>-</v>
      </c>
      <c r="X1064" s="48" t="str">
        <f t="shared" si="126"/>
        <v>-</v>
      </c>
      <c r="Y1064" s="48" t="str">
        <f t="shared" si="126"/>
        <v>-</v>
      </c>
      <c r="Z1064" s="48" t="str">
        <f t="shared" si="126"/>
        <v>-</v>
      </c>
      <c r="AA1064" s="48" t="str">
        <f t="shared" si="126"/>
        <v>-</v>
      </c>
      <c r="AB1064" s="48" t="str">
        <f t="shared" si="126"/>
        <v>-</v>
      </c>
      <c r="AC1064" s="48" t="str">
        <f t="shared" si="126"/>
        <v>-</v>
      </c>
      <c r="AD1064" s="48" t="str">
        <f t="shared" si="126"/>
        <v>-</v>
      </c>
      <c r="AE1064" s="48" t="str">
        <f t="shared" si="122"/>
        <v>-</v>
      </c>
      <c r="AF1064" s="48" t="str">
        <f t="shared" si="122"/>
        <v>-</v>
      </c>
      <c r="AG1064" s="48" t="str">
        <f t="shared" si="122"/>
        <v>-</v>
      </c>
      <c r="AH1064" s="48" t="str">
        <f t="shared" si="122"/>
        <v>-</v>
      </c>
      <c r="AI1064" s="48" t="str">
        <f t="shared" si="122"/>
        <v>-</v>
      </c>
      <c r="AJ1064" s="48" t="str">
        <f t="shared" si="122"/>
        <v>-</v>
      </c>
      <c r="AK1064" s="48" t="str">
        <f t="shared" si="122"/>
        <v>-</v>
      </c>
    </row>
    <row r="1065" spans="2:37" x14ac:dyDescent="0.3">
      <c r="B1065" s="48" t="str">
        <f>D1065&amp;COUNTIF($D$3:D1065,D1065)</f>
        <v>Coimbra69</v>
      </c>
      <c r="C1065" t="s">
        <v>155</v>
      </c>
      <c r="D1065" t="s">
        <v>120</v>
      </c>
      <c r="E1065" t="s">
        <v>5074</v>
      </c>
      <c r="F1065" t="s">
        <v>4979</v>
      </c>
      <c r="G1065" t="s">
        <v>5075</v>
      </c>
      <c r="H1065" t="s">
        <v>5076</v>
      </c>
      <c r="I1065" s="50" t="s">
        <v>5077</v>
      </c>
      <c r="M1065">
        <v>1063</v>
      </c>
      <c r="N1065" s="48" t="str">
        <f t="shared" si="127"/>
        <v>-</v>
      </c>
      <c r="O1065" s="48" t="str">
        <f t="shared" si="127"/>
        <v>-</v>
      </c>
      <c r="P1065" s="48" t="str">
        <f t="shared" si="127"/>
        <v>-</v>
      </c>
      <c r="Q1065" s="48" t="str">
        <f t="shared" si="127"/>
        <v>-</v>
      </c>
      <c r="R1065" s="48" t="str">
        <f t="shared" si="127"/>
        <v>-</v>
      </c>
      <c r="S1065" s="48" t="str">
        <f t="shared" si="127"/>
        <v>-</v>
      </c>
      <c r="T1065" s="48" t="str">
        <f t="shared" si="127"/>
        <v>-</v>
      </c>
      <c r="U1065" s="48" t="str">
        <f t="shared" si="126"/>
        <v>-</v>
      </c>
      <c r="V1065" s="48" t="str">
        <f t="shared" si="126"/>
        <v>-</v>
      </c>
      <c r="W1065" s="48" t="str">
        <f t="shared" si="126"/>
        <v>-</v>
      </c>
      <c r="X1065" s="48" t="str">
        <f t="shared" si="126"/>
        <v>-</v>
      </c>
      <c r="Y1065" s="48" t="str">
        <f t="shared" si="126"/>
        <v>-</v>
      </c>
      <c r="Z1065" s="48" t="str">
        <f t="shared" si="126"/>
        <v>-</v>
      </c>
      <c r="AA1065" s="48" t="str">
        <f t="shared" si="126"/>
        <v>-</v>
      </c>
      <c r="AB1065" s="48" t="str">
        <f t="shared" si="126"/>
        <v>-</v>
      </c>
      <c r="AC1065" s="48" t="str">
        <f t="shared" si="126"/>
        <v>-</v>
      </c>
      <c r="AD1065" s="48" t="str">
        <f t="shared" si="126"/>
        <v>-</v>
      </c>
      <c r="AE1065" s="48" t="str">
        <f t="shared" si="122"/>
        <v>-</v>
      </c>
      <c r="AF1065" s="48" t="str">
        <f t="shared" si="122"/>
        <v>-</v>
      </c>
      <c r="AG1065" s="48" t="str">
        <f t="shared" si="122"/>
        <v>-</v>
      </c>
      <c r="AH1065" s="48" t="str">
        <f t="shared" si="122"/>
        <v>-</v>
      </c>
      <c r="AI1065" s="48" t="str">
        <f t="shared" si="122"/>
        <v>-</v>
      </c>
      <c r="AJ1065" s="48" t="str">
        <f t="shared" si="122"/>
        <v>-</v>
      </c>
      <c r="AK1065" s="48" t="str">
        <f t="shared" si="122"/>
        <v>-</v>
      </c>
    </row>
    <row r="1066" spans="2:37" x14ac:dyDescent="0.3">
      <c r="B1066" s="48" t="str">
        <f>D1066&amp;COUNTIF($D$3:D1066,D1066)</f>
        <v>Coimbra70</v>
      </c>
      <c r="C1066" t="s">
        <v>155</v>
      </c>
      <c r="D1066" t="s">
        <v>120</v>
      </c>
      <c r="E1066" t="s">
        <v>5078</v>
      </c>
      <c r="F1066" t="s">
        <v>4906</v>
      </c>
      <c r="G1066" t="s">
        <v>5079</v>
      </c>
      <c r="H1066" t="s">
        <v>5028</v>
      </c>
      <c r="I1066" s="50" t="s">
        <v>5080</v>
      </c>
      <c r="M1066">
        <v>1064</v>
      </c>
      <c r="N1066" s="48" t="str">
        <f t="shared" si="127"/>
        <v>-</v>
      </c>
      <c r="O1066" s="48" t="str">
        <f t="shared" si="127"/>
        <v>-</v>
      </c>
      <c r="P1066" s="48" t="str">
        <f t="shared" si="127"/>
        <v>-</v>
      </c>
      <c r="Q1066" s="48" t="str">
        <f t="shared" si="127"/>
        <v>-</v>
      </c>
      <c r="R1066" s="48" t="str">
        <f t="shared" si="127"/>
        <v>-</v>
      </c>
      <c r="S1066" s="48" t="str">
        <f t="shared" si="127"/>
        <v>-</v>
      </c>
      <c r="T1066" s="48" t="str">
        <f t="shared" si="127"/>
        <v>-</v>
      </c>
      <c r="U1066" s="48" t="str">
        <f t="shared" si="126"/>
        <v>-</v>
      </c>
      <c r="V1066" s="48" t="str">
        <f t="shared" si="126"/>
        <v>-</v>
      </c>
      <c r="W1066" s="48" t="str">
        <f t="shared" si="126"/>
        <v>-</v>
      </c>
      <c r="X1066" s="48" t="str">
        <f t="shared" si="126"/>
        <v>-</v>
      </c>
      <c r="Y1066" s="48" t="str">
        <f t="shared" si="126"/>
        <v>-</v>
      </c>
      <c r="Z1066" s="48" t="str">
        <f t="shared" si="126"/>
        <v>-</v>
      </c>
      <c r="AA1066" s="48" t="str">
        <f t="shared" si="126"/>
        <v>-</v>
      </c>
      <c r="AB1066" s="48" t="str">
        <f t="shared" si="126"/>
        <v>-</v>
      </c>
      <c r="AC1066" s="48" t="str">
        <f t="shared" si="126"/>
        <v>-</v>
      </c>
      <c r="AD1066" s="48" t="str">
        <f t="shared" si="126"/>
        <v>-</v>
      </c>
      <c r="AE1066" s="48" t="str">
        <f t="shared" si="122"/>
        <v>-</v>
      </c>
      <c r="AF1066" s="48" t="str">
        <f t="shared" si="122"/>
        <v>-</v>
      </c>
      <c r="AG1066" s="48" t="str">
        <f t="shared" si="122"/>
        <v>-</v>
      </c>
      <c r="AH1066" s="48" t="str">
        <f t="shared" si="122"/>
        <v>-</v>
      </c>
      <c r="AI1066" s="48" t="str">
        <f t="shared" si="122"/>
        <v>-</v>
      </c>
      <c r="AJ1066" s="48" t="str">
        <f t="shared" si="122"/>
        <v>-</v>
      </c>
      <c r="AK1066" s="48" t="str">
        <f t="shared" si="122"/>
        <v>-</v>
      </c>
    </row>
    <row r="1067" spans="2:37" x14ac:dyDescent="0.3">
      <c r="B1067" s="48" t="str">
        <f>D1067&amp;COUNTIF($D$3:D1067,D1067)</f>
        <v>Coimbra71</v>
      </c>
      <c r="C1067" t="s">
        <v>155</v>
      </c>
      <c r="D1067" t="s">
        <v>120</v>
      </c>
      <c r="E1067" t="s">
        <v>5081</v>
      </c>
      <c r="F1067" t="s">
        <v>4967</v>
      </c>
      <c r="G1067" t="s">
        <v>5082</v>
      </c>
      <c r="H1067" t="s">
        <v>5083</v>
      </c>
      <c r="I1067" s="50" t="s">
        <v>5084</v>
      </c>
      <c r="M1067">
        <v>1065</v>
      </c>
      <c r="N1067" s="48" t="str">
        <f t="shared" si="127"/>
        <v>-</v>
      </c>
      <c r="O1067" s="48" t="str">
        <f t="shared" si="127"/>
        <v>-</v>
      </c>
      <c r="P1067" s="48" t="str">
        <f t="shared" si="127"/>
        <v>-</v>
      </c>
      <c r="Q1067" s="48" t="str">
        <f t="shared" si="127"/>
        <v>-</v>
      </c>
      <c r="R1067" s="48" t="str">
        <f t="shared" si="127"/>
        <v>-</v>
      </c>
      <c r="S1067" s="48" t="str">
        <f t="shared" si="127"/>
        <v>-</v>
      </c>
      <c r="T1067" s="48" t="str">
        <f t="shared" si="127"/>
        <v>-</v>
      </c>
      <c r="U1067" s="48" t="str">
        <f t="shared" si="126"/>
        <v>-</v>
      </c>
      <c r="V1067" s="48" t="str">
        <f t="shared" si="126"/>
        <v>-</v>
      </c>
      <c r="W1067" s="48" t="str">
        <f t="shared" si="126"/>
        <v>-</v>
      </c>
      <c r="X1067" s="48" t="str">
        <f t="shared" si="126"/>
        <v>-</v>
      </c>
      <c r="Y1067" s="48" t="str">
        <f t="shared" si="126"/>
        <v>-</v>
      </c>
      <c r="Z1067" s="48" t="str">
        <f t="shared" si="126"/>
        <v>-</v>
      </c>
      <c r="AA1067" s="48" t="str">
        <f t="shared" si="126"/>
        <v>-</v>
      </c>
      <c r="AB1067" s="48" t="str">
        <f t="shared" si="126"/>
        <v>-</v>
      </c>
      <c r="AC1067" s="48" t="str">
        <f t="shared" si="126"/>
        <v>-</v>
      </c>
      <c r="AD1067" s="48" t="str">
        <f t="shared" si="126"/>
        <v>-</v>
      </c>
      <c r="AE1067" s="48" t="str">
        <f t="shared" si="122"/>
        <v>-</v>
      </c>
      <c r="AF1067" s="48" t="str">
        <f t="shared" si="122"/>
        <v>-</v>
      </c>
      <c r="AG1067" s="48" t="str">
        <f t="shared" si="122"/>
        <v>-</v>
      </c>
      <c r="AH1067" s="48" t="str">
        <f t="shared" si="122"/>
        <v>-</v>
      </c>
      <c r="AI1067" s="48" t="str">
        <f t="shared" si="122"/>
        <v>-</v>
      </c>
      <c r="AJ1067" s="48" t="str">
        <f t="shared" si="122"/>
        <v>-</v>
      </c>
      <c r="AK1067" s="48" t="str">
        <f t="shared" si="122"/>
        <v>-</v>
      </c>
    </row>
    <row r="1068" spans="2:37" x14ac:dyDescent="0.3">
      <c r="B1068" s="48" t="str">
        <f>D1068&amp;COUNTIF($D$3:D1068,D1068)</f>
        <v>Coimbra72</v>
      </c>
      <c r="C1068" t="s">
        <v>155</v>
      </c>
      <c r="D1068" t="s">
        <v>120</v>
      </c>
      <c r="E1068" t="s">
        <v>5085</v>
      </c>
      <c r="F1068" t="s">
        <v>4940</v>
      </c>
      <c r="G1068" t="s">
        <v>5086</v>
      </c>
      <c r="H1068" t="s">
        <v>5087</v>
      </c>
      <c r="I1068" s="50" t="s">
        <v>5088</v>
      </c>
      <c r="M1068">
        <v>1066</v>
      </c>
      <c r="N1068" s="48" t="str">
        <f t="shared" si="127"/>
        <v>-</v>
      </c>
      <c r="O1068" s="48" t="str">
        <f t="shared" si="127"/>
        <v>-</v>
      </c>
      <c r="P1068" s="48" t="str">
        <f t="shared" si="127"/>
        <v>-</v>
      </c>
      <c r="Q1068" s="48" t="str">
        <f t="shared" si="127"/>
        <v>-</v>
      </c>
      <c r="R1068" s="48" t="str">
        <f t="shared" si="127"/>
        <v>-</v>
      </c>
      <c r="S1068" s="48" t="str">
        <f t="shared" si="127"/>
        <v>-</v>
      </c>
      <c r="T1068" s="48" t="str">
        <f t="shared" si="127"/>
        <v>-</v>
      </c>
      <c r="U1068" s="48" t="str">
        <f t="shared" si="126"/>
        <v>-</v>
      </c>
      <c r="V1068" s="48" t="str">
        <f t="shared" si="126"/>
        <v>-</v>
      </c>
      <c r="W1068" s="48" t="str">
        <f t="shared" si="126"/>
        <v>-</v>
      </c>
      <c r="X1068" s="48" t="str">
        <f t="shared" si="126"/>
        <v>-</v>
      </c>
      <c r="Y1068" s="48" t="str">
        <f t="shared" si="126"/>
        <v>-</v>
      </c>
      <c r="Z1068" s="48" t="str">
        <f t="shared" si="126"/>
        <v>-</v>
      </c>
      <c r="AA1068" s="48" t="str">
        <f t="shared" si="126"/>
        <v>-</v>
      </c>
      <c r="AB1068" s="48" t="str">
        <f t="shared" si="126"/>
        <v>-</v>
      </c>
      <c r="AC1068" s="48" t="str">
        <f t="shared" si="126"/>
        <v>-</v>
      </c>
      <c r="AD1068" s="48" t="str">
        <f t="shared" si="126"/>
        <v>-</v>
      </c>
      <c r="AE1068" s="48" t="str">
        <f t="shared" si="122"/>
        <v>-</v>
      </c>
      <c r="AF1068" s="48" t="str">
        <f t="shared" ref="AE1068:AK1104" si="128">IFERROR(INDEX($E$3:$E$5400,MATCH(AF$1&amp;$M1068,$B$3:$B$5400,0)),"-")</f>
        <v>-</v>
      </c>
      <c r="AG1068" s="48" t="str">
        <f t="shared" si="128"/>
        <v>-</v>
      </c>
      <c r="AH1068" s="48" t="str">
        <f t="shared" si="128"/>
        <v>-</v>
      </c>
      <c r="AI1068" s="48" t="str">
        <f t="shared" si="128"/>
        <v>-</v>
      </c>
      <c r="AJ1068" s="48" t="str">
        <f t="shared" si="128"/>
        <v>-</v>
      </c>
      <c r="AK1068" s="48" t="str">
        <f t="shared" si="128"/>
        <v>-</v>
      </c>
    </row>
    <row r="1069" spans="2:37" x14ac:dyDescent="0.3">
      <c r="B1069" s="48" t="str">
        <f>D1069&amp;COUNTIF($D$3:D1069,D1069)</f>
        <v>Coimbra73</v>
      </c>
      <c r="C1069" t="s">
        <v>155</v>
      </c>
      <c r="D1069" t="s">
        <v>120</v>
      </c>
      <c r="E1069" t="s">
        <v>5089</v>
      </c>
      <c r="F1069" t="s">
        <v>4920</v>
      </c>
      <c r="G1069" t="s">
        <v>5090</v>
      </c>
      <c r="H1069" t="s">
        <v>5091</v>
      </c>
      <c r="I1069" s="50" t="s">
        <v>5092</v>
      </c>
      <c r="M1069">
        <v>1067</v>
      </c>
      <c r="N1069" s="48" t="str">
        <f t="shared" si="127"/>
        <v>-</v>
      </c>
      <c r="O1069" s="48" t="str">
        <f t="shared" si="127"/>
        <v>-</v>
      </c>
      <c r="P1069" s="48" t="str">
        <f t="shared" si="127"/>
        <v>-</v>
      </c>
      <c r="Q1069" s="48" t="str">
        <f t="shared" si="127"/>
        <v>-</v>
      </c>
      <c r="R1069" s="48" t="str">
        <f t="shared" si="127"/>
        <v>-</v>
      </c>
      <c r="S1069" s="48" t="str">
        <f t="shared" si="127"/>
        <v>-</v>
      </c>
      <c r="T1069" s="48" t="str">
        <f t="shared" si="127"/>
        <v>-</v>
      </c>
      <c r="U1069" s="48" t="str">
        <f t="shared" si="126"/>
        <v>-</v>
      </c>
      <c r="V1069" s="48" t="str">
        <f t="shared" si="126"/>
        <v>-</v>
      </c>
      <c r="W1069" s="48" t="str">
        <f t="shared" si="126"/>
        <v>-</v>
      </c>
      <c r="X1069" s="48" t="str">
        <f t="shared" si="126"/>
        <v>-</v>
      </c>
      <c r="Y1069" s="48" t="str">
        <f t="shared" si="126"/>
        <v>-</v>
      </c>
      <c r="Z1069" s="48" t="str">
        <f t="shared" si="126"/>
        <v>-</v>
      </c>
      <c r="AA1069" s="48" t="str">
        <f t="shared" si="126"/>
        <v>-</v>
      </c>
      <c r="AB1069" s="48" t="str">
        <f t="shared" si="126"/>
        <v>-</v>
      </c>
      <c r="AC1069" s="48" t="str">
        <f t="shared" si="126"/>
        <v>-</v>
      </c>
      <c r="AD1069" s="48" t="str">
        <f t="shared" si="126"/>
        <v>-</v>
      </c>
      <c r="AE1069" s="48" t="str">
        <f t="shared" si="128"/>
        <v>-</v>
      </c>
      <c r="AF1069" s="48" t="str">
        <f t="shared" si="128"/>
        <v>-</v>
      </c>
      <c r="AG1069" s="48" t="str">
        <f t="shared" si="128"/>
        <v>-</v>
      </c>
      <c r="AH1069" s="48" t="str">
        <f t="shared" si="128"/>
        <v>-</v>
      </c>
      <c r="AI1069" s="48" t="str">
        <f t="shared" si="128"/>
        <v>-</v>
      </c>
      <c r="AJ1069" s="48" t="str">
        <f t="shared" si="128"/>
        <v>-</v>
      </c>
      <c r="AK1069" s="48" t="str">
        <f t="shared" si="128"/>
        <v>-</v>
      </c>
    </row>
    <row r="1070" spans="2:37" x14ac:dyDescent="0.3">
      <c r="B1070" s="48" t="str">
        <f>D1070&amp;COUNTIF($D$3:D1070,D1070)</f>
        <v>Coimbra74</v>
      </c>
      <c r="C1070" t="s">
        <v>155</v>
      </c>
      <c r="D1070" t="s">
        <v>120</v>
      </c>
      <c r="E1070" t="s">
        <v>5093</v>
      </c>
      <c r="F1070" t="s">
        <v>4935</v>
      </c>
      <c r="G1070" t="s">
        <v>5094</v>
      </c>
      <c r="H1070" t="s">
        <v>5095</v>
      </c>
      <c r="I1070" s="50" t="s">
        <v>5096</v>
      </c>
      <c r="M1070">
        <v>1068</v>
      </c>
      <c r="N1070" s="48" t="str">
        <f t="shared" si="127"/>
        <v>-</v>
      </c>
      <c r="O1070" s="48" t="str">
        <f t="shared" si="127"/>
        <v>-</v>
      </c>
      <c r="P1070" s="48" t="str">
        <f t="shared" si="127"/>
        <v>-</v>
      </c>
      <c r="Q1070" s="48" t="str">
        <f t="shared" si="127"/>
        <v>-</v>
      </c>
      <c r="R1070" s="48" t="str">
        <f t="shared" si="127"/>
        <v>-</v>
      </c>
      <c r="S1070" s="48" t="str">
        <f t="shared" si="127"/>
        <v>-</v>
      </c>
      <c r="T1070" s="48" t="str">
        <f t="shared" si="127"/>
        <v>-</v>
      </c>
      <c r="U1070" s="48" t="str">
        <f t="shared" si="127"/>
        <v>-</v>
      </c>
      <c r="V1070" s="48" t="str">
        <f t="shared" si="127"/>
        <v>-</v>
      </c>
      <c r="W1070" s="48" t="str">
        <f t="shared" si="127"/>
        <v>-</v>
      </c>
      <c r="X1070" s="48" t="str">
        <f t="shared" si="127"/>
        <v>-</v>
      </c>
      <c r="Y1070" s="48" t="str">
        <f t="shared" si="127"/>
        <v>-</v>
      </c>
      <c r="Z1070" s="48" t="str">
        <f t="shared" si="126"/>
        <v>-</v>
      </c>
      <c r="AA1070" s="48" t="str">
        <f t="shared" si="126"/>
        <v>-</v>
      </c>
      <c r="AB1070" s="48" t="str">
        <f t="shared" si="126"/>
        <v>-</v>
      </c>
      <c r="AC1070" s="48" t="str">
        <f t="shared" si="126"/>
        <v>-</v>
      </c>
      <c r="AD1070" s="48" t="str">
        <f t="shared" si="126"/>
        <v>-</v>
      </c>
      <c r="AE1070" s="48" t="str">
        <f t="shared" si="128"/>
        <v>-</v>
      </c>
      <c r="AF1070" s="48" t="str">
        <f t="shared" si="128"/>
        <v>-</v>
      </c>
      <c r="AG1070" s="48" t="str">
        <f t="shared" si="128"/>
        <v>-</v>
      </c>
      <c r="AH1070" s="48" t="str">
        <f t="shared" si="128"/>
        <v>-</v>
      </c>
      <c r="AI1070" s="48" t="str">
        <f t="shared" si="128"/>
        <v>-</v>
      </c>
      <c r="AJ1070" s="48" t="str">
        <f t="shared" si="128"/>
        <v>-</v>
      </c>
      <c r="AK1070" s="48" t="str">
        <f t="shared" si="128"/>
        <v>-</v>
      </c>
    </row>
    <row r="1071" spans="2:37" x14ac:dyDescent="0.3">
      <c r="B1071" s="48" t="str">
        <f>D1071&amp;COUNTIF($D$3:D1071,D1071)</f>
        <v>Coimbra75</v>
      </c>
      <c r="C1071" t="s">
        <v>155</v>
      </c>
      <c r="D1071" t="s">
        <v>120</v>
      </c>
      <c r="E1071" t="s">
        <v>5097</v>
      </c>
      <c r="F1071" t="s">
        <v>4906</v>
      </c>
      <c r="G1071" t="s">
        <v>5098</v>
      </c>
      <c r="H1071" t="s">
        <v>5099</v>
      </c>
      <c r="I1071" s="50" t="s">
        <v>5100</v>
      </c>
      <c r="M1071">
        <v>1069</v>
      </c>
      <c r="N1071" s="48" t="str">
        <f t="shared" si="127"/>
        <v>-</v>
      </c>
      <c r="O1071" s="48" t="str">
        <f t="shared" si="127"/>
        <v>-</v>
      </c>
      <c r="P1071" s="48" t="str">
        <f t="shared" si="127"/>
        <v>-</v>
      </c>
      <c r="Q1071" s="48" t="str">
        <f t="shared" si="127"/>
        <v>-</v>
      </c>
      <c r="R1071" s="48" t="str">
        <f t="shared" si="127"/>
        <v>-</v>
      </c>
      <c r="S1071" s="48" t="str">
        <f t="shared" si="127"/>
        <v>-</v>
      </c>
      <c r="T1071" s="48" t="str">
        <f t="shared" si="127"/>
        <v>-</v>
      </c>
      <c r="U1071" s="48" t="str">
        <f t="shared" si="127"/>
        <v>-</v>
      </c>
      <c r="V1071" s="48" t="str">
        <f t="shared" si="127"/>
        <v>-</v>
      </c>
      <c r="W1071" s="48" t="str">
        <f t="shared" si="127"/>
        <v>-</v>
      </c>
      <c r="X1071" s="48" t="str">
        <f t="shared" si="127"/>
        <v>-</v>
      </c>
      <c r="Y1071" s="48" t="str">
        <f t="shared" si="127"/>
        <v>-</v>
      </c>
      <c r="Z1071" s="48" t="str">
        <f t="shared" si="126"/>
        <v>-</v>
      </c>
      <c r="AA1071" s="48" t="str">
        <f t="shared" si="126"/>
        <v>-</v>
      </c>
      <c r="AB1071" s="48" t="str">
        <f t="shared" si="126"/>
        <v>-</v>
      </c>
      <c r="AC1071" s="48" t="str">
        <f t="shared" si="126"/>
        <v>-</v>
      </c>
      <c r="AD1071" s="48" t="str">
        <f t="shared" si="126"/>
        <v>-</v>
      </c>
      <c r="AE1071" s="48" t="str">
        <f t="shared" si="128"/>
        <v>-</v>
      </c>
      <c r="AF1071" s="48" t="str">
        <f t="shared" si="128"/>
        <v>-</v>
      </c>
      <c r="AG1071" s="48" t="str">
        <f t="shared" si="128"/>
        <v>-</v>
      </c>
      <c r="AH1071" s="48" t="str">
        <f t="shared" si="128"/>
        <v>-</v>
      </c>
      <c r="AI1071" s="48" t="str">
        <f t="shared" si="128"/>
        <v>-</v>
      </c>
      <c r="AJ1071" s="48" t="str">
        <f t="shared" si="128"/>
        <v>-</v>
      </c>
      <c r="AK1071" s="48" t="str">
        <f t="shared" si="128"/>
        <v>-</v>
      </c>
    </row>
    <row r="1072" spans="2:37" x14ac:dyDescent="0.3">
      <c r="B1072" s="48" t="str">
        <f>D1072&amp;COUNTIF($D$3:D1072,D1072)</f>
        <v>Coimbra76</v>
      </c>
      <c r="C1072" t="s">
        <v>155</v>
      </c>
      <c r="D1072" t="s">
        <v>120</v>
      </c>
      <c r="E1072" t="s">
        <v>5101</v>
      </c>
      <c r="F1072" t="s">
        <v>5102</v>
      </c>
      <c r="G1072" t="s">
        <v>5103</v>
      </c>
      <c r="H1072" t="s">
        <v>5104</v>
      </c>
      <c r="I1072" s="50" t="s">
        <v>5105</v>
      </c>
      <c r="M1072">
        <v>1070</v>
      </c>
      <c r="N1072" s="48" t="str">
        <f t="shared" si="127"/>
        <v>-</v>
      </c>
      <c r="O1072" s="48" t="str">
        <f t="shared" si="127"/>
        <v>-</v>
      </c>
      <c r="P1072" s="48" t="str">
        <f t="shared" si="127"/>
        <v>-</v>
      </c>
      <c r="Q1072" s="48" t="str">
        <f t="shared" si="127"/>
        <v>-</v>
      </c>
      <c r="R1072" s="48" t="str">
        <f t="shared" si="127"/>
        <v>-</v>
      </c>
      <c r="S1072" s="48" t="str">
        <f t="shared" si="127"/>
        <v>-</v>
      </c>
      <c r="T1072" s="48" t="str">
        <f t="shared" si="127"/>
        <v>-</v>
      </c>
      <c r="U1072" s="48" t="str">
        <f t="shared" si="127"/>
        <v>-</v>
      </c>
      <c r="V1072" s="48" t="str">
        <f t="shared" si="127"/>
        <v>-</v>
      </c>
      <c r="W1072" s="48" t="str">
        <f t="shared" si="127"/>
        <v>-</v>
      </c>
      <c r="X1072" s="48" t="str">
        <f t="shared" si="127"/>
        <v>-</v>
      </c>
      <c r="Y1072" s="48" t="str">
        <f t="shared" si="127"/>
        <v>-</v>
      </c>
      <c r="Z1072" s="48" t="str">
        <f t="shared" si="126"/>
        <v>-</v>
      </c>
      <c r="AA1072" s="48" t="str">
        <f t="shared" si="126"/>
        <v>-</v>
      </c>
      <c r="AB1072" s="48" t="str">
        <f t="shared" si="126"/>
        <v>-</v>
      </c>
      <c r="AC1072" s="48" t="str">
        <f t="shared" ref="Z1072:AH1104" si="129">IFERROR(INDEX($E$3:$E$5400,MATCH(AC$1&amp;$M1072,$B$3:$B$5400,0)),"-")</f>
        <v>-</v>
      </c>
      <c r="AD1072" s="48" t="str">
        <f t="shared" si="129"/>
        <v>-</v>
      </c>
      <c r="AE1072" s="48" t="str">
        <f t="shared" si="128"/>
        <v>-</v>
      </c>
      <c r="AF1072" s="48" t="str">
        <f t="shared" si="128"/>
        <v>-</v>
      </c>
      <c r="AG1072" s="48" t="str">
        <f t="shared" si="128"/>
        <v>-</v>
      </c>
      <c r="AH1072" s="48" t="str">
        <f t="shared" si="128"/>
        <v>-</v>
      </c>
      <c r="AI1072" s="48" t="str">
        <f t="shared" si="128"/>
        <v>-</v>
      </c>
      <c r="AJ1072" s="48" t="str">
        <f t="shared" si="128"/>
        <v>-</v>
      </c>
      <c r="AK1072" s="48" t="str">
        <f t="shared" si="128"/>
        <v>-</v>
      </c>
    </row>
    <row r="1073" spans="2:37" x14ac:dyDescent="0.3">
      <c r="B1073" s="48" t="str">
        <f>D1073&amp;COUNTIF($D$3:D1073,D1073)</f>
        <v>Coimbra77</v>
      </c>
      <c r="C1073" t="s">
        <v>155</v>
      </c>
      <c r="D1073" t="s">
        <v>120</v>
      </c>
      <c r="E1073" t="s">
        <v>5106</v>
      </c>
      <c r="F1073" t="s">
        <v>5107</v>
      </c>
      <c r="G1073" t="s">
        <v>5108</v>
      </c>
      <c r="H1073" t="s">
        <v>5109</v>
      </c>
      <c r="I1073" s="50" t="s">
        <v>5110</v>
      </c>
      <c r="M1073">
        <v>1071</v>
      </c>
      <c r="N1073" s="48" t="str">
        <f t="shared" si="127"/>
        <v>-</v>
      </c>
      <c r="O1073" s="48" t="str">
        <f t="shared" si="127"/>
        <v>-</v>
      </c>
      <c r="P1073" s="48" t="str">
        <f t="shared" si="127"/>
        <v>-</v>
      </c>
      <c r="Q1073" s="48" t="str">
        <f t="shared" si="127"/>
        <v>-</v>
      </c>
      <c r="R1073" s="48" t="str">
        <f t="shared" si="127"/>
        <v>-</v>
      </c>
      <c r="S1073" s="48" t="str">
        <f t="shared" si="127"/>
        <v>-</v>
      </c>
      <c r="T1073" s="48" t="str">
        <f t="shared" si="127"/>
        <v>-</v>
      </c>
      <c r="U1073" s="48" t="str">
        <f t="shared" si="127"/>
        <v>-</v>
      </c>
      <c r="V1073" s="48" t="str">
        <f t="shared" si="127"/>
        <v>-</v>
      </c>
      <c r="W1073" s="48" t="str">
        <f t="shared" si="127"/>
        <v>-</v>
      </c>
      <c r="X1073" s="48" t="str">
        <f t="shared" si="127"/>
        <v>-</v>
      </c>
      <c r="Y1073" s="48" t="str">
        <f t="shared" si="127"/>
        <v>-</v>
      </c>
      <c r="Z1073" s="48" t="str">
        <f t="shared" si="129"/>
        <v>-</v>
      </c>
      <c r="AA1073" s="48" t="str">
        <f t="shared" si="129"/>
        <v>-</v>
      </c>
      <c r="AB1073" s="48" t="str">
        <f t="shared" si="129"/>
        <v>-</v>
      </c>
      <c r="AC1073" s="48" t="str">
        <f t="shared" si="129"/>
        <v>-</v>
      </c>
      <c r="AD1073" s="48" t="str">
        <f t="shared" si="129"/>
        <v>-</v>
      </c>
      <c r="AE1073" s="48" t="str">
        <f t="shared" si="128"/>
        <v>-</v>
      </c>
      <c r="AF1073" s="48" t="str">
        <f t="shared" si="128"/>
        <v>-</v>
      </c>
      <c r="AG1073" s="48" t="str">
        <f t="shared" si="128"/>
        <v>-</v>
      </c>
      <c r="AH1073" s="48" t="str">
        <f t="shared" si="128"/>
        <v>-</v>
      </c>
      <c r="AI1073" s="48" t="str">
        <f t="shared" si="128"/>
        <v>-</v>
      </c>
      <c r="AJ1073" s="48" t="str">
        <f t="shared" si="128"/>
        <v>-</v>
      </c>
      <c r="AK1073" s="48" t="str">
        <f t="shared" si="128"/>
        <v>-</v>
      </c>
    </row>
    <row r="1074" spans="2:37" x14ac:dyDescent="0.3">
      <c r="B1074" s="48" t="str">
        <f>D1074&amp;COUNTIF($D$3:D1074,D1074)</f>
        <v>Coimbra78</v>
      </c>
      <c r="C1074" t="s">
        <v>155</v>
      </c>
      <c r="D1074" t="s">
        <v>120</v>
      </c>
      <c r="E1074" t="s">
        <v>5111</v>
      </c>
      <c r="F1074" t="s">
        <v>5112</v>
      </c>
      <c r="G1074" t="s">
        <v>5113</v>
      </c>
      <c r="H1074" t="s">
        <v>5114</v>
      </c>
      <c r="I1074" s="50" t="s">
        <v>5115</v>
      </c>
      <c r="M1074">
        <v>1072</v>
      </c>
      <c r="N1074" s="48" t="str">
        <f t="shared" si="127"/>
        <v>-</v>
      </c>
      <c r="O1074" s="48" t="str">
        <f t="shared" si="127"/>
        <v>-</v>
      </c>
      <c r="P1074" s="48" t="str">
        <f t="shared" si="127"/>
        <v>-</v>
      </c>
      <c r="Q1074" s="48" t="str">
        <f t="shared" si="127"/>
        <v>-</v>
      </c>
      <c r="R1074" s="48" t="str">
        <f t="shared" si="127"/>
        <v>-</v>
      </c>
      <c r="S1074" s="48" t="str">
        <f t="shared" si="127"/>
        <v>-</v>
      </c>
      <c r="T1074" s="48" t="str">
        <f t="shared" si="127"/>
        <v>-</v>
      </c>
      <c r="U1074" s="48" t="str">
        <f t="shared" si="127"/>
        <v>-</v>
      </c>
      <c r="V1074" s="48" t="str">
        <f t="shared" si="127"/>
        <v>-</v>
      </c>
      <c r="W1074" s="48" t="str">
        <f t="shared" si="127"/>
        <v>-</v>
      </c>
      <c r="X1074" s="48" t="str">
        <f t="shared" si="127"/>
        <v>-</v>
      </c>
      <c r="Y1074" s="48" t="str">
        <f t="shared" si="127"/>
        <v>-</v>
      </c>
      <c r="Z1074" s="48" t="str">
        <f t="shared" si="129"/>
        <v>-</v>
      </c>
      <c r="AA1074" s="48" t="str">
        <f t="shared" si="129"/>
        <v>-</v>
      </c>
      <c r="AB1074" s="48" t="str">
        <f t="shared" si="129"/>
        <v>-</v>
      </c>
      <c r="AC1074" s="48" t="str">
        <f t="shared" si="129"/>
        <v>-</v>
      </c>
      <c r="AD1074" s="48" t="str">
        <f t="shared" si="129"/>
        <v>-</v>
      </c>
      <c r="AE1074" s="48" t="str">
        <f t="shared" si="128"/>
        <v>-</v>
      </c>
      <c r="AF1074" s="48" t="str">
        <f t="shared" si="128"/>
        <v>-</v>
      </c>
      <c r="AG1074" s="48" t="str">
        <f t="shared" si="128"/>
        <v>-</v>
      </c>
      <c r="AH1074" s="48" t="str">
        <f t="shared" si="128"/>
        <v>-</v>
      </c>
      <c r="AI1074" s="48" t="str">
        <f t="shared" si="128"/>
        <v>-</v>
      </c>
      <c r="AJ1074" s="48" t="str">
        <f t="shared" si="128"/>
        <v>-</v>
      </c>
      <c r="AK1074" s="48" t="str">
        <f t="shared" si="128"/>
        <v>-</v>
      </c>
    </row>
    <row r="1075" spans="2:37" x14ac:dyDescent="0.3">
      <c r="B1075" s="48" t="str">
        <f>D1075&amp;COUNTIF($D$3:D1075,D1075)</f>
        <v>Coimbra79</v>
      </c>
      <c r="C1075" t="s">
        <v>155</v>
      </c>
      <c r="D1075" t="s">
        <v>120</v>
      </c>
      <c r="E1075" t="s">
        <v>5116</v>
      </c>
      <c r="F1075" t="s">
        <v>5117</v>
      </c>
      <c r="G1075" t="s">
        <v>5118</v>
      </c>
      <c r="H1075" t="s">
        <v>5119</v>
      </c>
      <c r="I1075" s="50" t="s">
        <v>5120</v>
      </c>
      <c r="M1075">
        <v>1073</v>
      </c>
      <c r="N1075" s="48" t="str">
        <f t="shared" si="127"/>
        <v>-</v>
      </c>
      <c r="O1075" s="48" t="str">
        <f t="shared" si="127"/>
        <v>-</v>
      </c>
      <c r="P1075" s="48" t="str">
        <f t="shared" si="127"/>
        <v>-</v>
      </c>
      <c r="Q1075" s="48" t="str">
        <f t="shared" si="127"/>
        <v>-</v>
      </c>
      <c r="R1075" s="48" t="str">
        <f t="shared" si="127"/>
        <v>-</v>
      </c>
      <c r="S1075" s="48" t="str">
        <f t="shared" si="127"/>
        <v>-</v>
      </c>
      <c r="T1075" s="48" t="str">
        <f t="shared" si="127"/>
        <v>-</v>
      </c>
      <c r="U1075" s="48" t="str">
        <f t="shared" si="127"/>
        <v>-</v>
      </c>
      <c r="V1075" s="48" t="str">
        <f t="shared" si="127"/>
        <v>-</v>
      </c>
      <c r="W1075" s="48" t="str">
        <f t="shared" si="127"/>
        <v>-</v>
      </c>
      <c r="X1075" s="48" t="str">
        <f t="shared" si="127"/>
        <v>-</v>
      </c>
      <c r="Y1075" s="48" t="str">
        <f t="shared" si="127"/>
        <v>-</v>
      </c>
      <c r="Z1075" s="48" t="str">
        <f t="shared" si="129"/>
        <v>-</v>
      </c>
      <c r="AA1075" s="48" t="str">
        <f t="shared" si="129"/>
        <v>-</v>
      </c>
      <c r="AB1075" s="48" t="str">
        <f t="shared" si="129"/>
        <v>-</v>
      </c>
      <c r="AC1075" s="48" t="str">
        <f t="shared" si="129"/>
        <v>-</v>
      </c>
      <c r="AD1075" s="48" t="str">
        <f t="shared" si="129"/>
        <v>-</v>
      </c>
      <c r="AE1075" s="48" t="str">
        <f t="shared" si="128"/>
        <v>-</v>
      </c>
      <c r="AF1075" s="48" t="str">
        <f t="shared" si="128"/>
        <v>-</v>
      </c>
      <c r="AG1075" s="48" t="str">
        <f t="shared" si="128"/>
        <v>-</v>
      </c>
      <c r="AH1075" s="48" t="str">
        <f t="shared" si="128"/>
        <v>-</v>
      </c>
      <c r="AI1075" s="48" t="str">
        <f t="shared" si="128"/>
        <v>-</v>
      </c>
      <c r="AJ1075" s="48" t="str">
        <f t="shared" si="128"/>
        <v>-</v>
      </c>
      <c r="AK1075" s="48" t="str">
        <f t="shared" si="128"/>
        <v>-</v>
      </c>
    </row>
    <row r="1076" spans="2:37" x14ac:dyDescent="0.3">
      <c r="B1076" s="48" t="str">
        <f>D1076&amp;COUNTIF($D$3:D1076,D1076)</f>
        <v>Coimbra80</v>
      </c>
      <c r="C1076" t="s">
        <v>155</v>
      </c>
      <c r="D1076" t="s">
        <v>120</v>
      </c>
      <c r="E1076" t="s">
        <v>5121</v>
      </c>
      <c r="F1076" t="s">
        <v>5122</v>
      </c>
      <c r="G1076" t="s">
        <v>5123</v>
      </c>
      <c r="H1076" t="s">
        <v>5124</v>
      </c>
      <c r="I1076" s="50" t="s">
        <v>5125</v>
      </c>
      <c r="M1076">
        <v>1074</v>
      </c>
      <c r="N1076" s="48" t="str">
        <f t="shared" si="127"/>
        <v>-</v>
      </c>
      <c r="O1076" s="48" t="str">
        <f t="shared" si="127"/>
        <v>-</v>
      </c>
      <c r="P1076" s="48" t="str">
        <f t="shared" si="127"/>
        <v>-</v>
      </c>
      <c r="Q1076" s="48" t="str">
        <f t="shared" si="127"/>
        <v>-</v>
      </c>
      <c r="R1076" s="48" t="str">
        <f t="shared" si="127"/>
        <v>-</v>
      </c>
      <c r="S1076" s="48" t="str">
        <f t="shared" si="127"/>
        <v>-</v>
      </c>
      <c r="T1076" s="48" t="str">
        <f t="shared" si="127"/>
        <v>-</v>
      </c>
      <c r="U1076" s="48" t="str">
        <f t="shared" si="127"/>
        <v>-</v>
      </c>
      <c r="V1076" s="48" t="str">
        <f t="shared" si="127"/>
        <v>-</v>
      </c>
      <c r="W1076" s="48" t="str">
        <f t="shared" si="127"/>
        <v>-</v>
      </c>
      <c r="X1076" s="48" t="str">
        <f t="shared" si="127"/>
        <v>-</v>
      </c>
      <c r="Y1076" s="48" t="str">
        <f t="shared" si="127"/>
        <v>-</v>
      </c>
      <c r="Z1076" s="48" t="str">
        <f t="shared" si="129"/>
        <v>-</v>
      </c>
      <c r="AA1076" s="48" t="str">
        <f t="shared" si="129"/>
        <v>-</v>
      </c>
      <c r="AB1076" s="48" t="str">
        <f t="shared" si="129"/>
        <v>-</v>
      </c>
      <c r="AC1076" s="48" t="str">
        <f t="shared" si="129"/>
        <v>-</v>
      </c>
      <c r="AD1076" s="48" t="str">
        <f t="shared" si="129"/>
        <v>-</v>
      </c>
      <c r="AE1076" s="48" t="str">
        <f t="shared" si="128"/>
        <v>-</v>
      </c>
      <c r="AF1076" s="48" t="str">
        <f t="shared" si="128"/>
        <v>-</v>
      </c>
      <c r="AG1076" s="48" t="str">
        <f t="shared" si="128"/>
        <v>-</v>
      </c>
      <c r="AH1076" s="48" t="str">
        <f t="shared" si="128"/>
        <v>-</v>
      </c>
      <c r="AI1076" s="48" t="str">
        <f t="shared" si="128"/>
        <v>-</v>
      </c>
      <c r="AJ1076" s="48" t="str">
        <f t="shared" si="128"/>
        <v>-</v>
      </c>
      <c r="AK1076" s="48" t="str">
        <f t="shared" si="128"/>
        <v>-</v>
      </c>
    </row>
    <row r="1077" spans="2:37" x14ac:dyDescent="0.3">
      <c r="B1077" s="48" t="str">
        <f>D1077&amp;COUNTIF($D$3:D1077,D1077)</f>
        <v>Coimbra81</v>
      </c>
      <c r="C1077" t="s">
        <v>155</v>
      </c>
      <c r="D1077" t="s">
        <v>120</v>
      </c>
      <c r="E1077" t="s">
        <v>5126</v>
      </c>
      <c r="F1077" t="s">
        <v>5127</v>
      </c>
      <c r="G1077" t="s">
        <v>5128</v>
      </c>
      <c r="H1077" t="s">
        <v>5129</v>
      </c>
      <c r="I1077" s="50" t="s">
        <v>5130</v>
      </c>
      <c r="M1077">
        <v>1075</v>
      </c>
      <c r="N1077" s="48" t="str">
        <f t="shared" si="127"/>
        <v>-</v>
      </c>
      <c r="O1077" s="48" t="str">
        <f t="shared" si="127"/>
        <v>-</v>
      </c>
      <c r="P1077" s="48" t="str">
        <f t="shared" si="127"/>
        <v>-</v>
      </c>
      <c r="Q1077" s="48" t="str">
        <f t="shared" si="127"/>
        <v>-</v>
      </c>
      <c r="R1077" s="48" t="str">
        <f t="shared" si="127"/>
        <v>-</v>
      </c>
      <c r="S1077" s="48" t="str">
        <f t="shared" si="127"/>
        <v>-</v>
      </c>
      <c r="T1077" s="48" t="str">
        <f t="shared" si="127"/>
        <v>-</v>
      </c>
      <c r="U1077" s="48" t="str">
        <f t="shared" si="127"/>
        <v>-</v>
      </c>
      <c r="V1077" s="48" t="str">
        <f t="shared" si="127"/>
        <v>-</v>
      </c>
      <c r="W1077" s="48" t="str">
        <f t="shared" si="127"/>
        <v>-</v>
      </c>
      <c r="X1077" s="48" t="str">
        <f t="shared" ref="X1077:AC1097" si="130">IFERROR(INDEX($E$3:$E$5400,MATCH(X$1&amp;$M1077,$B$3:$B$5400,0)),"-")</f>
        <v>-</v>
      </c>
      <c r="Y1077" s="48" t="str">
        <f t="shared" si="130"/>
        <v>-</v>
      </c>
      <c r="Z1077" s="48" t="str">
        <f t="shared" si="129"/>
        <v>-</v>
      </c>
      <c r="AA1077" s="48" t="str">
        <f t="shared" si="129"/>
        <v>-</v>
      </c>
      <c r="AB1077" s="48" t="str">
        <f t="shared" si="129"/>
        <v>-</v>
      </c>
      <c r="AC1077" s="48" t="str">
        <f t="shared" si="129"/>
        <v>-</v>
      </c>
      <c r="AD1077" s="48" t="str">
        <f t="shared" si="129"/>
        <v>-</v>
      </c>
      <c r="AE1077" s="48" t="str">
        <f t="shared" si="128"/>
        <v>-</v>
      </c>
      <c r="AF1077" s="48" t="str">
        <f t="shared" si="128"/>
        <v>-</v>
      </c>
      <c r="AG1077" s="48" t="str">
        <f t="shared" si="128"/>
        <v>-</v>
      </c>
      <c r="AH1077" s="48" t="str">
        <f t="shared" si="128"/>
        <v>-</v>
      </c>
      <c r="AI1077" s="48" t="str">
        <f t="shared" si="128"/>
        <v>-</v>
      </c>
      <c r="AJ1077" s="48" t="str">
        <f t="shared" si="128"/>
        <v>-</v>
      </c>
      <c r="AK1077" s="48" t="str">
        <f t="shared" si="128"/>
        <v>-</v>
      </c>
    </row>
    <row r="1078" spans="2:37" x14ac:dyDescent="0.3">
      <c r="B1078" s="48" t="str">
        <f>D1078&amp;COUNTIF($D$3:D1078,D1078)</f>
        <v>Coimbra82</v>
      </c>
      <c r="C1078" t="s">
        <v>155</v>
      </c>
      <c r="D1078" t="s">
        <v>120</v>
      </c>
      <c r="E1078" t="s">
        <v>5131</v>
      </c>
      <c r="F1078" t="s">
        <v>5132</v>
      </c>
      <c r="G1078" t="s">
        <v>5133</v>
      </c>
      <c r="H1078" t="s">
        <v>5134</v>
      </c>
      <c r="I1078" s="50" t="s">
        <v>5135</v>
      </c>
      <c r="M1078">
        <v>1076</v>
      </c>
      <c r="N1078" s="48" t="str">
        <f t="shared" ref="N1078:AC1100" si="131">IFERROR(INDEX($E$3:$E$5400,MATCH(N$1&amp;$M1078,$B$3:$B$5400,0)),"-")</f>
        <v>-</v>
      </c>
      <c r="O1078" s="48" t="str">
        <f t="shared" si="131"/>
        <v>-</v>
      </c>
      <c r="P1078" s="48" t="str">
        <f t="shared" si="131"/>
        <v>-</v>
      </c>
      <c r="Q1078" s="48" t="str">
        <f t="shared" si="131"/>
        <v>-</v>
      </c>
      <c r="R1078" s="48" t="str">
        <f t="shared" si="131"/>
        <v>-</v>
      </c>
      <c r="S1078" s="48" t="str">
        <f t="shared" si="131"/>
        <v>-</v>
      </c>
      <c r="T1078" s="48" t="str">
        <f t="shared" si="131"/>
        <v>-</v>
      </c>
      <c r="U1078" s="48" t="str">
        <f t="shared" si="131"/>
        <v>-</v>
      </c>
      <c r="V1078" s="48" t="str">
        <f t="shared" si="131"/>
        <v>-</v>
      </c>
      <c r="W1078" s="48" t="str">
        <f t="shared" si="131"/>
        <v>-</v>
      </c>
      <c r="X1078" s="48" t="str">
        <f t="shared" si="131"/>
        <v>-</v>
      </c>
      <c r="Y1078" s="48" t="str">
        <f t="shared" si="130"/>
        <v>-</v>
      </c>
      <c r="Z1078" s="48" t="str">
        <f t="shared" si="129"/>
        <v>-</v>
      </c>
      <c r="AA1078" s="48" t="str">
        <f t="shared" si="129"/>
        <v>-</v>
      </c>
      <c r="AB1078" s="48" t="str">
        <f t="shared" si="129"/>
        <v>-</v>
      </c>
      <c r="AC1078" s="48" t="str">
        <f t="shared" si="129"/>
        <v>-</v>
      </c>
      <c r="AD1078" s="48" t="str">
        <f t="shared" si="129"/>
        <v>-</v>
      </c>
      <c r="AE1078" s="48" t="str">
        <f t="shared" si="128"/>
        <v>-</v>
      </c>
      <c r="AF1078" s="48" t="str">
        <f t="shared" si="128"/>
        <v>-</v>
      </c>
      <c r="AG1078" s="48" t="str">
        <f t="shared" si="128"/>
        <v>-</v>
      </c>
      <c r="AH1078" s="48" t="str">
        <f t="shared" si="128"/>
        <v>-</v>
      </c>
      <c r="AI1078" s="48" t="str">
        <f t="shared" si="128"/>
        <v>-</v>
      </c>
      <c r="AJ1078" s="48" t="str">
        <f t="shared" si="128"/>
        <v>-</v>
      </c>
      <c r="AK1078" s="48" t="str">
        <f t="shared" si="128"/>
        <v>-</v>
      </c>
    </row>
    <row r="1079" spans="2:37" x14ac:dyDescent="0.3">
      <c r="B1079" s="48" t="str">
        <f>D1079&amp;COUNTIF($D$3:D1079,D1079)</f>
        <v>Coimbra83</v>
      </c>
      <c r="C1079" t="s">
        <v>155</v>
      </c>
      <c r="D1079" t="s">
        <v>120</v>
      </c>
      <c r="E1079" t="s">
        <v>5136</v>
      </c>
      <c r="F1079" t="s">
        <v>5070</v>
      </c>
      <c r="G1079" t="s">
        <v>5137</v>
      </c>
      <c r="H1079" t="s">
        <v>5138</v>
      </c>
      <c r="I1079" s="50" t="s">
        <v>5139</v>
      </c>
      <c r="M1079">
        <v>1077</v>
      </c>
      <c r="N1079" s="48" t="str">
        <f t="shared" si="131"/>
        <v>-</v>
      </c>
      <c r="O1079" s="48" t="str">
        <f t="shared" si="131"/>
        <v>-</v>
      </c>
      <c r="P1079" s="48" t="str">
        <f t="shared" si="131"/>
        <v>-</v>
      </c>
      <c r="Q1079" s="48" t="str">
        <f t="shared" si="131"/>
        <v>-</v>
      </c>
      <c r="R1079" s="48" t="str">
        <f t="shared" si="131"/>
        <v>-</v>
      </c>
      <c r="S1079" s="48" t="str">
        <f t="shared" si="131"/>
        <v>-</v>
      </c>
      <c r="T1079" s="48" t="str">
        <f t="shared" si="131"/>
        <v>-</v>
      </c>
      <c r="U1079" s="48" t="str">
        <f t="shared" si="131"/>
        <v>-</v>
      </c>
      <c r="V1079" s="48" t="str">
        <f t="shared" si="131"/>
        <v>-</v>
      </c>
      <c r="W1079" s="48" t="str">
        <f t="shared" si="131"/>
        <v>-</v>
      </c>
      <c r="X1079" s="48" t="str">
        <f t="shared" si="131"/>
        <v>-</v>
      </c>
      <c r="Y1079" s="48" t="str">
        <f t="shared" si="130"/>
        <v>-</v>
      </c>
      <c r="Z1079" s="48" t="str">
        <f t="shared" si="129"/>
        <v>-</v>
      </c>
      <c r="AA1079" s="48" t="str">
        <f t="shared" si="129"/>
        <v>-</v>
      </c>
      <c r="AB1079" s="48" t="str">
        <f t="shared" si="129"/>
        <v>-</v>
      </c>
      <c r="AC1079" s="48" t="str">
        <f t="shared" si="129"/>
        <v>-</v>
      </c>
      <c r="AD1079" s="48" t="str">
        <f t="shared" si="129"/>
        <v>-</v>
      </c>
      <c r="AE1079" s="48" t="str">
        <f t="shared" si="128"/>
        <v>-</v>
      </c>
      <c r="AF1079" s="48" t="str">
        <f t="shared" si="128"/>
        <v>-</v>
      </c>
      <c r="AG1079" s="48" t="str">
        <f t="shared" si="128"/>
        <v>-</v>
      </c>
      <c r="AH1079" s="48" t="str">
        <f t="shared" si="128"/>
        <v>-</v>
      </c>
      <c r="AI1079" s="48" t="str">
        <f t="shared" si="128"/>
        <v>-</v>
      </c>
      <c r="AJ1079" s="48" t="str">
        <f t="shared" si="128"/>
        <v>-</v>
      </c>
      <c r="AK1079" s="48" t="str">
        <f t="shared" si="128"/>
        <v>-</v>
      </c>
    </row>
    <row r="1080" spans="2:37" x14ac:dyDescent="0.3">
      <c r="B1080" s="48" t="str">
        <f>D1080&amp;COUNTIF($D$3:D1080,D1080)</f>
        <v>Coimbra84</v>
      </c>
      <c r="C1080" t="s">
        <v>155</v>
      </c>
      <c r="D1080" t="s">
        <v>120</v>
      </c>
      <c r="E1080" t="s">
        <v>5140</v>
      </c>
      <c r="F1080" t="s">
        <v>4906</v>
      </c>
      <c r="G1080" t="s">
        <v>5141</v>
      </c>
      <c r="H1080" t="s">
        <v>5142</v>
      </c>
      <c r="I1080" s="50" t="s">
        <v>5143</v>
      </c>
      <c r="M1080">
        <v>1078</v>
      </c>
      <c r="N1080" s="48" t="str">
        <f t="shared" si="131"/>
        <v>-</v>
      </c>
      <c r="O1080" s="48" t="str">
        <f t="shared" si="131"/>
        <v>-</v>
      </c>
      <c r="P1080" s="48" t="str">
        <f t="shared" si="131"/>
        <v>-</v>
      </c>
      <c r="Q1080" s="48" t="str">
        <f t="shared" si="131"/>
        <v>-</v>
      </c>
      <c r="R1080" s="48" t="str">
        <f t="shared" si="131"/>
        <v>-</v>
      </c>
      <c r="S1080" s="48" t="str">
        <f t="shared" si="131"/>
        <v>-</v>
      </c>
      <c r="T1080" s="48" t="str">
        <f t="shared" si="131"/>
        <v>-</v>
      </c>
      <c r="U1080" s="48" t="str">
        <f t="shared" si="131"/>
        <v>-</v>
      </c>
      <c r="V1080" s="48" t="str">
        <f t="shared" si="131"/>
        <v>-</v>
      </c>
      <c r="W1080" s="48" t="str">
        <f t="shared" si="131"/>
        <v>-</v>
      </c>
      <c r="X1080" s="48" t="str">
        <f t="shared" si="131"/>
        <v>-</v>
      </c>
      <c r="Y1080" s="48" t="str">
        <f t="shared" si="130"/>
        <v>-</v>
      </c>
      <c r="Z1080" s="48" t="str">
        <f t="shared" si="129"/>
        <v>-</v>
      </c>
      <c r="AA1080" s="48" t="str">
        <f t="shared" si="129"/>
        <v>-</v>
      </c>
      <c r="AB1080" s="48" t="str">
        <f t="shared" si="129"/>
        <v>-</v>
      </c>
      <c r="AC1080" s="48" t="str">
        <f t="shared" si="129"/>
        <v>-</v>
      </c>
      <c r="AD1080" s="48" t="str">
        <f t="shared" si="129"/>
        <v>-</v>
      </c>
      <c r="AE1080" s="48" t="str">
        <f t="shared" si="128"/>
        <v>-</v>
      </c>
      <c r="AF1080" s="48" t="str">
        <f t="shared" si="128"/>
        <v>-</v>
      </c>
      <c r="AG1080" s="48" t="str">
        <f t="shared" si="128"/>
        <v>-</v>
      </c>
      <c r="AH1080" s="48" t="str">
        <f t="shared" si="128"/>
        <v>-</v>
      </c>
      <c r="AI1080" s="48" t="str">
        <f t="shared" si="128"/>
        <v>-</v>
      </c>
      <c r="AJ1080" s="48" t="str">
        <f t="shared" si="128"/>
        <v>-</v>
      </c>
      <c r="AK1080" s="48" t="str">
        <f t="shared" si="128"/>
        <v>-</v>
      </c>
    </row>
    <row r="1081" spans="2:37" x14ac:dyDescent="0.3">
      <c r="B1081" s="48" t="str">
        <f>D1081&amp;COUNTIF($D$3:D1081,D1081)</f>
        <v>Coimbra85</v>
      </c>
      <c r="C1081" t="s">
        <v>155</v>
      </c>
      <c r="D1081" t="s">
        <v>120</v>
      </c>
      <c r="E1081" t="s">
        <v>5144</v>
      </c>
      <c r="F1081" t="s">
        <v>5112</v>
      </c>
      <c r="G1081" t="s">
        <v>5145</v>
      </c>
      <c r="H1081" t="s">
        <v>5146</v>
      </c>
      <c r="I1081" s="50" t="s">
        <v>5147</v>
      </c>
      <c r="M1081">
        <v>1079</v>
      </c>
      <c r="N1081" s="48" t="str">
        <f t="shared" si="131"/>
        <v>-</v>
      </c>
      <c r="O1081" s="48" t="str">
        <f t="shared" si="131"/>
        <v>-</v>
      </c>
      <c r="P1081" s="48" t="str">
        <f t="shared" si="131"/>
        <v>-</v>
      </c>
      <c r="Q1081" s="48" t="str">
        <f t="shared" si="131"/>
        <v>-</v>
      </c>
      <c r="R1081" s="48" t="str">
        <f t="shared" si="131"/>
        <v>-</v>
      </c>
      <c r="S1081" s="48" t="str">
        <f t="shared" si="131"/>
        <v>-</v>
      </c>
      <c r="T1081" s="48" t="str">
        <f t="shared" si="131"/>
        <v>-</v>
      </c>
      <c r="U1081" s="48" t="str">
        <f t="shared" si="131"/>
        <v>-</v>
      </c>
      <c r="V1081" s="48" t="str">
        <f t="shared" si="131"/>
        <v>-</v>
      </c>
      <c r="W1081" s="48" t="str">
        <f t="shared" si="131"/>
        <v>-</v>
      </c>
      <c r="X1081" s="48" t="str">
        <f t="shared" si="131"/>
        <v>-</v>
      </c>
      <c r="Y1081" s="48" t="str">
        <f t="shared" si="130"/>
        <v>-</v>
      </c>
      <c r="Z1081" s="48" t="str">
        <f t="shared" si="129"/>
        <v>-</v>
      </c>
      <c r="AA1081" s="48" t="str">
        <f t="shared" si="129"/>
        <v>-</v>
      </c>
      <c r="AB1081" s="48" t="str">
        <f t="shared" si="129"/>
        <v>-</v>
      </c>
      <c r="AC1081" s="48" t="str">
        <f t="shared" si="129"/>
        <v>-</v>
      </c>
      <c r="AD1081" s="48" t="str">
        <f t="shared" si="129"/>
        <v>-</v>
      </c>
      <c r="AE1081" s="48" t="str">
        <f t="shared" si="128"/>
        <v>-</v>
      </c>
      <c r="AF1081" s="48" t="str">
        <f t="shared" si="128"/>
        <v>-</v>
      </c>
      <c r="AG1081" s="48" t="str">
        <f t="shared" si="128"/>
        <v>-</v>
      </c>
      <c r="AH1081" s="48" t="str">
        <f t="shared" si="128"/>
        <v>-</v>
      </c>
      <c r="AI1081" s="48" t="str">
        <f t="shared" si="128"/>
        <v>-</v>
      </c>
      <c r="AJ1081" s="48" t="str">
        <f t="shared" si="128"/>
        <v>-</v>
      </c>
      <c r="AK1081" s="48" t="str">
        <f t="shared" si="128"/>
        <v>-</v>
      </c>
    </row>
    <row r="1082" spans="2:37" x14ac:dyDescent="0.3">
      <c r="B1082" s="48" t="str">
        <f>D1082&amp;COUNTIF($D$3:D1082,D1082)</f>
        <v>Coimbra86</v>
      </c>
      <c r="C1082" t="s">
        <v>155</v>
      </c>
      <c r="D1082" t="s">
        <v>120</v>
      </c>
      <c r="E1082" t="s">
        <v>5148</v>
      </c>
      <c r="F1082" t="s">
        <v>4988</v>
      </c>
      <c r="G1082" t="s">
        <v>5149</v>
      </c>
      <c r="H1082" t="s">
        <v>5150</v>
      </c>
      <c r="I1082" s="50" t="s">
        <v>5151</v>
      </c>
      <c r="M1082">
        <v>1080</v>
      </c>
      <c r="N1082" s="48" t="str">
        <f t="shared" si="131"/>
        <v>-</v>
      </c>
      <c r="O1082" s="48" t="str">
        <f t="shared" si="131"/>
        <v>-</v>
      </c>
      <c r="P1082" s="48" t="str">
        <f t="shared" si="131"/>
        <v>-</v>
      </c>
      <c r="Q1082" s="48" t="str">
        <f t="shared" si="131"/>
        <v>-</v>
      </c>
      <c r="R1082" s="48" t="str">
        <f t="shared" si="131"/>
        <v>-</v>
      </c>
      <c r="S1082" s="48" t="str">
        <f t="shared" si="131"/>
        <v>-</v>
      </c>
      <c r="T1082" s="48" t="str">
        <f t="shared" si="131"/>
        <v>-</v>
      </c>
      <c r="U1082" s="48" t="str">
        <f t="shared" si="131"/>
        <v>-</v>
      </c>
      <c r="V1082" s="48" t="str">
        <f t="shared" si="131"/>
        <v>-</v>
      </c>
      <c r="W1082" s="48" t="str">
        <f t="shared" si="131"/>
        <v>-</v>
      </c>
      <c r="X1082" s="48" t="str">
        <f t="shared" si="131"/>
        <v>-</v>
      </c>
      <c r="Y1082" s="48" t="str">
        <f t="shared" si="130"/>
        <v>-</v>
      </c>
      <c r="Z1082" s="48" t="str">
        <f t="shared" si="129"/>
        <v>-</v>
      </c>
      <c r="AA1082" s="48" t="str">
        <f t="shared" si="129"/>
        <v>-</v>
      </c>
      <c r="AB1082" s="48" t="str">
        <f t="shared" si="129"/>
        <v>-</v>
      </c>
      <c r="AC1082" s="48" t="str">
        <f t="shared" si="129"/>
        <v>-</v>
      </c>
      <c r="AD1082" s="48" t="str">
        <f t="shared" si="129"/>
        <v>-</v>
      </c>
      <c r="AE1082" s="48" t="str">
        <f t="shared" si="128"/>
        <v>-</v>
      </c>
      <c r="AF1082" s="48" t="str">
        <f t="shared" si="128"/>
        <v>-</v>
      </c>
      <c r="AG1082" s="48" t="str">
        <f t="shared" si="128"/>
        <v>-</v>
      </c>
      <c r="AH1082" s="48" t="str">
        <f t="shared" si="128"/>
        <v>-</v>
      </c>
      <c r="AI1082" s="48" t="str">
        <f t="shared" si="128"/>
        <v>-</v>
      </c>
      <c r="AJ1082" s="48" t="str">
        <f t="shared" si="128"/>
        <v>-</v>
      </c>
      <c r="AK1082" s="48" t="str">
        <f t="shared" si="128"/>
        <v>-</v>
      </c>
    </row>
    <row r="1083" spans="2:37" x14ac:dyDescent="0.3">
      <c r="B1083" s="48" t="str">
        <f>D1083&amp;COUNTIF($D$3:D1083,D1083)</f>
        <v>Coimbra87</v>
      </c>
      <c r="C1083" t="s">
        <v>155</v>
      </c>
      <c r="D1083" t="s">
        <v>120</v>
      </c>
      <c r="E1083" t="s">
        <v>5152</v>
      </c>
      <c r="F1083" t="s">
        <v>5053</v>
      </c>
      <c r="G1083" t="s">
        <v>5153</v>
      </c>
      <c r="H1083" t="s">
        <v>5154</v>
      </c>
      <c r="I1083" s="50" t="s">
        <v>5155</v>
      </c>
      <c r="M1083">
        <v>1081</v>
      </c>
      <c r="N1083" s="48" t="str">
        <f t="shared" si="131"/>
        <v>-</v>
      </c>
      <c r="O1083" s="48" t="str">
        <f t="shared" si="131"/>
        <v>-</v>
      </c>
      <c r="P1083" s="48" t="str">
        <f t="shared" si="131"/>
        <v>-</v>
      </c>
      <c r="Q1083" s="48" t="str">
        <f t="shared" si="131"/>
        <v>-</v>
      </c>
      <c r="R1083" s="48" t="str">
        <f t="shared" si="131"/>
        <v>-</v>
      </c>
      <c r="S1083" s="48" t="str">
        <f t="shared" si="131"/>
        <v>-</v>
      </c>
      <c r="T1083" s="48" t="str">
        <f t="shared" si="131"/>
        <v>-</v>
      </c>
      <c r="U1083" s="48" t="str">
        <f t="shared" si="131"/>
        <v>-</v>
      </c>
      <c r="V1083" s="48" t="str">
        <f t="shared" si="131"/>
        <v>-</v>
      </c>
      <c r="W1083" s="48" t="str">
        <f t="shared" si="131"/>
        <v>-</v>
      </c>
      <c r="X1083" s="48" t="str">
        <f t="shared" si="131"/>
        <v>-</v>
      </c>
      <c r="Y1083" s="48" t="str">
        <f t="shared" si="130"/>
        <v>-</v>
      </c>
      <c r="Z1083" s="48" t="str">
        <f t="shared" si="129"/>
        <v>-</v>
      </c>
      <c r="AA1083" s="48" t="str">
        <f t="shared" si="129"/>
        <v>-</v>
      </c>
      <c r="AB1083" s="48" t="str">
        <f t="shared" si="129"/>
        <v>-</v>
      </c>
      <c r="AC1083" s="48" t="str">
        <f t="shared" si="129"/>
        <v>-</v>
      </c>
      <c r="AD1083" s="48" t="str">
        <f t="shared" si="129"/>
        <v>-</v>
      </c>
      <c r="AE1083" s="48" t="str">
        <f t="shared" si="128"/>
        <v>-</v>
      </c>
      <c r="AF1083" s="48" t="str">
        <f t="shared" si="128"/>
        <v>-</v>
      </c>
      <c r="AG1083" s="48" t="str">
        <f t="shared" si="128"/>
        <v>-</v>
      </c>
      <c r="AH1083" s="48" t="str">
        <f t="shared" si="128"/>
        <v>-</v>
      </c>
      <c r="AI1083" s="48" t="str">
        <f t="shared" si="128"/>
        <v>-</v>
      </c>
      <c r="AJ1083" s="48" t="str">
        <f t="shared" si="128"/>
        <v>-</v>
      </c>
      <c r="AK1083" s="48" t="str">
        <f t="shared" si="128"/>
        <v>-</v>
      </c>
    </row>
    <row r="1084" spans="2:37" x14ac:dyDescent="0.3">
      <c r="B1084" s="48" t="str">
        <f>D1084&amp;COUNTIF($D$3:D1084,D1084)</f>
        <v>Coimbra88</v>
      </c>
      <c r="C1084" t="s">
        <v>155</v>
      </c>
      <c r="D1084" t="s">
        <v>120</v>
      </c>
      <c r="E1084" t="s">
        <v>5156</v>
      </c>
      <c r="F1084" t="s">
        <v>5157</v>
      </c>
      <c r="G1084" t="s">
        <v>5158</v>
      </c>
      <c r="H1084" t="s">
        <v>5159</v>
      </c>
      <c r="I1084" s="50" t="s">
        <v>5160</v>
      </c>
      <c r="M1084">
        <v>1082</v>
      </c>
      <c r="N1084" s="48" t="str">
        <f t="shared" si="131"/>
        <v>-</v>
      </c>
      <c r="O1084" s="48" t="str">
        <f t="shared" si="131"/>
        <v>-</v>
      </c>
      <c r="P1084" s="48" t="str">
        <f t="shared" si="131"/>
        <v>-</v>
      </c>
      <c r="Q1084" s="48" t="str">
        <f t="shared" si="131"/>
        <v>-</v>
      </c>
      <c r="R1084" s="48" t="str">
        <f t="shared" si="131"/>
        <v>-</v>
      </c>
      <c r="S1084" s="48" t="str">
        <f t="shared" si="131"/>
        <v>-</v>
      </c>
      <c r="T1084" s="48" t="str">
        <f t="shared" si="131"/>
        <v>-</v>
      </c>
      <c r="U1084" s="48" t="str">
        <f t="shared" si="131"/>
        <v>-</v>
      </c>
      <c r="V1084" s="48" t="str">
        <f t="shared" si="131"/>
        <v>-</v>
      </c>
      <c r="W1084" s="48" t="str">
        <f t="shared" si="131"/>
        <v>-</v>
      </c>
      <c r="X1084" s="48" t="str">
        <f t="shared" si="131"/>
        <v>-</v>
      </c>
      <c r="Y1084" s="48" t="str">
        <f t="shared" si="130"/>
        <v>-</v>
      </c>
      <c r="Z1084" s="48" t="str">
        <f t="shared" si="129"/>
        <v>-</v>
      </c>
      <c r="AA1084" s="48" t="str">
        <f t="shared" si="129"/>
        <v>-</v>
      </c>
      <c r="AB1084" s="48" t="str">
        <f t="shared" si="129"/>
        <v>-</v>
      </c>
      <c r="AC1084" s="48" t="str">
        <f t="shared" si="129"/>
        <v>-</v>
      </c>
      <c r="AD1084" s="48" t="str">
        <f t="shared" si="129"/>
        <v>-</v>
      </c>
      <c r="AE1084" s="48" t="str">
        <f t="shared" si="128"/>
        <v>-</v>
      </c>
      <c r="AF1084" s="48" t="str">
        <f t="shared" si="128"/>
        <v>-</v>
      </c>
      <c r="AG1084" s="48" t="str">
        <f t="shared" si="128"/>
        <v>-</v>
      </c>
      <c r="AH1084" s="48" t="str">
        <f t="shared" si="128"/>
        <v>-</v>
      </c>
      <c r="AI1084" s="48" t="str">
        <f t="shared" si="128"/>
        <v>-</v>
      </c>
      <c r="AJ1084" s="48" t="str">
        <f t="shared" si="128"/>
        <v>-</v>
      </c>
      <c r="AK1084" s="48" t="str">
        <f t="shared" si="128"/>
        <v>-</v>
      </c>
    </row>
    <row r="1085" spans="2:37" x14ac:dyDescent="0.3">
      <c r="B1085" s="48" t="str">
        <f>D1085&amp;COUNTIF($D$3:D1085,D1085)</f>
        <v>Coimbra89</v>
      </c>
      <c r="C1085" t="s">
        <v>155</v>
      </c>
      <c r="D1085" t="s">
        <v>120</v>
      </c>
      <c r="E1085" t="s">
        <v>5161</v>
      </c>
      <c r="F1085" t="s">
        <v>5018</v>
      </c>
      <c r="G1085" t="s">
        <v>5162</v>
      </c>
      <c r="H1085" t="s">
        <v>5163</v>
      </c>
      <c r="I1085" s="50" t="s">
        <v>5164</v>
      </c>
      <c r="M1085">
        <v>1083</v>
      </c>
      <c r="N1085" s="48" t="str">
        <f t="shared" si="131"/>
        <v>-</v>
      </c>
      <c r="O1085" s="48" t="str">
        <f t="shared" si="131"/>
        <v>-</v>
      </c>
      <c r="P1085" s="48" t="str">
        <f t="shared" si="131"/>
        <v>-</v>
      </c>
      <c r="Q1085" s="48" t="str">
        <f t="shared" si="131"/>
        <v>-</v>
      </c>
      <c r="R1085" s="48" t="str">
        <f t="shared" si="131"/>
        <v>-</v>
      </c>
      <c r="S1085" s="48" t="str">
        <f t="shared" si="131"/>
        <v>-</v>
      </c>
      <c r="T1085" s="48" t="str">
        <f t="shared" si="131"/>
        <v>-</v>
      </c>
      <c r="U1085" s="48" t="str">
        <f t="shared" si="131"/>
        <v>-</v>
      </c>
      <c r="V1085" s="48" t="str">
        <f t="shared" si="131"/>
        <v>-</v>
      </c>
      <c r="W1085" s="48" t="str">
        <f t="shared" si="131"/>
        <v>-</v>
      </c>
      <c r="X1085" s="48" t="str">
        <f t="shared" si="131"/>
        <v>-</v>
      </c>
      <c r="Y1085" s="48" t="str">
        <f t="shared" si="130"/>
        <v>-</v>
      </c>
      <c r="Z1085" s="48" t="str">
        <f t="shared" si="129"/>
        <v>-</v>
      </c>
      <c r="AA1085" s="48" t="str">
        <f t="shared" si="129"/>
        <v>-</v>
      </c>
      <c r="AB1085" s="48" t="str">
        <f t="shared" si="129"/>
        <v>-</v>
      </c>
      <c r="AC1085" s="48" t="str">
        <f t="shared" si="129"/>
        <v>-</v>
      </c>
      <c r="AD1085" s="48" t="str">
        <f t="shared" si="129"/>
        <v>-</v>
      </c>
      <c r="AE1085" s="48" t="str">
        <f t="shared" si="128"/>
        <v>-</v>
      </c>
      <c r="AF1085" s="48" t="str">
        <f t="shared" si="128"/>
        <v>-</v>
      </c>
      <c r="AG1085" s="48" t="str">
        <f t="shared" si="128"/>
        <v>-</v>
      </c>
      <c r="AH1085" s="48" t="str">
        <f t="shared" si="128"/>
        <v>-</v>
      </c>
      <c r="AI1085" s="48" t="str">
        <f t="shared" si="128"/>
        <v>-</v>
      </c>
      <c r="AJ1085" s="48" t="str">
        <f t="shared" si="128"/>
        <v>-</v>
      </c>
      <c r="AK1085" s="48" t="str">
        <f t="shared" si="128"/>
        <v>-</v>
      </c>
    </row>
    <row r="1086" spans="2:37" x14ac:dyDescent="0.3">
      <c r="B1086" s="48" t="str">
        <f>D1086&amp;COUNTIF($D$3:D1086,D1086)</f>
        <v>Coimbra90</v>
      </c>
      <c r="C1086" t="s">
        <v>155</v>
      </c>
      <c r="D1086" t="s">
        <v>120</v>
      </c>
      <c r="E1086" t="s">
        <v>5165</v>
      </c>
      <c r="F1086" t="s">
        <v>5166</v>
      </c>
      <c r="G1086" t="s">
        <v>5167</v>
      </c>
      <c r="H1086" t="s">
        <v>5168</v>
      </c>
      <c r="I1086" s="50" t="s">
        <v>5169</v>
      </c>
      <c r="M1086">
        <v>1084</v>
      </c>
      <c r="N1086" s="48" t="str">
        <f t="shared" si="131"/>
        <v>-</v>
      </c>
      <c r="O1086" s="48" t="str">
        <f t="shared" si="131"/>
        <v>-</v>
      </c>
      <c r="P1086" s="48" t="str">
        <f t="shared" si="131"/>
        <v>-</v>
      </c>
      <c r="Q1086" s="48" t="str">
        <f t="shared" si="131"/>
        <v>-</v>
      </c>
      <c r="R1086" s="48" t="str">
        <f t="shared" si="131"/>
        <v>-</v>
      </c>
      <c r="S1086" s="48" t="str">
        <f t="shared" si="131"/>
        <v>-</v>
      </c>
      <c r="T1086" s="48" t="str">
        <f t="shared" si="131"/>
        <v>-</v>
      </c>
      <c r="U1086" s="48" t="str">
        <f t="shared" si="131"/>
        <v>-</v>
      </c>
      <c r="V1086" s="48" t="str">
        <f t="shared" si="131"/>
        <v>-</v>
      </c>
      <c r="W1086" s="48" t="str">
        <f t="shared" si="131"/>
        <v>-</v>
      </c>
      <c r="X1086" s="48" t="str">
        <f t="shared" si="131"/>
        <v>-</v>
      </c>
      <c r="Y1086" s="48" t="str">
        <f t="shared" si="130"/>
        <v>-</v>
      </c>
      <c r="Z1086" s="48" t="str">
        <f t="shared" si="129"/>
        <v>-</v>
      </c>
      <c r="AA1086" s="48" t="str">
        <f t="shared" si="129"/>
        <v>-</v>
      </c>
      <c r="AB1086" s="48" t="str">
        <f t="shared" si="129"/>
        <v>-</v>
      </c>
      <c r="AC1086" s="48" t="str">
        <f t="shared" si="129"/>
        <v>-</v>
      </c>
      <c r="AD1086" s="48" t="str">
        <f t="shared" si="129"/>
        <v>-</v>
      </c>
      <c r="AE1086" s="48" t="str">
        <f t="shared" si="128"/>
        <v>-</v>
      </c>
      <c r="AF1086" s="48" t="str">
        <f t="shared" si="128"/>
        <v>-</v>
      </c>
      <c r="AG1086" s="48" t="str">
        <f t="shared" si="128"/>
        <v>-</v>
      </c>
      <c r="AH1086" s="48" t="str">
        <f t="shared" si="128"/>
        <v>-</v>
      </c>
      <c r="AI1086" s="48" t="str">
        <f t="shared" si="128"/>
        <v>-</v>
      </c>
      <c r="AJ1086" s="48" t="str">
        <f t="shared" si="128"/>
        <v>-</v>
      </c>
      <c r="AK1086" s="48" t="str">
        <f t="shared" si="128"/>
        <v>-</v>
      </c>
    </row>
    <row r="1087" spans="2:37" x14ac:dyDescent="0.3">
      <c r="B1087" s="48" t="str">
        <f>D1087&amp;COUNTIF($D$3:D1087,D1087)</f>
        <v>Coimbra91</v>
      </c>
      <c r="C1087" t="s">
        <v>155</v>
      </c>
      <c r="D1087" t="s">
        <v>120</v>
      </c>
      <c r="E1087" t="s">
        <v>5170</v>
      </c>
      <c r="F1087" t="s">
        <v>4988</v>
      </c>
      <c r="G1087" t="s">
        <v>5171</v>
      </c>
      <c r="H1087" t="s">
        <v>5172</v>
      </c>
      <c r="I1087" s="50" t="s">
        <v>5173</v>
      </c>
      <c r="M1087">
        <v>1085</v>
      </c>
      <c r="N1087" s="48" t="str">
        <f t="shared" si="131"/>
        <v>-</v>
      </c>
      <c r="O1087" s="48" t="str">
        <f t="shared" si="131"/>
        <v>-</v>
      </c>
      <c r="P1087" s="48" t="str">
        <f t="shared" si="131"/>
        <v>-</v>
      </c>
      <c r="Q1087" s="48" t="str">
        <f t="shared" si="131"/>
        <v>-</v>
      </c>
      <c r="R1087" s="48" t="str">
        <f t="shared" si="131"/>
        <v>-</v>
      </c>
      <c r="S1087" s="48" t="str">
        <f t="shared" si="131"/>
        <v>-</v>
      </c>
      <c r="T1087" s="48" t="str">
        <f t="shared" si="131"/>
        <v>-</v>
      </c>
      <c r="U1087" s="48" t="str">
        <f t="shared" si="131"/>
        <v>-</v>
      </c>
      <c r="V1087" s="48" t="str">
        <f t="shared" si="131"/>
        <v>-</v>
      </c>
      <c r="W1087" s="48" t="str">
        <f t="shared" si="131"/>
        <v>-</v>
      </c>
      <c r="X1087" s="48" t="str">
        <f t="shared" si="131"/>
        <v>-</v>
      </c>
      <c r="Y1087" s="48" t="str">
        <f t="shared" si="130"/>
        <v>-</v>
      </c>
      <c r="Z1087" s="48" t="str">
        <f t="shared" si="129"/>
        <v>-</v>
      </c>
      <c r="AA1087" s="48" t="str">
        <f t="shared" si="129"/>
        <v>-</v>
      </c>
      <c r="AB1087" s="48" t="str">
        <f t="shared" si="129"/>
        <v>-</v>
      </c>
      <c r="AC1087" s="48" t="str">
        <f t="shared" si="129"/>
        <v>-</v>
      </c>
      <c r="AD1087" s="48" t="str">
        <f t="shared" si="129"/>
        <v>-</v>
      </c>
      <c r="AE1087" s="48" t="str">
        <f t="shared" si="128"/>
        <v>-</v>
      </c>
      <c r="AF1087" s="48" t="str">
        <f t="shared" si="128"/>
        <v>-</v>
      </c>
      <c r="AG1087" s="48" t="str">
        <f t="shared" si="128"/>
        <v>-</v>
      </c>
      <c r="AH1087" s="48" t="str">
        <f t="shared" si="128"/>
        <v>-</v>
      </c>
      <c r="AI1087" s="48" t="str">
        <f t="shared" si="128"/>
        <v>-</v>
      </c>
      <c r="AJ1087" s="48" t="str">
        <f t="shared" si="128"/>
        <v>-</v>
      </c>
      <c r="AK1087" s="48" t="str">
        <f t="shared" si="128"/>
        <v>-</v>
      </c>
    </row>
    <row r="1088" spans="2:37" x14ac:dyDescent="0.3">
      <c r="B1088" s="48" t="str">
        <f>D1088&amp;COUNTIF($D$3:D1088,D1088)</f>
        <v>Coimbra92</v>
      </c>
      <c r="C1088" t="s">
        <v>155</v>
      </c>
      <c r="D1088" t="s">
        <v>120</v>
      </c>
      <c r="E1088" t="s">
        <v>5174</v>
      </c>
      <c r="F1088" t="s">
        <v>4967</v>
      </c>
      <c r="G1088" t="s">
        <v>5175</v>
      </c>
      <c r="H1088" t="s">
        <v>5176</v>
      </c>
      <c r="I1088" s="50" t="s">
        <v>5177</v>
      </c>
      <c r="M1088">
        <v>1086</v>
      </c>
      <c r="N1088" s="48" t="str">
        <f t="shared" si="131"/>
        <v>-</v>
      </c>
      <c r="O1088" s="48" t="str">
        <f t="shared" si="131"/>
        <v>-</v>
      </c>
      <c r="P1088" s="48" t="str">
        <f t="shared" si="131"/>
        <v>-</v>
      </c>
      <c r="Q1088" s="48" t="str">
        <f t="shared" si="131"/>
        <v>-</v>
      </c>
      <c r="R1088" s="48" t="str">
        <f t="shared" si="131"/>
        <v>-</v>
      </c>
      <c r="S1088" s="48" t="str">
        <f t="shared" si="131"/>
        <v>-</v>
      </c>
      <c r="T1088" s="48" t="str">
        <f t="shared" si="131"/>
        <v>-</v>
      </c>
      <c r="U1088" s="48" t="str">
        <f t="shared" si="131"/>
        <v>-</v>
      </c>
      <c r="V1088" s="48" t="str">
        <f t="shared" si="131"/>
        <v>-</v>
      </c>
      <c r="W1088" s="48" t="str">
        <f t="shared" si="131"/>
        <v>-</v>
      </c>
      <c r="X1088" s="48" t="str">
        <f t="shared" si="131"/>
        <v>-</v>
      </c>
      <c r="Y1088" s="48" t="str">
        <f t="shared" si="130"/>
        <v>-</v>
      </c>
      <c r="Z1088" s="48" t="str">
        <f t="shared" si="129"/>
        <v>-</v>
      </c>
      <c r="AA1088" s="48" t="str">
        <f t="shared" si="129"/>
        <v>-</v>
      </c>
      <c r="AB1088" s="48" t="str">
        <f t="shared" si="129"/>
        <v>-</v>
      </c>
      <c r="AC1088" s="48" t="str">
        <f t="shared" si="129"/>
        <v>-</v>
      </c>
      <c r="AD1088" s="48" t="str">
        <f t="shared" si="129"/>
        <v>-</v>
      </c>
      <c r="AE1088" s="48" t="str">
        <f t="shared" si="128"/>
        <v>-</v>
      </c>
      <c r="AF1088" s="48" t="str">
        <f t="shared" si="128"/>
        <v>-</v>
      </c>
      <c r="AG1088" s="48" t="str">
        <f t="shared" si="128"/>
        <v>-</v>
      </c>
      <c r="AH1088" s="48" t="str">
        <f t="shared" si="128"/>
        <v>-</v>
      </c>
      <c r="AI1088" s="48" t="str">
        <f t="shared" si="128"/>
        <v>-</v>
      </c>
      <c r="AJ1088" s="48" t="str">
        <f t="shared" si="128"/>
        <v>-</v>
      </c>
      <c r="AK1088" s="48" t="str">
        <f t="shared" si="128"/>
        <v>-</v>
      </c>
    </row>
    <row r="1089" spans="2:37" x14ac:dyDescent="0.3">
      <c r="B1089" s="48" t="str">
        <f>D1089&amp;COUNTIF($D$3:D1089,D1089)</f>
        <v>Coimbra93</v>
      </c>
      <c r="C1089" t="s">
        <v>155</v>
      </c>
      <c r="D1089" t="s">
        <v>120</v>
      </c>
      <c r="E1089" t="s">
        <v>5178</v>
      </c>
      <c r="F1089" t="s">
        <v>4967</v>
      </c>
      <c r="G1089" t="s">
        <v>5179</v>
      </c>
      <c r="H1089" t="s">
        <v>5180</v>
      </c>
      <c r="I1089" s="50" t="s">
        <v>5181</v>
      </c>
      <c r="M1089">
        <v>1087</v>
      </c>
      <c r="N1089" s="48" t="str">
        <f t="shared" si="131"/>
        <v>-</v>
      </c>
      <c r="O1089" s="48" t="str">
        <f t="shared" si="131"/>
        <v>-</v>
      </c>
      <c r="P1089" s="48" t="str">
        <f t="shared" si="131"/>
        <v>-</v>
      </c>
      <c r="Q1089" s="48" t="str">
        <f t="shared" si="131"/>
        <v>-</v>
      </c>
      <c r="R1089" s="48" t="str">
        <f t="shared" si="131"/>
        <v>-</v>
      </c>
      <c r="S1089" s="48" t="str">
        <f t="shared" si="131"/>
        <v>-</v>
      </c>
      <c r="T1089" s="48" t="str">
        <f t="shared" si="131"/>
        <v>-</v>
      </c>
      <c r="U1089" s="48" t="str">
        <f t="shared" si="131"/>
        <v>-</v>
      </c>
      <c r="V1089" s="48" t="str">
        <f t="shared" si="131"/>
        <v>-</v>
      </c>
      <c r="W1089" s="48" t="str">
        <f t="shared" si="131"/>
        <v>-</v>
      </c>
      <c r="X1089" s="48" t="str">
        <f t="shared" si="131"/>
        <v>-</v>
      </c>
      <c r="Y1089" s="48" t="str">
        <f t="shared" si="130"/>
        <v>-</v>
      </c>
      <c r="Z1089" s="48" t="str">
        <f t="shared" si="129"/>
        <v>-</v>
      </c>
      <c r="AA1089" s="48" t="str">
        <f t="shared" si="129"/>
        <v>-</v>
      </c>
      <c r="AB1089" s="48" t="str">
        <f t="shared" si="129"/>
        <v>-</v>
      </c>
      <c r="AC1089" s="48" t="str">
        <f t="shared" si="129"/>
        <v>-</v>
      </c>
      <c r="AD1089" s="48" t="str">
        <f t="shared" si="129"/>
        <v>-</v>
      </c>
      <c r="AE1089" s="48" t="str">
        <f t="shared" si="128"/>
        <v>-</v>
      </c>
      <c r="AF1089" s="48" t="str">
        <f t="shared" si="128"/>
        <v>-</v>
      </c>
      <c r="AG1089" s="48" t="str">
        <f t="shared" si="128"/>
        <v>-</v>
      </c>
      <c r="AH1089" s="48" t="str">
        <f t="shared" si="128"/>
        <v>-</v>
      </c>
      <c r="AI1089" s="48" t="str">
        <f t="shared" si="128"/>
        <v>-</v>
      </c>
      <c r="AJ1089" s="48" t="str">
        <f t="shared" si="128"/>
        <v>-</v>
      </c>
      <c r="AK1089" s="48" t="str">
        <f t="shared" si="128"/>
        <v>-</v>
      </c>
    </row>
    <row r="1090" spans="2:37" x14ac:dyDescent="0.3">
      <c r="B1090" s="48" t="str">
        <f>D1090&amp;COUNTIF($D$3:D1090,D1090)</f>
        <v>Coimbra94</v>
      </c>
      <c r="C1090" t="s">
        <v>155</v>
      </c>
      <c r="D1090" t="s">
        <v>120</v>
      </c>
      <c r="E1090" t="s">
        <v>5182</v>
      </c>
      <c r="F1090" t="s">
        <v>5183</v>
      </c>
      <c r="G1090" t="s">
        <v>5184</v>
      </c>
      <c r="H1090" t="s">
        <v>5185</v>
      </c>
      <c r="I1090" s="50" t="s">
        <v>5186</v>
      </c>
      <c r="M1090">
        <v>1088</v>
      </c>
      <c r="N1090" s="48" t="str">
        <f t="shared" si="131"/>
        <v>-</v>
      </c>
      <c r="O1090" s="48" t="str">
        <f t="shared" si="131"/>
        <v>-</v>
      </c>
      <c r="P1090" s="48" t="str">
        <f t="shared" si="131"/>
        <v>-</v>
      </c>
      <c r="Q1090" s="48" t="str">
        <f t="shared" si="131"/>
        <v>-</v>
      </c>
      <c r="R1090" s="48" t="str">
        <f t="shared" si="131"/>
        <v>-</v>
      </c>
      <c r="S1090" s="48" t="str">
        <f t="shared" si="131"/>
        <v>-</v>
      </c>
      <c r="T1090" s="48" t="str">
        <f t="shared" si="131"/>
        <v>-</v>
      </c>
      <c r="U1090" s="48" t="str">
        <f t="shared" si="131"/>
        <v>-</v>
      </c>
      <c r="V1090" s="48" t="str">
        <f t="shared" si="131"/>
        <v>-</v>
      </c>
      <c r="W1090" s="48" t="str">
        <f t="shared" si="131"/>
        <v>-</v>
      </c>
      <c r="X1090" s="48" t="str">
        <f t="shared" si="131"/>
        <v>-</v>
      </c>
      <c r="Y1090" s="48" t="str">
        <f t="shared" si="130"/>
        <v>-</v>
      </c>
      <c r="Z1090" s="48" t="str">
        <f t="shared" si="129"/>
        <v>-</v>
      </c>
      <c r="AA1090" s="48" t="str">
        <f t="shared" si="129"/>
        <v>-</v>
      </c>
      <c r="AB1090" s="48" t="str">
        <f t="shared" si="129"/>
        <v>-</v>
      </c>
      <c r="AC1090" s="48" t="str">
        <f t="shared" si="129"/>
        <v>-</v>
      </c>
      <c r="AD1090" s="48" t="str">
        <f t="shared" si="129"/>
        <v>-</v>
      </c>
      <c r="AE1090" s="48" t="str">
        <f t="shared" si="128"/>
        <v>-</v>
      </c>
      <c r="AF1090" s="48" t="str">
        <f t="shared" si="128"/>
        <v>-</v>
      </c>
      <c r="AG1090" s="48" t="str">
        <f t="shared" si="128"/>
        <v>-</v>
      </c>
      <c r="AH1090" s="48" t="str">
        <f t="shared" si="128"/>
        <v>-</v>
      </c>
      <c r="AI1090" s="48" t="str">
        <f t="shared" si="128"/>
        <v>-</v>
      </c>
      <c r="AJ1090" s="48" t="str">
        <f t="shared" si="128"/>
        <v>-</v>
      </c>
      <c r="AK1090" s="48" t="str">
        <f t="shared" si="128"/>
        <v>-</v>
      </c>
    </row>
    <row r="1091" spans="2:37" x14ac:dyDescent="0.3">
      <c r="B1091" s="48" t="str">
        <f>D1091&amp;COUNTIF($D$3:D1091,D1091)</f>
        <v>Coimbra95</v>
      </c>
      <c r="C1091" t="s">
        <v>155</v>
      </c>
      <c r="D1091" t="s">
        <v>120</v>
      </c>
      <c r="E1091" t="s">
        <v>5187</v>
      </c>
      <c r="F1091" t="s">
        <v>5188</v>
      </c>
      <c r="G1091" t="s">
        <v>5189</v>
      </c>
      <c r="H1091" t="s">
        <v>5190</v>
      </c>
      <c r="I1091" s="50" t="s">
        <v>5191</v>
      </c>
      <c r="M1091">
        <v>1089</v>
      </c>
      <c r="N1091" s="48" t="str">
        <f t="shared" si="131"/>
        <v>-</v>
      </c>
      <c r="O1091" s="48" t="str">
        <f t="shared" si="131"/>
        <v>-</v>
      </c>
      <c r="P1091" s="48" t="str">
        <f t="shared" si="131"/>
        <v>-</v>
      </c>
      <c r="Q1091" s="48" t="str">
        <f t="shared" si="131"/>
        <v>-</v>
      </c>
      <c r="R1091" s="48" t="str">
        <f t="shared" si="131"/>
        <v>-</v>
      </c>
      <c r="S1091" s="48" t="str">
        <f t="shared" si="131"/>
        <v>-</v>
      </c>
      <c r="T1091" s="48" t="str">
        <f t="shared" si="131"/>
        <v>-</v>
      </c>
      <c r="U1091" s="48" t="str">
        <f t="shared" si="131"/>
        <v>-</v>
      </c>
      <c r="V1091" s="48" t="str">
        <f t="shared" si="131"/>
        <v>-</v>
      </c>
      <c r="W1091" s="48" t="str">
        <f t="shared" si="131"/>
        <v>-</v>
      </c>
      <c r="X1091" s="48" t="str">
        <f t="shared" si="131"/>
        <v>-</v>
      </c>
      <c r="Y1091" s="48" t="str">
        <f t="shared" si="130"/>
        <v>-</v>
      </c>
      <c r="Z1091" s="48" t="str">
        <f t="shared" si="129"/>
        <v>-</v>
      </c>
      <c r="AA1091" s="48" t="str">
        <f t="shared" si="129"/>
        <v>-</v>
      </c>
      <c r="AB1091" s="48" t="str">
        <f t="shared" si="129"/>
        <v>-</v>
      </c>
      <c r="AC1091" s="48" t="str">
        <f t="shared" si="129"/>
        <v>-</v>
      </c>
      <c r="AD1091" s="48" t="str">
        <f t="shared" si="129"/>
        <v>-</v>
      </c>
      <c r="AE1091" s="48" t="str">
        <f t="shared" si="128"/>
        <v>-</v>
      </c>
      <c r="AF1091" s="48" t="str">
        <f t="shared" si="128"/>
        <v>-</v>
      </c>
      <c r="AG1091" s="48" t="str">
        <f t="shared" si="128"/>
        <v>-</v>
      </c>
      <c r="AH1091" s="48" t="str">
        <f t="shared" si="128"/>
        <v>-</v>
      </c>
      <c r="AI1091" s="48" t="str">
        <f t="shared" si="128"/>
        <v>-</v>
      </c>
      <c r="AJ1091" s="48" t="str">
        <f t="shared" si="128"/>
        <v>-</v>
      </c>
      <c r="AK1091" s="48" t="str">
        <f t="shared" si="128"/>
        <v>-</v>
      </c>
    </row>
    <row r="1092" spans="2:37" x14ac:dyDescent="0.3">
      <c r="B1092" s="48" t="str">
        <f>D1092&amp;COUNTIF($D$3:D1092,D1092)</f>
        <v>Coimbra96</v>
      </c>
      <c r="C1092" t="s">
        <v>155</v>
      </c>
      <c r="D1092" t="s">
        <v>120</v>
      </c>
      <c r="E1092" t="s">
        <v>5192</v>
      </c>
      <c r="F1092" t="s">
        <v>4920</v>
      </c>
      <c r="G1092" t="s">
        <v>5193</v>
      </c>
      <c r="H1092" t="s">
        <v>5194</v>
      </c>
      <c r="I1092" s="50" t="s">
        <v>5195</v>
      </c>
      <c r="M1092">
        <v>1090</v>
      </c>
      <c r="N1092" s="48" t="str">
        <f t="shared" si="131"/>
        <v>-</v>
      </c>
      <c r="O1092" s="48" t="str">
        <f t="shared" si="131"/>
        <v>-</v>
      </c>
      <c r="P1092" s="48" t="str">
        <f t="shared" si="131"/>
        <v>-</v>
      </c>
      <c r="Q1092" s="48" t="str">
        <f t="shared" si="131"/>
        <v>-</v>
      </c>
      <c r="R1092" s="48" t="str">
        <f t="shared" si="131"/>
        <v>-</v>
      </c>
      <c r="S1092" s="48" t="str">
        <f t="shared" si="131"/>
        <v>-</v>
      </c>
      <c r="T1092" s="48" t="str">
        <f t="shared" si="131"/>
        <v>-</v>
      </c>
      <c r="U1092" s="48" t="str">
        <f t="shared" si="131"/>
        <v>-</v>
      </c>
      <c r="V1092" s="48" t="str">
        <f t="shared" si="131"/>
        <v>-</v>
      </c>
      <c r="W1092" s="48" t="str">
        <f t="shared" si="131"/>
        <v>-</v>
      </c>
      <c r="X1092" s="48" t="str">
        <f t="shared" si="131"/>
        <v>-</v>
      </c>
      <c r="Y1092" s="48" t="str">
        <f t="shared" si="130"/>
        <v>-</v>
      </c>
      <c r="Z1092" s="48" t="str">
        <f t="shared" si="129"/>
        <v>-</v>
      </c>
      <c r="AA1092" s="48" t="str">
        <f t="shared" si="129"/>
        <v>-</v>
      </c>
      <c r="AB1092" s="48" t="str">
        <f t="shared" si="129"/>
        <v>-</v>
      </c>
      <c r="AC1092" s="48" t="str">
        <f t="shared" si="129"/>
        <v>-</v>
      </c>
      <c r="AD1092" s="48" t="str">
        <f t="shared" si="129"/>
        <v>-</v>
      </c>
      <c r="AE1092" s="48" t="str">
        <f t="shared" si="128"/>
        <v>-</v>
      </c>
      <c r="AF1092" s="48" t="str">
        <f t="shared" si="128"/>
        <v>-</v>
      </c>
      <c r="AG1092" s="48" t="str">
        <f t="shared" si="128"/>
        <v>-</v>
      </c>
      <c r="AH1092" s="48" t="str">
        <f t="shared" si="128"/>
        <v>-</v>
      </c>
      <c r="AI1092" s="48" t="str">
        <f t="shared" si="128"/>
        <v>-</v>
      </c>
      <c r="AJ1092" s="48" t="str">
        <f t="shared" si="128"/>
        <v>-</v>
      </c>
      <c r="AK1092" s="48" t="str">
        <f t="shared" si="128"/>
        <v>-</v>
      </c>
    </row>
    <row r="1093" spans="2:37" x14ac:dyDescent="0.3">
      <c r="B1093" s="48" t="str">
        <f>D1093&amp;COUNTIF($D$3:D1093,D1093)</f>
        <v>Coimbra97</v>
      </c>
      <c r="C1093" t="s">
        <v>155</v>
      </c>
      <c r="D1093" t="s">
        <v>120</v>
      </c>
      <c r="E1093" t="s">
        <v>5196</v>
      </c>
      <c r="F1093" t="s">
        <v>5053</v>
      </c>
      <c r="G1093" t="s">
        <v>5197</v>
      </c>
      <c r="H1093" t="s">
        <v>5198</v>
      </c>
      <c r="I1093" s="50" t="s">
        <v>5199</v>
      </c>
      <c r="M1093">
        <v>1091</v>
      </c>
      <c r="N1093" s="48" t="str">
        <f t="shared" si="131"/>
        <v>-</v>
      </c>
      <c r="O1093" s="48" t="str">
        <f t="shared" si="131"/>
        <v>-</v>
      </c>
      <c r="P1093" s="48" t="str">
        <f t="shared" si="131"/>
        <v>-</v>
      </c>
      <c r="Q1093" s="48" t="str">
        <f t="shared" si="131"/>
        <v>-</v>
      </c>
      <c r="R1093" s="48" t="str">
        <f t="shared" si="131"/>
        <v>-</v>
      </c>
      <c r="S1093" s="48" t="str">
        <f t="shared" si="131"/>
        <v>-</v>
      </c>
      <c r="T1093" s="48" t="str">
        <f t="shared" si="131"/>
        <v>-</v>
      </c>
      <c r="U1093" s="48" t="str">
        <f t="shared" si="131"/>
        <v>-</v>
      </c>
      <c r="V1093" s="48" t="str">
        <f t="shared" si="131"/>
        <v>-</v>
      </c>
      <c r="W1093" s="48" t="str">
        <f t="shared" si="131"/>
        <v>-</v>
      </c>
      <c r="X1093" s="48" t="str">
        <f t="shared" si="131"/>
        <v>-</v>
      </c>
      <c r="Y1093" s="48" t="str">
        <f t="shared" si="130"/>
        <v>-</v>
      </c>
      <c r="Z1093" s="48" t="str">
        <f t="shared" si="129"/>
        <v>-</v>
      </c>
      <c r="AA1093" s="48" t="str">
        <f t="shared" si="129"/>
        <v>-</v>
      </c>
      <c r="AB1093" s="48" t="str">
        <f t="shared" si="129"/>
        <v>-</v>
      </c>
      <c r="AC1093" s="48" t="str">
        <f t="shared" si="129"/>
        <v>-</v>
      </c>
      <c r="AD1093" s="48" t="str">
        <f t="shared" si="129"/>
        <v>-</v>
      </c>
      <c r="AE1093" s="48" t="str">
        <f t="shared" si="128"/>
        <v>-</v>
      </c>
      <c r="AF1093" s="48" t="str">
        <f t="shared" si="128"/>
        <v>-</v>
      </c>
      <c r="AG1093" s="48" t="str">
        <f t="shared" si="128"/>
        <v>-</v>
      </c>
      <c r="AH1093" s="48" t="str">
        <f t="shared" si="128"/>
        <v>-</v>
      </c>
      <c r="AI1093" s="48" t="str">
        <f t="shared" si="128"/>
        <v>-</v>
      </c>
      <c r="AJ1093" s="48" t="str">
        <f t="shared" si="128"/>
        <v>-</v>
      </c>
      <c r="AK1093" s="48" t="str">
        <f t="shared" si="128"/>
        <v>-</v>
      </c>
    </row>
    <row r="1094" spans="2:37" x14ac:dyDescent="0.3">
      <c r="B1094" s="48" t="str">
        <f>D1094&amp;COUNTIF($D$3:D1094,D1094)</f>
        <v>Coimbra98</v>
      </c>
      <c r="C1094" t="s">
        <v>155</v>
      </c>
      <c r="D1094" t="s">
        <v>120</v>
      </c>
      <c r="E1094" t="s">
        <v>5200</v>
      </c>
      <c r="F1094" t="s">
        <v>4988</v>
      </c>
      <c r="G1094" t="s">
        <v>5201</v>
      </c>
      <c r="H1094" t="s">
        <v>5202</v>
      </c>
      <c r="I1094" s="50" t="s">
        <v>5203</v>
      </c>
      <c r="M1094">
        <v>1092</v>
      </c>
      <c r="N1094" s="48" t="str">
        <f t="shared" si="131"/>
        <v>-</v>
      </c>
      <c r="O1094" s="48" t="str">
        <f t="shared" si="131"/>
        <v>-</v>
      </c>
      <c r="P1094" s="48" t="str">
        <f t="shared" si="131"/>
        <v>-</v>
      </c>
      <c r="Q1094" s="48" t="str">
        <f t="shared" si="131"/>
        <v>-</v>
      </c>
      <c r="R1094" s="48" t="str">
        <f t="shared" si="131"/>
        <v>-</v>
      </c>
      <c r="S1094" s="48" t="str">
        <f t="shared" si="131"/>
        <v>-</v>
      </c>
      <c r="T1094" s="48" t="str">
        <f t="shared" si="131"/>
        <v>-</v>
      </c>
      <c r="U1094" s="48" t="str">
        <f t="shared" si="131"/>
        <v>-</v>
      </c>
      <c r="V1094" s="48" t="str">
        <f t="shared" si="131"/>
        <v>-</v>
      </c>
      <c r="W1094" s="48" t="str">
        <f t="shared" si="131"/>
        <v>-</v>
      </c>
      <c r="X1094" s="48" t="str">
        <f t="shared" si="131"/>
        <v>-</v>
      </c>
      <c r="Y1094" s="48" t="str">
        <f t="shared" si="130"/>
        <v>-</v>
      </c>
      <c r="Z1094" s="48" t="str">
        <f t="shared" si="129"/>
        <v>-</v>
      </c>
      <c r="AA1094" s="48" t="str">
        <f t="shared" si="129"/>
        <v>-</v>
      </c>
      <c r="AB1094" s="48" t="str">
        <f t="shared" si="129"/>
        <v>-</v>
      </c>
      <c r="AC1094" s="48" t="str">
        <f t="shared" si="129"/>
        <v>-</v>
      </c>
      <c r="AD1094" s="48" t="str">
        <f t="shared" si="129"/>
        <v>-</v>
      </c>
      <c r="AE1094" s="48" t="str">
        <f t="shared" si="128"/>
        <v>-</v>
      </c>
      <c r="AF1094" s="48" t="str">
        <f t="shared" si="128"/>
        <v>-</v>
      </c>
      <c r="AG1094" s="48" t="str">
        <f t="shared" si="128"/>
        <v>-</v>
      </c>
      <c r="AH1094" s="48" t="str">
        <f t="shared" si="128"/>
        <v>-</v>
      </c>
      <c r="AI1094" s="48" t="str">
        <f t="shared" si="128"/>
        <v>-</v>
      </c>
      <c r="AJ1094" s="48" t="str">
        <f t="shared" si="128"/>
        <v>-</v>
      </c>
      <c r="AK1094" s="48" t="str">
        <f t="shared" si="128"/>
        <v>-</v>
      </c>
    </row>
    <row r="1095" spans="2:37" x14ac:dyDescent="0.3">
      <c r="B1095" s="48" t="str">
        <f>D1095&amp;COUNTIF($D$3:D1095,D1095)</f>
        <v>Coimbra99</v>
      </c>
      <c r="C1095" t="s">
        <v>155</v>
      </c>
      <c r="D1095" t="s">
        <v>120</v>
      </c>
      <c r="E1095" t="s">
        <v>5204</v>
      </c>
      <c r="F1095" t="s">
        <v>5205</v>
      </c>
      <c r="G1095" t="s">
        <v>5206</v>
      </c>
      <c r="H1095" t="s">
        <v>5207</v>
      </c>
      <c r="I1095" s="50" t="s">
        <v>5208</v>
      </c>
      <c r="M1095">
        <v>1093</v>
      </c>
      <c r="N1095" s="48" t="str">
        <f t="shared" si="131"/>
        <v>-</v>
      </c>
      <c r="O1095" s="48" t="str">
        <f t="shared" si="131"/>
        <v>-</v>
      </c>
      <c r="P1095" s="48" t="str">
        <f t="shared" si="131"/>
        <v>-</v>
      </c>
      <c r="Q1095" s="48" t="str">
        <f t="shared" si="131"/>
        <v>-</v>
      </c>
      <c r="R1095" s="48" t="str">
        <f t="shared" si="131"/>
        <v>-</v>
      </c>
      <c r="S1095" s="48" t="str">
        <f t="shared" si="131"/>
        <v>-</v>
      </c>
      <c r="T1095" s="48" t="str">
        <f t="shared" si="131"/>
        <v>-</v>
      </c>
      <c r="U1095" s="48" t="str">
        <f t="shared" si="131"/>
        <v>-</v>
      </c>
      <c r="V1095" s="48" t="str">
        <f t="shared" si="131"/>
        <v>-</v>
      </c>
      <c r="W1095" s="48" t="str">
        <f t="shared" si="131"/>
        <v>-</v>
      </c>
      <c r="X1095" s="48" t="str">
        <f t="shared" si="131"/>
        <v>-</v>
      </c>
      <c r="Y1095" s="48" t="str">
        <f t="shared" si="130"/>
        <v>-</v>
      </c>
      <c r="Z1095" s="48" t="str">
        <f t="shared" si="130"/>
        <v>-</v>
      </c>
      <c r="AA1095" s="48" t="str">
        <f t="shared" si="130"/>
        <v>-</v>
      </c>
      <c r="AB1095" s="48" t="str">
        <f t="shared" si="130"/>
        <v>-</v>
      </c>
      <c r="AC1095" s="48" t="str">
        <f t="shared" si="130"/>
        <v>-</v>
      </c>
      <c r="AD1095" s="48" t="str">
        <f t="shared" si="129"/>
        <v>-</v>
      </c>
      <c r="AE1095" s="48" t="str">
        <f t="shared" si="128"/>
        <v>-</v>
      </c>
      <c r="AF1095" s="48" t="str">
        <f t="shared" si="128"/>
        <v>-</v>
      </c>
      <c r="AG1095" s="48" t="str">
        <f t="shared" si="128"/>
        <v>-</v>
      </c>
      <c r="AH1095" s="48" t="str">
        <f t="shared" si="128"/>
        <v>-</v>
      </c>
      <c r="AI1095" s="48" t="str">
        <f t="shared" si="128"/>
        <v>-</v>
      </c>
      <c r="AJ1095" s="48" t="str">
        <f t="shared" si="128"/>
        <v>-</v>
      </c>
      <c r="AK1095" s="48" t="str">
        <f t="shared" si="128"/>
        <v>-</v>
      </c>
    </row>
    <row r="1096" spans="2:37" x14ac:dyDescent="0.3">
      <c r="B1096" s="48" t="str">
        <f>D1096&amp;COUNTIF($D$3:D1096,D1096)</f>
        <v>Coimbra100</v>
      </c>
      <c r="C1096" t="s">
        <v>155</v>
      </c>
      <c r="D1096" t="s">
        <v>120</v>
      </c>
      <c r="E1096" t="s">
        <v>5209</v>
      </c>
      <c r="F1096" t="s">
        <v>5053</v>
      </c>
      <c r="G1096" t="s">
        <v>5210</v>
      </c>
      <c r="H1096" t="s">
        <v>5211</v>
      </c>
      <c r="I1096" s="50" t="s">
        <v>5212</v>
      </c>
      <c r="M1096">
        <v>1094</v>
      </c>
      <c r="N1096" s="48" t="str">
        <f t="shared" si="131"/>
        <v>-</v>
      </c>
      <c r="O1096" s="48" t="str">
        <f t="shared" si="131"/>
        <v>-</v>
      </c>
      <c r="P1096" s="48" t="str">
        <f t="shared" si="131"/>
        <v>-</v>
      </c>
      <c r="Q1096" s="48" t="str">
        <f t="shared" si="131"/>
        <v>-</v>
      </c>
      <c r="R1096" s="48" t="str">
        <f t="shared" si="131"/>
        <v>-</v>
      </c>
      <c r="S1096" s="48" t="str">
        <f t="shared" si="131"/>
        <v>-</v>
      </c>
      <c r="T1096" s="48" t="str">
        <f t="shared" si="131"/>
        <v>-</v>
      </c>
      <c r="U1096" s="48" t="str">
        <f t="shared" si="131"/>
        <v>-</v>
      </c>
      <c r="V1096" s="48" t="str">
        <f t="shared" si="131"/>
        <v>-</v>
      </c>
      <c r="W1096" s="48" t="str">
        <f t="shared" si="131"/>
        <v>-</v>
      </c>
      <c r="X1096" s="48" t="str">
        <f t="shared" si="131"/>
        <v>-</v>
      </c>
      <c r="Y1096" s="48" t="str">
        <f t="shared" si="130"/>
        <v>-</v>
      </c>
      <c r="Z1096" s="48" t="str">
        <f t="shared" si="130"/>
        <v>-</v>
      </c>
      <c r="AA1096" s="48" t="str">
        <f t="shared" si="130"/>
        <v>-</v>
      </c>
      <c r="AB1096" s="48" t="str">
        <f t="shared" si="130"/>
        <v>-</v>
      </c>
      <c r="AC1096" s="48" t="str">
        <f t="shared" si="130"/>
        <v>-</v>
      </c>
      <c r="AD1096" s="48" t="str">
        <f t="shared" si="129"/>
        <v>-</v>
      </c>
      <c r="AE1096" s="48" t="str">
        <f t="shared" si="128"/>
        <v>-</v>
      </c>
      <c r="AF1096" s="48" t="str">
        <f t="shared" si="128"/>
        <v>-</v>
      </c>
      <c r="AG1096" s="48" t="str">
        <f t="shared" si="128"/>
        <v>-</v>
      </c>
      <c r="AH1096" s="48" t="str">
        <f t="shared" si="128"/>
        <v>-</v>
      </c>
      <c r="AI1096" s="48" t="str">
        <f t="shared" si="128"/>
        <v>-</v>
      </c>
      <c r="AJ1096" s="48" t="str">
        <f t="shared" si="128"/>
        <v>-</v>
      </c>
      <c r="AK1096" s="48" t="str">
        <f t="shared" si="128"/>
        <v>-</v>
      </c>
    </row>
    <row r="1097" spans="2:37" x14ac:dyDescent="0.3">
      <c r="B1097" s="48" t="str">
        <f>D1097&amp;COUNTIF($D$3:D1097,D1097)</f>
        <v>Coimbra101</v>
      </c>
      <c r="C1097" t="s">
        <v>155</v>
      </c>
      <c r="D1097" t="s">
        <v>120</v>
      </c>
      <c r="E1097" t="s">
        <v>5213</v>
      </c>
      <c r="F1097" t="s">
        <v>4906</v>
      </c>
      <c r="G1097" t="s">
        <v>5214</v>
      </c>
      <c r="H1097" t="s">
        <v>5215</v>
      </c>
      <c r="I1097" s="50" t="s">
        <v>5216</v>
      </c>
      <c r="M1097">
        <v>1095</v>
      </c>
      <c r="N1097" s="48" t="str">
        <f t="shared" si="131"/>
        <v>-</v>
      </c>
      <c r="O1097" s="48" t="str">
        <f t="shared" si="131"/>
        <v>-</v>
      </c>
      <c r="P1097" s="48" t="str">
        <f t="shared" si="131"/>
        <v>-</v>
      </c>
      <c r="Q1097" s="48" t="str">
        <f t="shared" si="131"/>
        <v>-</v>
      </c>
      <c r="R1097" s="48" t="str">
        <f t="shared" si="131"/>
        <v>-</v>
      </c>
      <c r="S1097" s="48" t="str">
        <f t="shared" si="131"/>
        <v>-</v>
      </c>
      <c r="T1097" s="48" t="str">
        <f t="shared" si="131"/>
        <v>-</v>
      </c>
      <c r="U1097" s="48" t="str">
        <f t="shared" si="131"/>
        <v>-</v>
      </c>
      <c r="V1097" s="48" t="str">
        <f t="shared" si="131"/>
        <v>-</v>
      </c>
      <c r="W1097" s="48" t="str">
        <f t="shared" si="131"/>
        <v>-</v>
      </c>
      <c r="X1097" s="48" t="str">
        <f t="shared" si="131"/>
        <v>-</v>
      </c>
      <c r="Y1097" s="48" t="str">
        <f t="shared" si="131"/>
        <v>-</v>
      </c>
      <c r="Z1097" s="48" t="str">
        <f t="shared" si="131"/>
        <v>-</v>
      </c>
      <c r="AA1097" s="48" t="str">
        <f t="shared" si="130"/>
        <v>-</v>
      </c>
      <c r="AB1097" s="48" t="str">
        <f t="shared" si="130"/>
        <v>-</v>
      </c>
      <c r="AC1097" s="48" t="str">
        <f t="shared" si="130"/>
        <v>-</v>
      </c>
      <c r="AD1097" s="48" t="str">
        <f t="shared" si="129"/>
        <v>-</v>
      </c>
      <c r="AE1097" s="48" t="str">
        <f t="shared" si="128"/>
        <v>-</v>
      </c>
      <c r="AF1097" s="48" t="str">
        <f t="shared" si="128"/>
        <v>-</v>
      </c>
      <c r="AG1097" s="48" t="str">
        <f t="shared" si="128"/>
        <v>-</v>
      </c>
      <c r="AH1097" s="48" t="str">
        <f t="shared" si="128"/>
        <v>-</v>
      </c>
      <c r="AI1097" s="48" t="str">
        <f t="shared" si="128"/>
        <v>-</v>
      </c>
      <c r="AJ1097" s="48" t="str">
        <f t="shared" si="128"/>
        <v>-</v>
      </c>
      <c r="AK1097" s="48" t="str">
        <f t="shared" si="128"/>
        <v>-</v>
      </c>
    </row>
    <row r="1098" spans="2:37" x14ac:dyDescent="0.3">
      <c r="B1098" s="48" t="str">
        <f>D1098&amp;COUNTIF($D$3:D1098,D1098)</f>
        <v>Coimbra102</v>
      </c>
      <c r="C1098" t="s">
        <v>155</v>
      </c>
      <c r="D1098" t="s">
        <v>120</v>
      </c>
      <c r="E1098" t="s">
        <v>5217</v>
      </c>
      <c r="F1098" t="s">
        <v>4988</v>
      </c>
      <c r="G1098" t="s">
        <v>5218</v>
      </c>
      <c r="H1098" t="s">
        <v>5219</v>
      </c>
      <c r="I1098" s="50" t="s">
        <v>5220</v>
      </c>
      <c r="M1098">
        <v>1096</v>
      </c>
      <c r="N1098" s="48" t="str">
        <f t="shared" si="131"/>
        <v>-</v>
      </c>
      <c r="O1098" s="48" t="str">
        <f t="shared" si="131"/>
        <v>-</v>
      </c>
      <c r="P1098" s="48" t="str">
        <f t="shared" si="131"/>
        <v>-</v>
      </c>
      <c r="Q1098" s="48" t="str">
        <f t="shared" si="131"/>
        <v>-</v>
      </c>
      <c r="R1098" s="48" t="str">
        <f t="shared" si="131"/>
        <v>-</v>
      </c>
      <c r="S1098" s="48" t="str">
        <f t="shared" si="131"/>
        <v>-</v>
      </c>
      <c r="T1098" s="48" t="str">
        <f t="shared" si="131"/>
        <v>-</v>
      </c>
      <c r="U1098" s="48" t="str">
        <f t="shared" si="131"/>
        <v>-</v>
      </c>
      <c r="V1098" s="48" t="str">
        <f t="shared" si="131"/>
        <v>-</v>
      </c>
      <c r="W1098" s="48" t="str">
        <f t="shared" si="131"/>
        <v>-</v>
      </c>
      <c r="X1098" s="48" t="str">
        <f t="shared" si="131"/>
        <v>-</v>
      </c>
      <c r="Y1098" s="48" t="str">
        <f t="shared" si="131"/>
        <v>-</v>
      </c>
      <c r="Z1098" s="48" t="str">
        <f t="shared" si="131"/>
        <v>-</v>
      </c>
      <c r="AA1098" s="48" t="str">
        <f t="shared" si="131"/>
        <v>-</v>
      </c>
      <c r="AB1098" s="48" t="str">
        <f t="shared" si="131"/>
        <v>-</v>
      </c>
      <c r="AC1098" s="48" t="str">
        <f t="shared" si="131"/>
        <v>-</v>
      </c>
      <c r="AD1098" s="48" t="str">
        <f t="shared" si="129"/>
        <v>-</v>
      </c>
      <c r="AE1098" s="48" t="str">
        <f t="shared" si="128"/>
        <v>-</v>
      </c>
      <c r="AF1098" s="48" t="str">
        <f t="shared" si="128"/>
        <v>-</v>
      </c>
      <c r="AG1098" s="48" t="str">
        <f t="shared" si="128"/>
        <v>-</v>
      </c>
      <c r="AH1098" s="48" t="str">
        <f t="shared" si="128"/>
        <v>-</v>
      </c>
      <c r="AI1098" s="48" t="str">
        <f t="shared" si="128"/>
        <v>-</v>
      </c>
      <c r="AJ1098" s="48" t="str">
        <f t="shared" si="128"/>
        <v>-</v>
      </c>
      <c r="AK1098" s="48" t="str">
        <f t="shared" si="128"/>
        <v>-</v>
      </c>
    </row>
    <row r="1099" spans="2:37" x14ac:dyDescent="0.3">
      <c r="B1099" s="48" t="str">
        <f>D1099&amp;COUNTIF($D$3:D1099,D1099)</f>
        <v>Coimbra103</v>
      </c>
      <c r="C1099" t="s">
        <v>155</v>
      </c>
      <c r="D1099" t="s">
        <v>120</v>
      </c>
      <c r="E1099" t="s">
        <v>5221</v>
      </c>
      <c r="F1099" t="s">
        <v>4906</v>
      </c>
      <c r="G1099" t="s">
        <v>5222</v>
      </c>
      <c r="H1099" t="s">
        <v>5223</v>
      </c>
      <c r="I1099" s="50" t="s">
        <v>5224</v>
      </c>
      <c r="M1099">
        <v>1097</v>
      </c>
      <c r="N1099" s="48" t="str">
        <f t="shared" si="131"/>
        <v>-</v>
      </c>
      <c r="O1099" s="48" t="str">
        <f t="shared" si="131"/>
        <v>-</v>
      </c>
      <c r="P1099" s="48" t="str">
        <f t="shared" si="131"/>
        <v>-</v>
      </c>
      <c r="Q1099" s="48" t="str">
        <f t="shared" si="131"/>
        <v>-</v>
      </c>
      <c r="R1099" s="48" t="str">
        <f t="shared" si="131"/>
        <v>-</v>
      </c>
      <c r="S1099" s="48" t="str">
        <f t="shared" si="131"/>
        <v>-</v>
      </c>
      <c r="T1099" s="48" t="str">
        <f t="shared" si="131"/>
        <v>-</v>
      </c>
      <c r="U1099" s="48" t="str">
        <f t="shared" si="131"/>
        <v>-</v>
      </c>
      <c r="V1099" s="48" t="str">
        <f t="shared" si="131"/>
        <v>-</v>
      </c>
      <c r="W1099" s="48" t="str">
        <f t="shared" si="131"/>
        <v>-</v>
      </c>
      <c r="X1099" s="48" t="str">
        <f t="shared" si="131"/>
        <v>-</v>
      </c>
      <c r="Y1099" s="48" t="str">
        <f t="shared" si="131"/>
        <v>-</v>
      </c>
      <c r="Z1099" s="48" t="str">
        <f t="shared" si="131"/>
        <v>-</v>
      </c>
      <c r="AA1099" s="48" t="str">
        <f t="shared" si="131"/>
        <v>-</v>
      </c>
      <c r="AB1099" s="48" t="str">
        <f t="shared" si="131"/>
        <v>-</v>
      </c>
      <c r="AC1099" s="48" t="str">
        <f t="shared" si="131"/>
        <v>-</v>
      </c>
      <c r="AD1099" s="48" t="str">
        <f t="shared" si="129"/>
        <v>-</v>
      </c>
      <c r="AE1099" s="48" t="str">
        <f t="shared" si="128"/>
        <v>-</v>
      </c>
      <c r="AF1099" s="48" t="str">
        <f t="shared" si="128"/>
        <v>-</v>
      </c>
      <c r="AG1099" s="48" t="str">
        <f t="shared" si="128"/>
        <v>-</v>
      </c>
      <c r="AH1099" s="48" t="str">
        <f t="shared" si="128"/>
        <v>-</v>
      </c>
      <c r="AI1099" s="48" t="str">
        <f t="shared" si="128"/>
        <v>-</v>
      </c>
      <c r="AJ1099" s="48" t="str">
        <f t="shared" si="128"/>
        <v>-</v>
      </c>
      <c r="AK1099" s="48" t="str">
        <f t="shared" si="128"/>
        <v>-</v>
      </c>
    </row>
    <row r="1100" spans="2:37" x14ac:dyDescent="0.3">
      <c r="B1100" s="48" t="str">
        <f>D1100&amp;COUNTIF($D$3:D1100,D1100)</f>
        <v>Coimbra104</v>
      </c>
      <c r="C1100" t="s">
        <v>155</v>
      </c>
      <c r="D1100" t="s">
        <v>120</v>
      </c>
      <c r="E1100" t="s">
        <v>5225</v>
      </c>
      <c r="F1100" t="s">
        <v>5226</v>
      </c>
      <c r="G1100" t="s">
        <v>5227</v>
      </c>
      <c r="H1100" t="s">
        <v>5228</v>
      </c>
      <c r="I1100" s="50" t="s">
        <v>5229</v>
      </c>
      <c r="M1100">
        <v>1098</v>
      </c>
      <c r="N1100" s="48" t="str">
        <f t="shared" si="131"/>
        <v>-</v>
      </c>
      <c r="O1100" s="48" t="str">
        <f t="shared" ref="O1100:AC1104" si="132">IFERROR(INDEX($E$3:$E$5400,MATCH(O$1&amp;$M1100,$B$3:$B$5400,0)),"-")</f>
        <v>-</v>
      </c>
      <c r="P1100" s="48" t="str">
        <f t="shared" si="132"/>
        <v>-</v>
      </c>
      <c r="Q1100" s="48" t="str">
        <f t="shared" si="132"/>
        <v>-</v>
      </c>
      <c r="R1100" s="48" t="str">
        <f t="shared" si="132"/>
        <v>-</v>
      </c>
      <c r="S1100" s="48" t="str">
        <f t="shared" si="132"/>
        <v>-</v>
      </c>
      <c r="T1100" s="48" t="str">
        <f t="shared" si="132"/>
        <v>-</v>
      </c>
      <c r="U1100" s="48" t="str">
        <f t="shared" si="132"/>
        <v>-</v>
      </c>
      <c r="V1100" s="48" t="str">
        <f t="shared" si="132"/>
        <v>-</v>
      </c>
      <c r="W1100" s="48" t="str">
        <f t="shared" si="132"/>
        <v>-</v>
      </c>
      <c r="X1100" s="48" t="str">
        <f t="shared" si="132"/>
        <v>-</v>
      </c>
      <c r="Y1100" s="48" t="str">
        <f t="shared" si="132"/>
        <v>-</v>
      </c>
      <c r="Z1100" s="48" t="str">
        <f t="shared" si="132"/>
        <v>-</v>
      </c>
      <c r="AA1100" s="48" t="str">
        <f t="shared" si="132"/>
        <v>-</v>
      </c>
      <c r="AB1100" s="48" t="str">
        <f t="shared" si="132"/>
        <v>-</v>
      </c>
      <c r="AC1100" s="48" t="str">
        <f t="shared" si="132"/>
        <v>-</v>
      </c>
      <c r="AD1100" s="48" t="str">
        <f t="shared" si="129"/>
        <v>-</v>
      </c>
      <c r="AE1100" s="48" t="str">
        <f t="shared" si="128"/>
        <v>-</v>
      </c>
      <c r="AF1100" s="48" t="str">
        <f t="shared" si="128"/>
        <v>-</v>
      </c>
      <c r="AG1100" s="48" t="str">
        <f t="shared" si="128"/>
        <v>-</v>
      </c>
      <c r="AH1100" s="48" t="str">
        <f t="shared" si="128"/>
        <v>-</v>
      </c>
      <c r="AI1100" s="48" t="str">
        <f t="shared" si="128"/>
        <v>-</v>
      </c>
      <c r="AJ1100" s="48" t="str">
        <f t="shared" si="128"/>
        <v>-</v>
      </c>
      <c r="AK1100" s="48" t="str">
        <f t="shared" si="128"/>
        <v>-</v>
      </c>
    </row>
    <row r="1101" spans="2:37" x14ac:dyDescent="0.3">
      <c r="B1101" s="48" t="str">
        <f>D1101&amp;COUNTIF($D$3:D1101,D1101)</f>
        <v>Coimbra105</v>
      </c>
      <c r="C1101" t="s">
        <v>155</v>
      </c>
      <c r="D1101" t="s">
        <v>120</v>
      </c>
      <c r="E1101" t="s">
        <v>5230</v>
      </c>
      <c r="F1101" t="s">
        <v>5231</v>
      </c>
      <c r="G1101" t="s">
        <v>5232</v>
      </c>
      <c r="H1101" t="s">
        <v>5233</v>
      </c>
      <c r="I1101" s="50" t="s">
        <v>5234</v>
      </c>
      <c r="M1101">
        <v>1099</v>
      </c>
      <c r="N1101" s="48" t="str">
        <f t="shared" ref="N1101:N1104" si="133">IFERROR(INDEX($E$3:$E$5400,MATCH(N$1&amp;$M1101,$B$3:$B$5400,0)),"-")</f>
        <v>-</v>
      </c>
      <c r="O1101" s="48" t="str">
        <f t="shared" si="132"/>
        <v>-</v>
      </c>
      <c r="P1101" s="48" t="str">
        <f t="shared" si="132"/>
        <v>-</v>
      </c>
      <c r="Q1101" s="48" t="str">
        <f t="shared" si="132"/>
        <v>-</v>
      </c>
      <c r="R1101" s="48" t="str">
        <f t="shared" si="132"/>
        <v>-</v>
      </c>
      <c r="S1101" s="48" t="str">
        <f t="shared" si="132"/>
        <v>-</v>
      </c>
      <c r="T1101" s="48" t="str">
        <f t="shared" si="132"/>
        <v>-</v>
      </c>
      <c r="U1101" s="48" t="str">
        <f t="shared" si="132"/>
        <v>-</v>
      </c>
      <c r="V1101" s="48" t="str">
        <f t="shared" si="132"/>
        <v>-</v>
      </c>
      <c r="W1101" s="48" t="str">
        <f t="shared" si="132"/>
        <v>-</v>
      </c>
      <c r="X1101" s="48" t="str">
        <f t="shared" si="132"/>
        <v>-</v>
      </c>
      <c r="Y1101" s="48" t="str">
        <f t="shared" si="132"/>
        <v>-</v>
      </c>
      <c r="Z1101" s="48" t="str">
        <f t="shared" si="132"/>
        <v>-</v>
      </c>
      <c r="AA1101" s="48" t="str">
        <f t="shared" si="132"/>
        <v>-</v>
      </c>
      <c r="AB1101" s="48" t="str">
        <f t="shared" si="132"/>
        <v>-</v>
      </c>
      <c r="AC1101" s="48" t="str">
        <f t="shared" si="132"/>
        <v>-</v>
      </c>
      <c r="AD1101" s="48" t="str">
        <f t="shared" si="129"/>
        <v>-</v>
      </c>
      <c r="AE1101" s="48" t="str">
        <f t="shared" si="128"/>
        <v>-</v>
      </c>
      <c r="AF1101" s="48" t="str">
        <f t="shared" si="128"/>
        <v>-</v>
      </c>
      <c r="AG1101" s="48" t="str">
        <f t="shared" si="128"/>
        <v>-</v>
      </c>
      <c r="AH1101" s="48" t="str">
        <f t="shared" si="128"/>
        <v>-</v>
      </c>
      <c r="AI1101" s="48" t="str">
        <f t="shared" si="128"/>
        <v>-</v>
      </c>
      <c r="AJ1101" s="48" t="str">
        <f t="shared" si="128"/>
        <v>-</v>
      </c>
      <c r="AK1101" s="48" t="str">
        <f t="shared" si="128"/>
        <v>-</v>
      </c>
    </row>
    <row r="1102" spans="2:37" x14ac:dyDescent="0.3">
      <c r="B1102" s="48" t="str">
        <f>D1102&amp;COUNTIF($D$3:D1102,D1102)</f>
        <v>Coimbra106</v>
      </c>
      <c r="C1102" t="s">
        <v>155</v>
      </c>
      <c r="D1102" t="s">
        <v>120</v>
      </c>
      <c r="E1102" t="s">
        <v>5235</v>
      </c>
      <c r="F1102" t="s">
        <v>5226</v>
      </c>
      <c r="G1102" t="s">
        <v>5236</v>
      </c>
      <c r="H1102" t="s">
        <v>5237</v>
      </c>
      <c r="I1102" s="50" t="s">
        <v>5238</v>
      </c>
      <c r="M1102">
        <v>1100</v>
      </c>
      <c r="N1102" s="48" t="str">
        <f t="shared" si="133"/>
        <v>-</v>
      </c>
      <c r="O1102" s="48" t="str">
        <f t="shared" si="132"/>
        <v>-</v>
      </c>
      <c r="P1102" s="48" t="str">
        <f t="shared" si="132"/>
        <v>-</v>
      </c>
      <c r="Q1102" s="48" t="str">
        <f t="shared" si="132"/>
        <v>-</v>
      </c>
      <c r="R1102" s="48" t="str">
        <f t="shared" si="132"/>
        <v>-</v>
      </c>
      <c r="S1102" s="48" t="str">
        <f t="shared" si="132"/>
        <v>-</v>
      </c>
      <c r="T1102" s="48" t="str">
        <f t="shared" si="132"/>
        <v>-</v>
      </c>
      <c r="U1102" s="48" t="str">
        <f t="shared" si="132"/>
        <v>-</v>
      </c>
      <c r="V1102" s="48" t="str">
        <f t="shared" si="132"/>
        <v>-</v>
      </c>
      <c r="W1102" s="48" t="str">
        <f t="shared" si="132"/>
        <v>-</v>
      </c>
      <c r="X1102" s="48" t="str">
        <f t="shared" si="132"/>
        <v>-</v>
      </c>
      <c r="Y1102" s="48" t="str">
        <f t="shared" si="132"/>
        <v>-</v>
      </c>
      <c r="Z1102" s="48" t="str">
        <f t="shared" si="132"/>
        <v>-</v>
      </c>
      <c r="AA1102" s="48" t="str">
        <f t="shared" si="132"/>
        <v>-</v>
      </c>
      <c r="AB1102" s="48" t="str">
        <f t="shared" si="132"/>
        <v>-</v>
      </c>
      <c r="AC1102" s="48" t="str">
        <f t="shared" si="132"/>
        <v>-</v>
      </c>
      <c r="AD1102" s="48" t="str">
        <f t="shared" si="129"/>
        <v>-</v>
      </c>
      <c r="AE1102" s="48" t="str">
        <f t="shared" si="129"/>
        <v>-</v>
      </c>
      <c r="AF1102" s="48" t="str">
        <f t="shared" si="129"/>
        <v>-</v>
      </c>
      <c r="AG1102" s="48" t="str">
        <f t="shared" si="129"/>
        <v>-</v>
      </c>
      <c r="AH1102" s="48" t="str">
        <f t="shared" si="129"/>
        <v>-</v>
      </c>
      <c r="AI1102" s="48" t="str">
        <f t="shared" si="128"/>
        <v>-</v>
      </c>
      <c r="AJ1102" s="48" t="str">
        <f t="shared" si="128"/>
        <v>-</v>
      </c>
      <c r="AK1102" s="48" t="str">
        <f t="shared" si="128"/>
        <v>-</v>
      </c>
    </row>
    <row r="1103" spans="2:37" x14ac:dyDescent="0.3">
      <c r="B1103" s="48" t="str">
        <f>D1103&amp;COUNTIF($D$3:D1103,D1103)</f>
        <v>Coimbra107</v>
      </c>
      <c r="C1103" t="s">
        <v>155</v>
      </c>
      <c r="D1103" t="s">
        <v>120</v>
      </c>
      <c r="E1103" t="s">
        <v>5239</v>
      </c>
      <c r="F1103" t="s">
        <v>5226</v>
      </c>
      <c r="G1103" t="s">
        <v>5240</v>
      </c>
      <c r="H1103" t="s">
        <v>5241</v>
      </c>
      <c r="I1103" s="50" t="s">
        <v>5242</v>
      </c>
      <c r="M1103">
        <v>1101</v>
      </c>
      <c r="N1103" s="48" t="str">
        <f t="shared" si="133"/>
        <v>-</v>
      </c>
      <c r="O1103" s="48" t="str">
        <f t="shared" si="132"/>
        <v>-</v>
      </c>
      <c r="P1103" s="48" t="str">
        <f t="shared" si="132"/>
        <v>-</v>
      </c>
      <c r="Q1103" s="48" t="str">
        <f t="shared" si="132"/>
        <v>-</v>
      </c>
      <c r="R1103" s="48" t="str">
        <f t="shared" si="132"/>
        <v>-</v>
      </c>
      <c r="S1103" s="48" t="str">
        <f t="shared" si="132"/>
        <v>-</v>
      </c>
      <c r="T1103" s="48" t="str">
        <f t="shared" si="132"/>
        <v>-</v>
      </c>
      <c r="U1103" s="48" t="str">
        <f t="shared" si="132"/>
        <v>-</v>
      </c>
      <c r="V1103" s="48" t="str">
        <f t="shared" si="132"/>
        <v>-</v>
      </c>
      <c r="W1103" s="48" t="str">
        <f t="shared" si="132"/>
        <v>-</v>
      </c>
      <c r="X1103" s="48" t="str">
        <f t="shared" si="132"/>
        <v>-</v>
      </c>
      <c r="Y1103" s="48" t="str">
        <f t="shared" si="132"/>
        <v>-</v>
      </c>
      <c r="Z1103" s="48" t="str">
        <f t="shared" si="132"/>
        <v>-</v>
      </c>
      <c r="AA1103" s="48" t="str">
        <f t="shared" si="132"/>
        <v>-</v>
      </c>
      <c r="AB1103" s="48" t="str">
        <f t="shared" si="132"/>
        <v>-</v>
      </c>
      <c r="AC1103" s="48" t="str">
        <f t="shared" si="132"/>
        <v>-</v>
      </c>
      <c r="AD1103" s="48" t="str">
        <f t="shared" si="129"/>
        <v>-</v>
      </c>
      <c r="AE1103" s="48" t="str">
        <f t="shared" si="129"/>
        <v>-</v>
      </c>
      <c r="AF1103" s="48" t="str">
        <f t="shared" si="129"/>
        <v>-</v>
      </c>
      <c r="AG1103" s="48" t="str">
        <f t="shared" si="129"/>
        <v>-</v>
      </c>
      <c r="AH1103" s="48" t="str">
        <f t="shared" si="129"/>
        <v>-</v>
      </c>
      <c r="AI1103" s="48" t="str">
        <f t="shared" si="128"/>
        <v>-</v>
      </c>
      <c r="AJ1103" s="48" t="str">
        <f t="shared" si="128"/>
        <v>-</v>
      </c>
      <c r="AK1103" s="48" t="str">
        <f t="shared" si="128"/>
        <v>-</v>
      </c>
    </row>
    <row r="1104" spans="2:37" x14ac:dyDescent="0.3">
      <c r="B1104" s="48" t="str">
        <f>D1104&amp;COUNTIF($D$3:D1104,D1104)</f>
        <v>Coimbra108</v>
      </c>
      <c r="C1104" t="s">
        <v>155</v>
      </c>
      <c r="D1104" t="s">
        <v>120</v>
      </c>
      <c r="E1104" t="s">
        <v>5243</v>
      </c>
      <c r="F1104" t="s">
        <v>5244</v>
      </c>
      <c r="G1104" t="s">
        <v>5245</v>
      </c>
      <c r="H1104" t="s">
        <v>5246</v>
      </c>
      <c r="I1104" s="50" t="s">
        <v>5247</v>
      </c>
      <c r="M1104">
        <v>1102</v>
      </c>
      <c r="N1104" s="48" t="str">
        <f t="shared" si="133"/>
        <v>-</v>
      </c>
      <c r="O1104" s="48" t="str">
        <f t="shared" si="132"/>
        <v>-</v>
      </c>
      <c r="P1104" s="48" t="str">
        <f t="shared" si="132"/>
        <v>-</v>
      </c>
      <c r="Q1104" s="48" t="str">
        <f t="shared" si="132"/>
        <v>-</v>
      </c>
      <c r="R1104" s="48" t="str">
        <f t="shared" si="132"/>
        <v>-</v>
      </c>
      <c r="S1104" s="48" t="str">
        <f t="shared" si="132"/>
        <v>-</v>
      </c>
      <c r="T1104" s="48" t="str">
        <f t="shared" si="132"/>
        <v>-</v>
      </c>
      <c r="U1104" s="48" t="str">
        <f t="shared" si="132"/>
        <v>-</v>
      </c>
      <c r="V1104" s="48" t="str">
        <f t="shared" si="132"/>
        <v>-</v>
      </c>
      <c r="W1104" s="48" t="str">
        <f t="shared" si="132"/>
        <v>-</v>
      </c>
      <c r="X1104" s="48" t="str">
        <f t="shared" si="132"/>
        <v>-</v>
      </c>
      <c r="Y1104" s="48" t="str">
        <f t="shared" si="132"/>
        <v>-</v>
      </c>
      <c r="Z1104" s="48" t="str">
        <f t="shared" si="132"/>
        <v>-</v>
      </c>
      <c r="AA1104" s="48" t="str">
        <f t="shared" si="132"/>
        <v>-</v>
      </c>
      <c r="AB1104" s="48" t="str">
        <f t="shared" si="132"/>
        <v>-</v>
      </c>
      <c r="AC1104" s="48" t="str">
        <f t="shared" si="132"/>
        <v>-</v>
      </c>
      <c r="AD1104" s="48" t="str">
        <f t="shared" si="129"/>
        <v>-</v>
      </c>
      <c r="AE1104" s="48" t="str">
        <f t="shared" si="129"/>
        <v>-</v>
      </c>
      <c r="AF1104" s="48" t="str">
        <f t="shared" si="129"/>
        <v>-</v>
      </c>
      <c r="AG1104" s="48" t="str">
        <f t="shared" si="129"/>
        <v>-</v>
      </c>
      <c r="AH1104" s="48" t="str">
        <f t="shared" si="129"/>
        <v>-</v>
      </c>
      <c r="AI1104" s="48" t="str">
        <f t="shared" si="128"/>
        <v>-</v>
      </c>
      <c r="AJ1104" s="48" t="str">
        <f t="shared" si="128"/>
        <v>-</v>
      </c>
      <c r="AK1104" s="48" t="str">
        <f t="shared" si="128"/>
        <v>-</v>
      </c>
    </row>
    <row r="1105" spans="2:9" x14ac:dyDescent="0.3">
      <c r="B1105" s="48" t="str">
        <f>D1105&amp;COUNTIF($D$3:D1105,D1105)</f>
        <v>Coimbra109</v>
      </c>
      <c r="C1105" t="s">
        <v>155</v>
      </c>
      <c r="D1105" t="s">
        <v>120</v>
      </c>
      <c r="E1105" t="s">
        <v>5248</v>
      </c>
      <c r="F1105" t="s">
        <v>5249</v>
      </c>
      <c r="G1105" t="s">
        <v>5250</v>
      </c>
      <c r="H1105" t="s">
        <v>5251</v>
      </c>
      <c r="I1105" s="50" t="s">
        <v>5252</v>
      </c>
    </row>
    <row r="1106" spans="2:9" x14ac:dyDescent="0.3">
      <c r="B1106" s="48" t="str">
        <f>D1106&amp;COUNTIF($D$3:D1106,D1106)</f>
        <v>Coimbra110</v>
      </c>
      <c r="C1106" t="s">
        <v>155</v>
      </c>
      <c r="D1106" t="s">
        <v>120</v>
      </c>
      <c r="E1106" t="s">
        <v>5253</v>
      </c>
      <c r="F1106" t="s">
        <v>5254</v>
      </c>
      <c r="G1106" t="s">
        <v>5255</v>
      </c>
      <c r="H1106" t="s">
        <v>5256</v>
      </c>
      <c r="I1106" s="50" t="s">
        <v>5257</v>
      </c>
    </row>
    <row r="1107" spans="2:9" x14ac:dyDescent="0.3">
      <c r="B1107" s="48" t="str">
        <f>D1107&amp;COUNTIF($D$3:D1107,D1107)</f>
        <v>Coimbra111</v>
      </c>
      <c r="C1107" t="s">
        <v>155</v>
      </c>
      <c r="D1107" t="s">
        <v>120</v>
      </c>
      <c r="E1107" t="s">
        <v>5258</v>
      </c>
      <c r="F1107" t="s">
        <v>5226</v>
      </c>
      <c r="G1107" t="s">
        <v>5259</v>
      </c>
      <c r="H1107" t="s">
        <v>5260</v>
      </c>
      <c r="I1107" s="50" t="s">
        <v>5261</v>
      </c>
    </row>
    <row r="1108" spans="2:9" x14ac:dyDescent="0.3">
      <c r="B1108" s="48" t="str">
        <f>D1108&amp;COUNTIF($D$3:D1108,D1108)</f>
        <v>Coimbra112</v>
      </c>
      <c r="C1108" t="s">
        <v>155</v>
      </c>
      <c r="D1108" t="s">
        <v>120</v>
      </c>
      <c r="E1108" t="s">
        <v>5262</v>
      </c>
      <c r="F1108" t="s">
        <v>5263</v>
      </c>
      <c r="G1108" t="s">
        <v>5264</v>
      </c>
      <c r="H1108" t="s">
        <v>5265</v>
      </c>
      <c r="I1108" s="50" t="s">
        <v>5266</v>
      </c>
    </row>
    <row r="1109" spans="2:9" x14ac:dyDescent="0.3">
      <c r="B1109" s="48" t="str">
        <f>D1109&amp;COUNTIF($D$3:D1109,D1109)</f>
        <v>Coimbra113</v>
      </c>
      <c r="C1109" t="s">
        <v>155</v>
      </c>
      <c r="D1109" t="s">
        <v>120</v>
      </c>
      <c r="E1109" t="s">
        <v>5267</v>
      </c>
      <c r="F1109" t="s">
        <v>5268</v>
      </c>
      <c r="G1109" t="s">
        <v>5269</v>
      </c>
      <c r="H1109" t="s">
        <v>5270</v>
      </c>
      <c r="I1109" s="50" t="s">
        <v>5271</v>
      </c>
    </row>
    <row r="1110" spans="2:9" x14ac:dyDescent="0.3">
      <c r="B1110" s="48" t="str">
        <f>D1110&amp;COUNTIF($D$3:D1110,D1110)</f>
        <v>Coimbra114</v>
      </c>
      <c r="C1110" t="s">
        <v>155</v>
      </c>
      <c r="D1110" t="s">
        <v>120</v>
      </c>
      <c r="E1110" t="s">
        <v>5272</v>
      </c>
      <c r="F1110" t="s">
        <v>5273</v>
      </c>
      <c r="G1110" t="s">
        <v>5274</v>
      </c>
      <c r="H1110" t="s">
        <v>5275</v>
      </c>
      <c r="I1110" s="50" t="s">
        <v>5276</v>
      </c>
    </row>
    <row r="1111" spans="2:9" x14ac:dyDescent="0.3">
      <c r="B1111" s="48" t="str">
        <f>D1111&amp;COUNTIF($D$3:D1111,D1111)</f>
        <v>Coimbra115</v>
      </c>
      <c r="C1111" t="s">
        <v>155</v>
      </c>
      <c r="D1111" t="s">
        <v>120</v>
      </c>
      <c r="E1111" t="s">
        <v>5277</v>
      </c>
      <c r="F1111" t="s">
        <v>5278</v>
      </c>
      <c r="G1111" t="s">
        <v>5279</v>
      </c>
      <c r="H1111" t="s">
        <v>5280</v>
      </c>
      <c r="I1111" s="50" t="s">
        <v>5281</v>
      </c>
    </row>
    <row r="1112" spans="2:9" x14ac:dyDescent="0.3">
      <c r="B1112" s="48" t="str">
        <f>D1112&amp;COUNTIF($D$3:D1112,D1112)</f>
        <v>Coimbra116</v>
      </c>
      <c r="C1112" t="s">
        <v>155</v>
      </c>
      <c r="D1112" t="s">
        <v>120</v>
      </c>
      <c r="E1112" t="s">
        <v>5282</v>
      </c>
      <c r="F1112" t="s">
        <v>5283</v>
      </c>
      <c r="G1112" t="s">
        <v>5284</v>
      </c>
      <c r="H1112" t="s">
        <v>5285</v>
      </c>
      <c r="I1112" s="50" t="s">
        <v>5286</v>
      </c>
    </row>
    <row r="1113" spans="2:9" x14ac:dyDescent="0.3">
      <c r="B1113" s="48" t="str">
        <f>D1113&amp;COUNTIF($D$3:D1113,D1113)</f>
        <v>Coimbra117</v>
      </c>
      <c r="C1113" t="s">
        <v>155</v>
      </c>
      <c r="D1113" t="s">
        <v>120</v>
      </c>
      <c r="E1113" t="s">
        <v>5287</v>
      </c>
      <c r="F1113" t="s">
        <v>5288</v>
      </c>
      <c r="G1113" t="s">
        <v>5289</v>
      </c>
      <c r="H1113" t="s">
        <v>5290</v>
      </c>
      <c r="I1113" s="50" t="s">
        <v>5291</v>
      </c>
    </row>
    <row r="1114" spans="2:9" x14ac:dyDescent="0.3">
      <c r="B1114" s="48" t="str">
        <f>D1114&amp;COUNTIF($D$3:D1114,D1114)</f>
        <v>Coimbra118</v>
      </c>
      <c r="C1114" t="s">
        <v>155</v>
      </c>
      <c r="D1114" t="s">
        <v>120</v>
      </c>
      <c r="E1114" t="s">
        <v>5292</v>
      </c>
      <c r="F1114" t="s">
        <v>5278</v>
      </c>
      <c r="G1114" t="s">
        <v>5293</v>
      </c>
      <c r="H1114" t="s">
        <v>5294</v>
      </c>
      <c r="I1114" s="50" t="s">
        <v>5295</v>
      </c>
    </row>
    <row r="1115" spans="2:9" x14ac:dyDescent="0.3">
      <c r="B1115" s="48" t="str">
        <f>D1115&amp;COUNTIF($D$3:D1115,D1115)</f>
        <v>Coimbra119</v>
      </c>
      <c r="C1115" t="s">
        <v>155</v>
      </c>
      <c r="D1115" t="s">
        <v>120</v>
      </c>
      <c r="E1115" t="s">
        <v>5296</v>
      </c>
      <c r="F1115" t="s">
        <v>3952</v>
      </c>
      <c r="G1115" t="s">
        <v>5297</v>
      </c>
      <c r="H1115" t="s">
        <v>5298</v>
      </c>
      <c r="I1115" s="50" t="s">
        <v>5299</v>
      </c>
    </row>
    <row r="1116" spans="2:9" x14ac:dyDescent="0.3">
      <c r="B1116" s="48" t="str">
        <f>D1116&amp;COUNTIF($D$3:D1116,D1116)</f>
        <v>Coimbra120</v>
      </c>
      <c r="C1116" t="s">
        <v>155</v>
      </c>
      <c r="D1116" t="s">
        <v>120</v>
      </c>
      <c r="E1116" t="s">
        <v>5300</v>
      </c>
      <c r="F1116" t="s">
        <v>5268</v>
      </c>
      <c r="G1116" t="s">
        <v>5301</v>
      </c>
      <c r="H1116" t="s">
        <v>5302</v>
      </c>
      <c r="I1116" s="50" t="s">
        <v>5303</v>
      </c>
    </row>
    <row r="1117" spans="2:9" x14ac:dyDescent="0.3">
      <c r="B1117" s="48" t="str">
        <f>D1117&amp;COUNTIF($D$3:D1117,D1117)</f>
        <v>Coimbra121</v>
      </c>
      <c r="C1117" t="s">
        <v>155</v>
      </c>
      <c r="D1117" t="s">
        <v>120</v>
      </c>
      <c r="E1117" t="s">
        <v>5304</v>
      </c>
      <c r="F1117" t="s">
        <v>5305</v>
      </c>
      <c r="G1117" t="s">
        <v>5306</v>
      </c>
      <c r="H1117" t="s">
        <v>5307</v>
      </c>
      <c r="I1117" s="50" t="s">
        <v>5308</v>
      </c>
    </row>
    <row r="1118" spans="2:9" x14ac:dyDescent="0.3">
      <c r="B1118" s="48" t="str">
        <f>D1118&amp;COUNTIF($D$3:D1118,D1118)</f>
        <v>Coimbra122</v>
      </c>
      <c r="C1118" t="s">
        <v>155</v>
      </c>
      <c r="D1118" t="s">
        <v>120</v>
      </c>
      <c r="E1118" t="s">
        <v>5309</v>
      </c>
      <c r="F1118" t="s">
        <v>5310</v>
      </c>
      <c r="G1118" t="s">
        <v>5311</v>
      </c>
      <c r="H1118" t="s">
        <v>5312</v>
      </c>
      <c r="I1118" s="50" t="s">
        <v>5313</v>
      </c>
    </row>
    <row r="1119" spans="2:9" x14ac:dyDescent="0.3">
      <c r="B1119" s="48" t="str">
        <f>D1119&amp;COUNTIF($D$3:D1119,D1119)</f>
        <v>Coimbra123</v>
      </c>
      <c r="C1119" t="s">
        <v>155</v>
      </c>
      <c r="D1119" t="s">
        <v>120</v>
      </c>
      <c r="E1119" t="s">
        <v>5314</v>
      </c>
      <c r="F1119" t="s">
        <v>5310</v>
      </c>
      <c r="G1119" t="s">
        <v>5315</v>
      </c>
      <c r="H1119" t="s">
        <v>5316</v>
      </c>
      <c r="I1119" s="50" t="s">
        <v>5317</v>
      </c>
    </row>
    <row r="1120" spans="2:9" x14ac:dyDescent="0.3">
      <c r="B1120" s="48" t="str">
        <f>D1120&amp;COUNTIF($D$3:D1120,D1120)</f>
        <v>Coimbra124</v>
      </c>
      <c r="C1120" t="s">
        <v>155</v>
      </c>
      <c r="D1120" t="s">
        <v>120</v>
      </c>
      <c r="E1120" t="s">
        <v>5318</v>
      </c>
      <c r="F1120" t="s">
        <v>5319</v>
      </c>
      <c r="G1120" t="s">
        <v>5320</v>
      </c>
      <c r="H1120" t="s">
        <v>5321</v>
      </c>
      <c r="I1120" s="50" t="s">
        <v>5322</v>
      </c>
    </row>
    <row r="1121" spans="2:9" x14ac:dyDescent="0.3">
      <c r="B1121" s="48" t="str">
        <f>D1121&amp;COUNTIF($D$3:D1121,D1121)</f>
        <v>Coimbra125</v>
      </c>
      <c r="C1121" t="s">
        <v>155</v>
      </c>
      <c r="D1121" t="s">
        <v>120</v>
      </c>
      <c r="E1121" t="s">
        <v>5323</v>
      </c>
      <c r="F1121" t="s">
        <v>5310</v>
      </c>
      <c r="G1121" t="s">
        <v>5324</v>
      </c>
      <c r="H1121" t="s">
        <v>5325</v>
      </c>
      <c r="I1121" s="50" t="s">
        <v>5326</v>
      </c>
    </row>
    <row r="1122" spans="2:9" x14ac:dyDescent="0.3">
      <c r="B1122" s="48" t="str">
        <f>D1122&amp;COUNTIF($D$3:D1122,D1122)</f>
        <v>Coimbra126</v>
      </c>
      <c r="C1122" t="s">
        <v>155</v>
      </c>
      <c r="D1122" t="s">
        <v>120</v>
      </c>
      <c r="E1122" t="s">
        <v>5327</v>
      </c>
      <c r="F1122" t="s">
        <v>5328</v>
      </c>
      <c r="G1122" t="s">
        <v>5329</v>
      </c>
      <c r="H1122" t="s">
        <v>5330</v>
      </c>
      <c r="I1122" s="50" t="s">
        <v>5331</v>
      </c>
    </row>
    <row r="1123" spans="2:9" x14ac:dyDescent="0.3">
      <c r="B1123" s="48" t="str">
        <f>D1123&amp;COUNTIF($D$3:D1123,D1123)</f>
        <v>Coimbra127</v>
      </c>
      <c r="C1123" t="s">
        <v>155</v>
      </c>
      <c r="D1123" t="s">
        <v>120</v>
      </c>
      <c r="E1123" t="s">
        <v>5332</v>
      </c>
      <c r="F1123" t="s">
        <v>5333</v>
      </c>
      <c r="G1123" t="s">
        <v>5334</v>
      </c>
      <c r="H1123" t="s">
        <v>5335</v>
      </c>
      <c r="I1123" s="50" t="s">
        <v>5336</v>
      </c>
    </row>
    <row r="1124" spans="2:9" x14ac:dyDescent="0.3">
      <c r="B1124" s="48" t="str">
        <f>D1124&amp;COUNTIF($D$3:D1124,D1124)</f>
        <v>Coimbra128</v>
      </c>
      <c r="C1124" t="s">
        <v>155</v>
      </c>
      <c r="D1124" t="s">
        <v>120</v>
      </c>
      <c r="E1124" t="s">
        <v>5337</v>
      </c>
      <c r="F1124" t="s">
        <v>5338</v>
      </c>
      <c r="G1124" t="s">
        <v>5339</v>
      </c>
      <c r="H1124" t="s">
        <v>5340</v>
      </c>
      <c r="I1124" s="50" t="s">
        <v>5341</v>
      </c>
    </row>
    <row r="1125" spans="2:9" x14ac:dyDescent="0.3">
      <c r="B1125" s="48" t="str">
        <f>D1125&amp;COUNTIF($D$3:D1125,D1125)</f>
        <v>Coimbra129</v>
      </c>
      <c r="C1125" t="s">
        <v>155</v>
      </c>
      <c r="D1125" t="s">
        <v>120</v>
      </c>
      <c r="E1125" t="s">
        <v>5342</v>
      </c>
      <c r="F1125" t="s">
        <v>5338</v>
      </c>
      <c r="G1125" t="s">
        <v>5343</v>
      </c>
      <c r="H1125" t="s">
        <v>5344</v>
      </c>
      <c r="I1125" s="50" t="s">
        <v>5345</v>
      </c>
    </row>
    <row r="1126" spans="2:9" x14ac:dyDescent="0.3">
      <c r="B1126" s="48" t="str">
        <f>D1126&amp;COUNTIF($D$3:D1126,D1126)</f>
        <v>Coimbra130</v>
      </c>
      <c r="C1126" t="s">
        <v>155</v>
      </c>
      <c r="D1126" t="s">
        <v>120</v>
      </c>
      <c r="E1126" t="s">
        <v>5346</v>
      </c>
      <c r="F1126" t="s">
        <v>5288</v>
      </c>
      <c r="G1126" t="s">
        <v>5347</v>
      </c>
      <c r="H1126" t="s">
        <v>5348</v>
      </c>
      <c r="I1126" s="50" t="s">
        <v>5349</v>
      </c>
    </row>
    <row r="1127" spans="2:9" x14ac:dyDescent="0.3">
      <c r="B1127" s="48" t="str">
        <f>D1127&amp;COUNTIF($D$3:D1127,D1127)</f>
        <v>Coimbra131</v>
      </c>
      <c r="C1127" t="s">
        <v>155</v>
      </c>
      <c r="D1127" t="s">
        <v>120</v>
      </c>
      <c r="E1127" t="s">
        <v>5350</v>
      </c>
      <c r="F1127" t="s">
        <v>5338</v>
      </c>
      <c r="G1127" t="s">
        <v>5351</v>
      </c>
      <c r="H1127" t="s">
        <v>5352</v>
      </c>
      <c r="I1127" s="50" t="s">
        <v>5353</v>
      </c>
    </row>
    <row r="1128" spans="2:9" x14ac:dyDescent="0.3">
      <c r="B1128" s="48" t="str">
        <f>D1128&amp;COUNTIF($D$3:D1128,D1128)</f>
        <v>Coimbra132</v>
      </c>
      <c r="C1128" t="s">
        <v>155</v>
      </c>
      <c r="D1128" t="s">
        <v>120</v>
      </c>
      <c r="E1128" t="s">
        <v>5354</v>
      </c>
      <c r="F1128" t="s">
        <v>5355</v>
      </c>
      <c r="G1128" t="s">
        <v>5356</v>
      </c>
      <c r="H1128" t="s">
        <v>5357</v>
      </c>
      <c r="I1128" s="50" t="s">
        <v>5358</v>
      </c>
    </row>
    <row r="1129" spans="2:9" x14ac:dyDescent="0.3">
      <c r="B1129" s="48" t="str">
        <f>D1129&amp;COUNTIF($D$3:D1129,D1129)</f>
        <v>Coimbra133</v>
      </c>
      <c r="C1129" t="s">
        <v>155</v>
      </c>
      <c r="D1129" t="s">
        <v>120</v>
      </c>
      <c r="E1129" t="s">
        <v>5359</v>
      </c>
      <c r="F1129" t="s">
        <v>5310</v>
      </c>
      <c r="G1129" t="s">
        <v>5360</v>
      </c>
      <c r="H1129" t="s">
        <v>5361</v>
      </c>
      <c r="I1129" s="50" t="s">
        <v>5362</v>
      </c>
    </row>
    <row r="1130" spans="2:9" x14ac:dyDescent="0.3">
      <c r="B1130" s="48" t="str">
        <f>D1130&amp;COUNTIF($D$3:D1130,D1130)</f>
        <v>Coimbra134</v>
      </c>
      <c r="C1130" t="s">
        <v>155</v>
      </c>
      <c r="D1130" t="s">
        <v>120</v>
      </c>
      <c r="E1130" t="s">
        <v>5363</v>
      </c>
      <c r="F1130" t="s">
        <v>5310</v>
      </c>
      <c r="G1130" t="s">
        <v>5364</v>
      </c>
      <c r="H1130" t="s">
        <v>5365</v>
      </c>
      <c r="I1130" s="50" t="s">
        <v>5366</v>
      </c>
    </row>
    <row r="1131" spans="2:9" x14ac:dyDescent="0.3">
      <c r="B1131" s="48" t="str">
        <f>D1131&amp;COUNTIF($D$3:D1131,D1131)</f>
        <v>Coimbra135</v>
      </c>
      <c r="C1131" t="s">
        <v>155</v>
      </c>
      <c r="D1131" t="s">
        <v>120</v>
      </c>
      <c r="E1131" t="s">
        <v>5367</v>
      </c>
      <c r="F1131" t="s">
        <v>5310</v>
      </c>
      <c r="G1131" t="s">
        <v>5368</v>
      </c>
      <c r="H1131" t="s">
        <v>5369</v>
      </c>
      <c r="I1131" s="50" t="s">
        <v>5370</v>
      </c>
    </row>
    <row r="1132" spans="2:9" x14ac:dyDescent="0.3">
      <c r="B1132" s="48" t="str">
        <f>D1132&amp;COUNTIF($D$3:D1132,D1132)</f>
        <v>Coimbra136</v>
      </c>
      <c r="C1132" t="s">
        <v>155</v>
      </c>
      <c r="D1132" t="s">
        <v>120</v>
      </c>
      <c r="E1132" t="s">
        <v>5371</v>
      </c>
      <c r="F1132" t="s">
        <v>5372</v>
      </c>
      <c r="G1132" t="s">
        <v>5373</v>
      </c>
      <c r="H1132" t="s">
        <v>5374</v>
      </c>
      <c r="I1132" s="50" t="s">
        <v>5375</v>
      </c>
    </row>
    <row r="1133" spans="2:9" x14ac:dyDescent="0.3">
      <c r="B1133" s="48" t="str">
        <f>D1133&amp;COUNTIF($D$3:D1133,D1133)</f>
        <v>Coimbra137</v>
      </c>
      <c r="C1133" t="s">
        <v>155</v>
      </c>
      <c r="D1133" t="s">
        <v>120</v>
      </c>
      <c r="E1133" t="s">
        <v>5376</v>
      </c>
      <c r="F1133" t="s">
        <v>5288</v>
      </c>
      <c r="G1133" t="s">
        <v>5377</v>
      </c>
      <c r="H1133" t="s">
        <v>5378</v>
      </c>
      <c r="I1133" s="50" t="s">
        <v>5379</v>
      </c>
    </row>
    <row r="1134" spans="2:9" x14ac:dyDescent="0.3">
      <c r="B1134" s="48" t="str">
        <f>D1134&amp;COUNTIF($D$3:D1134,D1134)</f>
        <v>Coimbra138</v>
      </c>
      <c r="C1134" t="s">
        <v>155</v>
      </c>
      <c r="D1134" t="s">
        <v>120</v>
      </c>
      <c r="E1134" t="s">
        <v>5380</v>
      </c>
      <c r="F1134" t="s">
        <v>5273</v>
      </c>
      <c r="G1134" t="s">
        <v>5381</v>
      </c>
      <c r="H1134" t="s">
        <v>5382</v>
      </c>
      <c r="I1134" s="50" t="s">
        <v>5383</v>
      </c>
    </row>
    <row r="1135" spans="2:9" x14ac:dyDescent="0.3">
      <c r="B1135" s="48" t="str">
        <f>D1135&amp;COUNTIF($D$3:D1135,D1135)</f>
        <v>Coimbra139</v>
      </c>
      <c r="C1135" t="s">
        <v>155</v>
      </c>
      <c r="D1135" t="s">
        <v>120</v>
      </c>
      <c r="E1135" t="s">
        <v>5384</v>
      </c>
      <c r="F1135" t="s">
        <v>5385</v>
      </c>
      <c r="G1135" t="s">
        <v>5386</v>
      </c>
      <c r="H1135" t="s">
        <v>5387</v>
      </c>
      <c r="I1135" s="50" t="s">
        <v>5388</v>
      </c>
    </row>
    <row r="1136" spans="2:9" x14ac:dyDescent="0.3">
      <c r="B1136" s="48" t="str">
        <f>D1136&amp;COUNTIF($D$3:D1136,D1136)</f>
        <v>Coimbra140</v>
      </c>
      <c r="C1136" t="s">
        <v>155</v>
      </c>
      <c r="D1136" t="s">
        <v>120</v>
      </c>
      <c r="E1136" t="s">
        <v>5389</v>
      </c>
      <c r="F1136" t="s">
        <v>5390</v>
      </c>
      <c r="G1136" t="s">
        <v>5391</v>
      </c>
      <c r="H1136" t="s">
        <v>5392</v>
      </c>
      <c r="I1136" s="50" t="s">
        <v>5393</v>
      </c>
    </row>
    <row r="1137" spans="2:9" x14ac:dyDescent="0.3">
      <c r="B1137" s="48" t="str">
        <f>D1137&amp;COUNTIF($D$3:D1137,D1137)</f>
        <v>Coimbra141</v>
      </c>
      <c r="C1137" t="s">
        <v>155</v>
      </c>
      <c r="D1137" t="s">
        <v>120</v>
      </c>
      <c r="E1137" t="s">
        <v>5394</v>
      </c>
      <c r="F1137" t="s">
        <v>5288</v>
      </c>
      <c r="G1137" t="s">
        <v>5395</v>
      </c>
      <c r="H1137" t="s">
        <v>5396</v>
      </c>
      <c r="I1137" s="50" t="s">
        <v>5397</v>
      </c>
    </row>
    <row r="1138" spans="2:9" x14ac:dyDescent="0.3">
      <c r="B1138" s="48" t="str">
        <f>D1138&amp;COUNTIF($D$3:D1138,D1138)</f>
        <v>Coimbra142</v>
      </c>
      <c r="C1138" t="s">
        <v>155</v>
      </c>
      <c r="D1138" t="s">
        <v>120</v>
      </c>
      <c r="E1138" t="s">
        <v>5398</v>
      </c>
      <c r="F1138" t="s">
        <v>5399</v>
      </c>
      <c r="G1138" t="s">
        <v>5400</v>
      </c>
      <c r="H1138" t="s">
        <v>5401</v>
      </c>
      <c r="I1138" s="50" t="s">
        <v>5402</v>
      </c>
    </row>
    <row r="1139" spans="2:9" x14ac:dyDescent="0.3">
      <c r="B1139" s="48" t="str">
        <f>D1139&amp;COUNTIF($D$3:D1139,D1139)</f>
        <v>Coimbra143</v>
      </c>
      <c r="C1139" t="s">
        <v>155</v>
      </c>
      <c r="D1139" t="s">
        <v>120</v>
      </c>
      <c r="E1139" t="s">
        <v>5403</v>
      </c>
      <c r="F1139" t="s">
        <v>5310</v>
      </c>
      <c r="G1139" t="s">
        <v>5404</v>
      </c>
      <c r="H1139" t="s">
        <v>5405</v>
      </c>
      <c r="I1139" s="50" t="s">
        <v>5406</v>
      </c>
    </row>
    <row r="1140" spans="2:9" x14ac:dyDescent="0.3">
      <c r="B1140" s="48" t="str">
        <f>D1140&amp;COUNTIF($D$3:D1140,D1140)</f>
        <v>Coimbra144</v>
      </c>
      <c r="C1140" t="s">
        <v>155</v>
      </c>
      <c r="D1140" t="s">
        <v>120</v>
      </c>
      <c r="E1140" t="s">
        <v>5407</v>
      </c>
      <c r="F1140" t="s">
        <v>5408</v>
      </c>
      <c r="G1140" t="s">
        <v>5409</v>
      </c>
      <c r="H1140" t="s">
        <v>5410</v>
      </c>
      <c r="I1140" s="50" t="s">
        <v>5411</v>
      </c>
    </row>
    <row r="1141" spans="2:9" x14ac:dyDescent="0.3">
      <c r="B1141" s="48" t="str">
        <f>D1141&amp;COUNTIF($D$3:D1141,D1141)</f>
        <v>Coimbra145</v>
      </c>
      <c r="C1141" t="s">
        <v>155</v>
      </c>
      <c r="D1141" t="s">
        <v>120</v>
      </c>
      <c r="E1141" t="s">
        <v>5412</v>
      </c>
      <c r="F1141" t="s">
        <v>5413</v>
      </c>
      <c r="G1141" t="s">
        <v>5414</v>
      </c>
      <c r="H1141" t="s">
        <v>5415</v>
      </c>
      <c r="I1141" s="50" t="s">
        <v>5416</v>
      </c>
    </row>
    <row r="1142" spans="2:9" x14ac:dyDescent="0.3">
      <c r="B1142" s="48" t="str">
        <f>D1142&amp;COUNTIF($D$3:D1142,D1142)</f>
        <v>Coimbra146</v>
      </c>
      <c r="C1142" t="s">
        <v>155</v>
      </c>
      <c r="D1142" t="s">
        <v>120</v>
      </c>
      <c r="E1142" t="s">
        <v>5417</v>
      </c>
      <c r="F1142" t="s">
        <v>5418</v>
      </c>
      <c r="G1142" t="s">
        <v>5419</v>
      </c>
      <c r="H1142" t="s">
        <v>5420</v>
      </c>
      <c r="I1142" s="50" t="s">
        <v>5421</v>
      </c>
    </row>
    <row r="1143" spans="2:9" x14ac:dyDescent="0.3">
      <c r="B1143" s="48" t="str">
        <f>D1143&amp;COUNTIF($D$3:D1143,D1143)</f>
        <v>Coimbra147</v>
      </c>
      <c r="C1143" t="s">
        <v>155</v>
      </c>
      <c r="D1143" t="s">
        <v>120</v>
      </c>
      <c r="E1143" t="s">
        <v>5422</v>
      </c>
      <c r="F1143" t="s">
        <v>5423</v>
      </c>
      <c r="G1143" t="s">
        <v>5424</v>
      </c>
      <c r="H1143" t="s">
        <v>5425</v>
      </c>
      <c r="I1143" s="50" t="s">
        <v>5426</v>
      </c>
    </row>
    <row r="1144" spans="2:9" x14ac:dyDescent="0.3">
      <c r="B1144" s="48" t="str">
        <f>D1144&amp;COUNTIF($D$3:D1144,D1144)</f>
        <v>Coimbra148</v>
      </c>
      <c r="C1144" t="s">
        <v>155</v>
      </c>
      <c r="D1144" t="s">
        <v>120</v>
      </c>
      <c r="E1144" t="s">
        <v>5427</v>
      </c>
      <c r="F1144" t="s">
        <v>5428</v>
      </c>
      <c r="G1144" t="s">
        <v>5429</v>
      </c>
      <c r="H1144" t="s">
        <v>5430</v>
      </c>
      <c r="I1144" s="50" t="s">
        <v>5431</v>
      </c>
    </row>
    <row r="1145" spans="2:9" x14ac:dyDescent="0.3">
      <c r="B1145" s="48" t="str">
        <f>D1145&amp;COUNTIF($D$3:D1145,D1145)</f>
        <v>Coimbra149</v>
      </c>
      <c r="C1145" t="s">
        <v>155</v>
      </c>
      <c r="D1145" t="s">
        <v>120</v>
      </c>
      <c r="E1145" t="s">
        <v>5432</v>
      </c>
      <c r="F1145" t="s">
        <v>5433</v>
      </c>
      <c r="G1145" t="s">
        <v>5434</v>
      </c>
      <c r="H1145" t="s">
        <v>5435</v>
      </c>
      <c r="I1145" s="50" t="s">
        <v>5436</v>
      </c>
    </row>
    <row r="1146" spans="2:9" x14ac:dyDescent="0.3">
      <c r="B1146" s="48" t="str">
        <f>D1146&amp;COUNTIF($D$3:D1146,D1146)</f>
        <v>Coimbra150</v>
      </c>
      <c r="C1146" t="s">
        <v>155</v>
      </c>
      <c r="D1146" t="s">
        <v>120</v>
      </c>
      <c r="E1146" t="s">
        <v>5437</v>
      </c>
      <c r="F1146" t="s">
        <v>5428</v>
      </c>
      <c r="G1146" t="s">
        <v>5438</v>
      </c>
      <c r="H1146" t="s">
        <v>5439</v>
      </c>
      <c r="I1146" s="50" t="s">
        <v>5440</v>
      </c>
    </row>
    <row r="1147" spans="2:9" x14ac:dyDescent="0.3">
      <c r="B1147" s="48" t="str">
        <f>D1147&amp;COUNTIF($D$3:D1147,D1147)</f>
        <v>Coimbra151</v>
      </c>
      <c r="C1147" t="s">
        <v>155</v>
      </c>
      <c r="D1147" t="s">
        <v>120</v>
      </c>
      <c r="E1147" t="s">
        <v>5441</v>
      </c>
      <c r="F1147" t="s">
        <v>5428</v>
      </c>
      <c r="G1147" t="s">
        <v>5442</v>
      </c>
      <c r="H1147" t="s">
        <v>5443</v>
      </c>
      <c r="I1147" s="50" t="s">
        <v>5444</v>
      </c>
    </row>
    <row r="1148" spans="2:9" x14ac:dyDescent="0.3">
      <c r="B1148" s="48" t="str">
        <f>D1148&amp;COUNTIF($D$3:D1148,D1148)</f>
        <v>Coimbra152</v>
      </c>
      <c r="C1148" t="s">
        <v>155</v>
      </c>
      <c r="D1148" t="s">
        <v>120</v>
      </c>
      <c r="E1148" t="s">
        <v>5445</v>
      </c>
      <c r="F1148" t="s">
        <v>5446</v>
      </c>
      <c r="G1148" t="s">
        <v>5447</v>
      </c>
      <c r="H1148" t="s">
        <v>5448</v>
      </c>
      <c r="I1148" s="50" t="s">
        <v>5449</v>
      </c>
    </row>
    <row r="1149" spans="2:9" x14ac:dyDescent="0.3">
      <c r="B1149" s="48" t="str">
        <f>D1149&amp;COUNTIF($D$3:D1149,D1149)</f>
        <v>Coimbra153</v>
      </c>
      <c r="C1149" t="s">
        <v>155</v>
      </c>
      <c r="D1149" t="s">
        <v>120</v>
      </c>
      <c r="E1149" t="s">
        <v>5450</v>
      </c>
      <c r="F1149" t="s">
        <v>5451</v>
      </c>
      <c r="G1149" t="s">
        <v>5452</v>
      </c>
      <c r="H1149" t="s">
        <v>5453</v>
      </c>
      <c r="I1149" s="50" t="s">
        <v>5454</v>
      </c>
    </row>
    <row r="1150" spans="2:9" x14ac:dyDescent="0.3">
      <c r="B1150" s="48" t="str">
        <f>D1150&amp;COUNTIF($D$3:D1150,D1150)</f>
        <v>Coimbra154</v>
      </c>
      <c r="C1150" t="s">
        <v>155</v>
      </c>
      <c r="D1150" t="s">
        <v>120</v>
      </c>
      <c r="E1150" t="s">
        <v>5455</v>
      </c>
      <c r="F1150" t="s">
        <v>5456</v>
      </c>
      <c r="G1150" t="s">
        <v>5457</v>
      </c>
      <c r="H1150" t="s">
        <v>5458</v>
      </c>
      <c r="I1150" s="50" t="s">
        <v>5459</v>
      </c>
    </row>
    <row r="1151" spans="2:9" x14ac:dyDescent="0.3">
      <c r="B1151" s="48" t="str">
        <f>D1151&amp;COUNTIF($D$3:D1151,D1151)</f>
        <v>Coimbra155</v>
      </c>
      <c r="C1151" t="s">
        <v>155</v>
      </c>
      <c r="D1151" t="s">
        <v>120</v>
      </c>
      <c r="E1151" t="s">
        <v>5460</v>
      </c>
      <c r="F1151" t="s">
        <v>5451</v>
      </c>
      <c r="G1151" t="s">
        <v>5461</v>
      </c>
      <c r="H1151" t="s">
        <v>5462</v>
      </c>
      <c r="I1151" s="50" t="s">
        <v>5463</v>
      </c>
    </row>
    <row r="1152" spans="2:9" x14ac:dyDescent="0.3">
      <c r="B1152" s="48" t="str">
        <f>D1152&amp;COUNTIF($D$3:D1152,D1152)</f>
        <v>Coimbra156</v>
      </c>
      <c r="C1152" t="s">
        <v>155</v>
      </c>
      <c r="D1152" t="s">
        <v>120</v>
      </c>
      <c r="E1152" t="s">
        <v>5464</v>
      </c>
      <c r="F1152" t="s">
        <v>5465</v>
      </c>
      <c r="G1152" t="s">
        <v>5466</v>
      </c>
      <c r="H1152" t="s">
        <v>5467</v>
      </c>
      <c r="I1152" s="50" t="s">
        <v>5468</v>
      </c>
    </row>
    <row r="1153" spans="2:9" x14ac:dyDescent="0.3">
      <c r="B1153" s="48" t="str">
        <f>D1153&amp;COUNTIF($D$3:D1153,D1153)</f>
        <v>Coimbra157</v>
      </c>
      <c r="C1153" t="s">
        <v>155</v>
      </c>
      <c r="D1153" t="s">
        <v>120</v>
      </c>
      <c r="E1153" t="s">
        <v>5469</v>
      </c>
      <c r="F1153" t="s">
        <v>5451</v>
      </c>
      <c r="G1153" t="s">
        <v>5470</v>
      </c>
      <c r="H1153" t="s">
        <v>5471</v>
      </c>
      <c r="I1153" s="50" t="s">
        <v>5472</v>
      </c>
    </row>
    <row r="1154" spans="2:9" x14ac:dyDescent="0.3">
      <c r="B1154" s="48" t="str">
        <f>D1154&amp;COUNTIF($D$3:D1154,D1154)</f>
        <v>Coimbra158</v>
      </c>
      <c r="C1154" t="s">
        <v>155</v>
      </c>
      <c r="D1154" t="s">
        <v>120</v>
      </c>
      <c r="E1154" t="s">
        <v>5473</v>
      </c>
      <c r="F1154" t="s">
        <v>5451</v>
      </c>
      <c r="G1154" t="s">
        <v>5474</v>
      </c>
      <c r="H1154" t="s">
        <v>5475</v>
      </c>
      <c r="I1154" s="50" t="s">
        <v>5476</v>
      </c>
    </row>
    <row r="1155" spans="2:9" x14ac:dyDescent="0.3">
      <c r="B1155" s="48" t="str">
        <f>D1155&amp;COUNTIF($D$3:D1155,D1155)</f>
        <v>Coimbra159</v>
      </c>
      <c r="C1155" t="s">
        <v>155</v>
      </c>
      <c r="D1155" t="s">
        <v>120</v>
      </c>
      <c r="E1155" t="s">
        <v>5477</v>
      </c>
      <c r="F1155" t="s">
        <v>5451</v>
      </c>
      <c r="G1155" t="s">
        <v>5478</v>
      </c>
      <c r="H1155" t="s">
        <v>5479</v>
      </c>
      <c r="I1155" s="50" t="s">
        <v>5480</v>
      </c>
    </row>
    <row r="1156" spans="2:9" x14ac:dyDescent="0.3">
      <c r="B1156" s="48" t="str">
        <f>D1156&amp;COUNTIF($D$3:D1156,D1156)</f>
        <v>Coimbra160</v>
      </c>
      <c r="C1156" t="s">
        <v>155</v>
      </c>
      <c r="D1156" t="s">
        <v>120</v>
      </c>
      <c r="E1156" t="s">
        <v>5481</v>
      </c>
      <c r="F1156" t="s">
        <v>5451</v>
      </c>
      <c r="G1156" t="s">
        <v>5482</v>
      </c>
      <c r="H1156" t="s">
        <v>5483</v>
      </c>
      <c r="I1156" s="50" t="s">
        <v>5484</v>
      </c>
    </row>
    <row r="1157" spans="2:9" x14ac:dyDescent="0.3">
      <c r="B1157" s="48" t="str">
        <f>D1157&amp;COUNTIF($D$3:D1157,D1157)</f>
        <v>Coimbra161</v>
      </c>
      <c r="C1157" t="s">
        <v>155</v>
      </c>
      <c r="D1157" t="s">
        <v>120</v>
      </c>
      <c r="E1157" t="s">
        <v>5485</v>
      </c>
      <c r="F1157" t="s">
        <v>5486</v>
      </c>
      <c r="G1157" t="s">
        <v>5487</v>
      </c>
      <c r="H1157" t="s">
        <v>5488</v>
      </c>
      <c r="I1157" s="50" t="s">
        <v>5489</v>
      </c>
    </row>
    <row r="1158" spans="2:9" x14ac:dyDescent="0.3">
      <c r="B1158" s="48" t="str">
        <f>D1158&amp;COUNTIF($D$3:D1158,D1158)</f>
        <v>Coimbra162</v>
      </c>
      <c r="C1158" t="s">
        <v>155</v>
      </c>
      <c r="D1158" t="s">
        <v>120</v>
      </c>
      <c r="E1158" t="s">
        <v>5490</v>
      </c>
      <c r="F1158" t="s">
        <v>5491</v>
      </c>
      <c r="G1158" t="s">
        <v>5492</v>
      </c>
      <c r="H1158" t="s">
        <v>5493</v>
      </c>
      <c r="I1158" s="50" t="s">
        <v>5494</v>
      </c>
    </row>
    <row r="1159" spans="2:9" x14ac:dyDescent="0.3">
      <c r="B1159" s="48" t="str">
        <f>D1159&amp;COUNTIF($D$3:D1159,D1159)</f>
        <v>Coimbra163</v>
      </c>
      <c r="C1159" t="s">
        <v>155</v>
      </c>
      <c r="D1159" t="s">
        <v>120</v>
      </c>
      <c r="E1159" t="s">
        <v>5495</v>
      </c>
      <c r="F1159" t="s">
        <v>5496</v>
      </c>
      <c r="G1159" t="s">
        <v>5497</v>
      </c>
      <c r="H1159" t="s">
        <v>5498</v>
      </c>
      <c r="I1159" s="50" t="s">
        <v>5499</v>
      </c>
    </row>
    <row r="1160" spans="2:9" x14ac:dyDescent="0.3">
      <c r="B1160" s="48" t="str">
        <f>D1160&amp;COUNTIF($D$3:D1160,D1160)</f>
        <v>Coimbra164</v>
      </c>
      <c r="C1160" t="s">
        <v>155</v>
      </c>
      <c r="D1160" t="s">
        <v>120</v>
      </c>
      <c r="E1160" t="s">
        <v>5500</v>
      </c>
      <c r="F1160" t="s">
        <v>5486</v>
      </c>
      <c r="G1160" t="s">
        <v>5501</v>
      </c>
      <c r="H1160" t="s">
        <v>5502</v>
      </c>
      <c r="I1160" s="50" t="s">
        <v>5503</v>
      </c>
    </row>
    <row r="1161" spans="2:9" x14ac:dyDescent="0.3">
      <c r="B1161" s="48" t="str">
        <f>D1161&amp;COUNTIF($D$3:D1161,D1161)</f>
        <v>Coimbra165</v>
      </c>
      <c r="C1161" t="s">
        <v>155</v>
      </c>
      <c r="D1161" t="s">
        <v>120</v>
      </c>
      <c r="E1161" t="s">
        <v>5504</v>
      </c>
      <c r="F1161" t="s">
        <v>5505</v>
      </c>
      <c r="G1161" t="s">
        <v>5506</v>
      </c>
      <c r="H1161" t="s">
        <v>5507</v>
      </c>
      <c r="I1161" s="50" t="s">
        <v>5508</v>
      </c>
    </row>
    <row r="1162" spans="2:9" x14ac:dyDescent="0.3">
      <c r="B1162" s="48" t="str">
        <f>D1162&amp;COUNTIF($D$3:D1162,D1162)</f>
        <v>Coimbra166</v>
      </c>
      <c r="C1162" t="s">
        <v>155</v>
      </c>
      <c r="D1162" t="s">
        <v>120</v>
      </c>
      <c r="E1162" t="s">
        <v>5509</v>
      </c>
      <c r="F1162" t="s">
        <v>5486</v>
      </c>
      <c r="G1162" t="s">
        <v>5510</v>
      </c>
      <c r="H1162" t="s">
        <v>5511</v>
      </c>
      <c r="I1162" s="50" t="s">
        <v>5512</v>
      </c>
    </row>
    <row r="1163" spans="2:9" x14ac:dyDescent="0.3">
      <c r="B1163" s="48" t="str">
        <f>D1163&amp;COUNTIF($D$3:D1163,D1163)</f>
        <v>Coimbra167</v>
      </c>
      <c r="C1163" t="s">
        <v>155</v>
      </c>
      <c r="D1163" t="s">
        <v>120</v>
      </c>
      <c r="E1163" t="s">
        <v>5513</v>
      </c>
      <c r="F1163" t="s">
        <v>5486</v>
      </c>
      <c r="G1163" t="s">
        <v>5514</v>
      </c>
      <c r="H1163" t="s">
        <v>5515</v>
      </c>
      <c r="I1163" s="50" t="s">
        <v>5516</v>
      </c>
    </row>
    <row r="1164" spans="2:9" x14ac:dyDescent="0.3">
      <c r="B1164" s="48" t="str">
        <f>D1164&amp;COUNTIF($D$3:D1164,D1164)</f>
        <v>Coimbra168</v>
      </c>
      <c r="C1164" t="s">
        <v>155</v>
      </c>
      <c r="D1164" t="s">
        <v>120</v>
      </c>
      <c r="E1164" t="s">
        <v>5517</v>
      </c>
      <c r="F1164" t="s">
        <v>5518</v>
      </c>
      <c r="G1164" t="s">
        <v>5519</v>
      </c>
      <c r="H1164" t="s">
        <v>5520</v>
      </c>
      <c r="I1164" s="50" t="s">
        <v>5521</v>
      </c>
    </row>
    <row r="1165" spans="2:9" x14ac:dyDescent="0.3">
      <c r="B1165" s="48" t="str">
        <f>D1165&amp;COUNTIF($D$3:D1165,D1165)</f>
        <v>Coimbra169</v>
      </c>
      <c r="C1165" t="s">
        <v>155</v>
      </c>
      <c r="D1165" t="s">
        <v>120</v>
      </c>
      <c r="E1165" t="s">
        <v>5522</v>
      </c>
      <c r="F1165" t="s">
        <v>5496</v>
      </c>
      <c r="G1165" t="s">
        <v>5523</v>
      </c>
      <c r="H1165" t="s">
        <v>5524</v>
      </c>
      <c r="I1165" s="50" t="s">
        <v>5525</v>
      </c>
    </row>
    <row r="1166" spans="2:9" x14ac:dyDescent="0.3">
      <c r="B1166" s="48" t="str">
        <f>D1166&amp;COUNTIF($D$3:D1166,D1166)</f>
        <v>Coimbra170</v>
      </c>
      <c r="C1166" t="s">
        <v>155</v>
      </c>
      <c r="D1166" t="s">
        <v>120</v>
      </c>
      <c r="E1166" t="s">
        <v>5526</v>
      </c>
      <c r="F1166" t="s">
        <v>5527</v>
      </c>
      <c r="G1166" t="s">
        <v>5528</v>
      </c>
      <c r="H1166" t="s">
        <v>5529</v>
      </c>
      <c r="I1166" s="50" t="s">
        <v>5530</v>
      </c>
    </row>
    <row r="1167" spans="2:9" x14ac:dyDescent="0.3">
      <c r="B1167" s="48" t="str">
        <f>D1167&amp;COUNTIF($D$3:D1167,D1167)</f>
        <v>Coimbra171</v>
      </c>
      <c r="C1167" t="s">
        <v>155</v>
      </c>
      <c r="D1167" t="s">
        <v>120</v>
      </c>
      <c r="E1167" t="s">
        <v>5531</v>
      </c>
      <c r="F1167" t="s">
        <v>2256</v>
      </c>
      <c r="G1167" t="s">
        <v>5532</v>
      </c>
      <c r="H1167" t="s">
        <v>5533</v>
      </c>
      <c r="I1167" s="50" t="s">
        <v>5534</v>
      </c>
    </row>
    <row r="1168" spans="2:9" x14ac:dyDescent="0.3">
      <c r="B1168" s="48" t="str">
        <f>D1168&amp;COUNTIF($D$3:D1168,D1168)</f>
        <v>Coimbra172</v>
      </c>
      <c r="C1168" t="s">
        <v>155</v>
      </c>
      <c r="D1168" t="s">
        <v>120</v>
      </c>
      <c r="E1168" t="s">
        <v>5535</v>
      </c>
      <c r="F1168" t="s">
        <v>5536</v>
      </c>
      <c r="G1168" t="s">
        <v>5537</v>
      </c>
      <c r="H1168" t="s">
        <v>5538</v>
      </c>
      <c r="I1168" s="50" t="s">
        <v>5539</v>
      </c>
    </row>
    <row r="1169" spans="2:9" x14ac:dyDescent="0.3">
      <c r="B1169" s="48" t="str">
        <f>D1169&amp;COUNTIF($D$3:D1169,D1169)</f>
        <v>Coimbra173</v>
      </c>
      <c r="C1169" t="s">
        <v>155</v>
      </c>
      <c r="D1169" t="s">
        <v>120</v>
      </c>
      <c r="E1169" t="s">
        <v>5540</v>
      </c>
      <c r="F1169" t="s">
        <v>5541</v>
      </c>
      <c r="G1169" t="s">
        <v>5542</v>
      </c>
      <c r="H1169" t="s">
        <v>5543</v>
      </c>
      <c r="I1169" s="50" t="s">
        <v>5544</v>
      </c>
    </row>
    <row r="1170" spans="2:9" x14ac:dyDescent="0.3">
      <c r="B1170" s="48" t="str">
        <f>D1170&amp;COUNTIF($D$3:D1170,D1170)</f>
        <v>Coimbra174</v>
      </c>
      <c r="C1170" t="s">
        <v>155</v>
      </c>
      <c r="D1170" t="s">
        <v>120</v>
      </c>
      <c r="E1170" t="s">
        <v>5545</v>
      </c>
      <c r="F1170" t="s">
        <v>5546</v>
      </c>
      <c r="G1170" t="s">
        <v>5547</v>
      </c>
      <c r="H1170" t="s">
        <v>5548</v>
      </c>
      <c r="I1170" s="50" t="s">
        <v>5549</v>
      </c>
    </row>
    <row r="1171" spans="2:9" x14ac:dyDescent="0.3">
      <c r="B1171" s="48" t="str">
        <f>D1171&amp;COUNTIF($D$3:D1171,D1171)</f>
        <v>Coimbra175</v>
      </c>
      <c r="C1171" t="s">
        <v>155</v>
      </c>
      <c r="D1171" t="s">
        <v>120</v>
      </c>
      <c r="E1171" t="s">
        <v>5550</v>
      </c>
      <c r="F1171" t="s">
        <v>5536</v>
      </c>
      <c r="G1171" t="s">
        <v>5551</v>
      </c>
      <c r="H1171" t="s">
        <v>5552</v>
      </c>
      <c r="I1171" s="50" t="s">
        <v>5553</v>
      </c>
    </row>
    <row r="1172" spans="2:9" x14ac:dyDescent="0.3">
      <c r="B1172" s="48" t="str">
        <f>D1172&amp;COUNTIF($D$3:D1172,D1172)</f>
        <v>Coimbra176</v>
      </c>
      <c r="C1172" t="s">
        <v>155</v>
      </c>
      <c r="D1172" t="s">
        <v>120</v>
      </c>
      <c r="E1172" t="s">
        <v>5554</v>
      </c>
      <c r="F1172" t="s">
        <v>5555</v>
      </c>
      <c r="G1172" t="s">
        <v>5556</v>
      </c>
      <c r="H1172" t="s">
        <v>5557</v>
      </c>
      <c r="I1172" s="50" t="s">
        <v>5558</v>
      </c>
    </row>
    <row r="1173" spans="2:9" x14ac:dyDescent="0.3">
      <c r="B1173" s="48" t="str">
        <f>D1173&amp;COUNTIF($D$3:D1173,D1173)</f>
        <v>Coimbra177</v>
      </c>
      <c r="C1173" t="s">
        <v>155</v>
      </c>
      <c r="D1173" t="s">
        <v>120</v>
      </c>
      <c r="E1173" t="s">
        <v>5559</v>
      </c>
      <c r="F1173" t="s">
        <v>5560</v>
      </c>
      <c r="G1173" t="s">
        <v>5561</v>
      </c>
      <c r="H1173" t="s">
        <v>5562</v>
      </c>
      <c r="I1173" s="50" t="s">
        <v>5563</v>
      </c>
    </row>
    <row r="1174" spans="2:9" x14ac:dyDescent="0.3">
      <c r="B1174" s="48" t="str">
        <f>D1174&amp;COUNTIF($D$3:D1174,D1174)</f>
        <v>Coimbra178</v>
      </c>
      <c r="C1174" t="s">
        <v>155</v>
      </c>
      <c r="D1174" t="s">
        <v>120</v>
      </c>
      <c r="E1174" t="s">
        <v>5564</v>
      </c>
      <c r="F1174" t="s">
        <v>5565</v>
      </c>
      <c r="G1174" t="s">
        <v>5566</v>
      </c>
      <c r="H1174" t="s">
        <v>5567</v>
      </c>
      <c r="I1174" s="50" t="s">
        <v>5568</v>
      </c>
    </row>
    <row r="1175" spans="2:9" x14ac:dyDescent="0.3">
      <c r="B1175" s="48" t="str">
        <f>D1175&amp;COUNTIF($D$3:D1175,D1175)</f>
        <v>Coimbra179</v>
      </c>
      <c r="C1175" t="s">
        <v>155</v>
      </c>
      <c r="D1175" t="s">
        <v>120</v>
      </c>
      <c r="E1175" t="s">
        <v>5569</v>
      </c>
      <c r="F1175" t="s">
        <v>5527</v>
      </c>
      <c r="G1175" t="s">
        <v>5570</v>
      </c>
      <c r="H1175" t="s">
        <v>5571</v>
      </c>
      <c r="I1175" s="50" t="s">
        <v>5572</v>
      </c>
    </row>
    <row r="1176" spans="2:9" x14ac:dyDescent="0.3">
      <c r="B1176" s="48" t="str">
        <f>D1176&amp;COUNTIF($D$3:D1176,D1176)</f>
        <v>Coimbra180</v>
      </c>
      <c r="C1176" t="s">
        <v>155</v>
      </c>
      <c r="D1176" t="s">
        <v>120</v>
      </c>
      <c r="E1176" t="s">
        <v>5573</v>
      </c>
      <c r="F1176" t="s">
        <v>5574</v>
      </c>
      <c r="G1176" t="s">
        <v>5575</v>
      </c>
      <c r="H1176" t="s">
        <v>5576</v>
      </c>
      <c r="I1176" s="50" t="s">
        <v>5577</v>
      </c>
    </row>
    <row r="1177" spans="2:9" x14ac:dyDescent="0.3">
      <c r="B1177" s="48" t="str">
        <f>D1177&amp;COUNTIF($D$3:D1177,D1177)</f>
        <v>Coimbra181</v>
      </c>
      <c r="C1177" t="s">
        <v>155</v>
      </c>
      <c r="D1177" t="s">
        <v>120</v>
      </c>
      <c r="E1177" t="s">
        <v>5578</v>
      </c>
      <c r="F1177" t="s">
        <v>5579</v>
      </c>
      <c r="G1177" t="s">
        <v>5580</v>
      </c>
      <c r="H1177" t="s">
        <v>5581</v>
      </c>
      <c r="I1177" s="50" t="s">
        <v>5582</v>
      </c>
    </row>
    <row r="1178" spans="2:9" x14ac:dyDescent="0.3">
      <c r="B1178" s="48" t="str">
        <f>D1178&amp;COUNTIF($D$3:D1178,D1178)</f>
        <v>Coimbra182</v>
      </c>
      <c r="C1178" t="s">
        <v>155</v>
      </c>
      <c r="D1178" t="s">
        <v>120</v>
      </c>
      <c r="E1178" t="s">
        <v>5583</v>
      </c>
      <c r="F1178" t="s">
        <v>5579</v>
      </c>
      <c r="G1178" t="s">
        <v>5584</v>
      </c>
      <c r="H1178" t="s">
        <v>5585</v>
      </c>
      <c r="I1178" s="50" t="s">
        <v>5586</v>
      </c>
    </row>
    <row r="1179" spans="2:9" x14ac:dyDescent="0.3">
      <c r="B1179" s="48" t="str">
        <f>D1179&amp;COUNTIF($D$3:D1179,D1179)</f>
        <v>Coimbra183</v>
      </c>
      <c r="C1179" t="s">
        <v>155</v>
      </c>
      <c r="D1179" t="s">
        <v>120</v>
      </c>
      <c r="E1179" t="s">
        <v>5587</v>
      </c>
      <c r="F1179" t="s">
        <v>5588</v>
      </c>
      <c r="G1179" t="s">
        <v>5589</v>
      </c>
      <c r="H1179" t="s">
        <v>5590</v>
      </c>
      <c r="I1179" s="50" t="s">
        <v>5591</v>
      </c>
    </row>
    <row r="1180" spans="2:9" x14ac:dyDescent="0.3">
      <c r="B1180" s="48" t="str">
        <f>D1180&amp;COUNTIF($D$3:D1180,D1180)</f>
        <v>Coimbra184</v>
      </c>
      <c r="C1180" t="s">
        <v>155</v>
      </c>
      <c r="D1180" t="s">
        <v>120</v>
      </c>
      <c r="E1180" t="s">
        <v>5592</v>
      </c>
      <c r="F1180" t="s">
        <v>5593</v>
      </c>
      <c r="G1180" t="s">
        <v>5594</v>
      </c>
      <c r="H1180" t="s">
        <v>5595</v>
      </c>
      <c r="I1180" s="50" t="s">
        <v>5596</v>
      </c>
    </row>
    <row r="1181" spans="2:9" x14ac:dyDescent="0.3">
      <c r="B1181" s="48" t="str">
        <f>D1181&amp;COUNTIF($D$3:D1181,D1181)</f>
        <v>Coimbra185</v>
      </c>
      <c r="C1181" t="s">
        <v>155</v>
      </c>
      <c r="D1181" t="s">
        <v>120</v>
      </c>
      <c r="E1181" t="s">
        <v>5597</v>
      </c>
      <c r="F1181" t="s">
        <v>811</v>
      </c>
      <c r="G1181" t="s">
        <v>5598</v>
      </c>
      <c r="H1181" t="s">
        <v>5599</v>
      </c>
      <c r="I1181" s="50" t="s">
        <v>5600</v>
      </c>
    </row>
    <row r="1182" spans="2:9" x14ac:dyDescent="0.3">
      <c r="B1182" s="48" t="str">
        <f>D1182&amp;COUNTIF($D$3:D1182,D1182)</f>
        <v>Coimbra186</v>
      </c>
      <c r="C1182" t="s">
        <v>155</v>
      </c>
      <c r="D1182" t="s">
        <v>120</v>
      </c>
      <c r="E1182" t="s">
        <v>5601</v>
      </c>
      <c r="F1182" t="s">
        <v>1316</v>
      </c>
      <c r="G1182" t="s">
        <v>5602</v>
      </c>
      <c r="H1182" t="s">
        <v>5603</v>
      </c>
      <c r="I1182" s="50" t="s">
        <v>5604</v>
      </c>
    </row>
    <row r="1183" spans="2:9" x14ac:dyDescent="0.3">
      <c r="B1183" s="48" t="str">
        <f>D1183&amp;COUNTIF($D$3:D1183,D1183)</f>
        <v>Coimbra187</v>
      </c>
      <c r="C1183" t="s">
        <v>155</v>
      </c>
      <c r="D1183" t="s">
        <v>120</v>
      </c>
      <c r="E1183" t="s">
        <v>5605</v>
      </c>
      <c r="F1183" t="s">
        <v>5606</v>
      </c>
      <c r="G1183" t="s">
        <v>5607</v>
      </c>
      <c r="H1183" t="s">
        <v>5608</v>
      </c>
      <c r="I1183" s="50" t="s">
        <v>5609</v>
      </c>
    </row>
    <row r="1184" spans="2:9" x14ac:dyDescent="0.3">
      <c r="B1184" s="48" t="str">
        <f>D1184&amp;COUNTIF($D$3:D1184,D1184)</f>
        <v>Coimbra188</v>
      </c>
      <c r="C1184" t="s">
        <v>155</v>
      </c>
      <c r="D1184" t="s">
        <v>120</v>
      </c>
      <c r="E1184" t="s">
        <v>5610</v>
      </c>
      <c r="F1184" t="s">
        <v>5611</v>
      </c>
      <c r="G1184" t="s">
        <v>5612</v>
      </c>
      <c r="H1184" t="s">
        <v>5613</v>
      </c>
      <c r="I1184" s="50" t="s">
        <v>5614</v>
      </c>
    </row>
    <row r="1185" spans="2:9" x14ac:dyDescent="0.3">
      <c r="B1185" s="48" t="str">
        <f>D1185&amp;COUNTIF($D$3:D1185,D1185)</f>
        <v>Coimbra189</v>
      </c>
      <c r="C1185" t="s">
        <v>155</v>
      </c>
      <c r="D1185" t="s">
        <v>120</v>
      </c>
      <c r="E1185" t="s">
        <v>5615</v>
      </c>
      <c r="F1185" t="s">
        <v>5616</v>
      </c>
      <c r="G1185" t="s">
        <v>5617</v>
      </c>
      <c r="H1185" t="s">
        <v>5618</v>
      </c>
      <c r="I1185" s="50" t="s">
        <v>5619</v>
      </c>
    </row>
    <row r="1186" spans="2:9" x14ac:dyDescent="0.3">
      <c r="B1186" s="48" t="str">
        <f>D1186&amp;COUNTIF($D$3:D1186,D1186)</f>
        <v>Coimbra190</v>
      </c>
      <c r="C1186" t="s">
        <v>155</v>
      </c>
      <c r="D1186" t="s">
        <v>120</v>
      </c>
      <c r="E1186" t="s">
        <v>5620</v>
      </c>
      <c r="F1186" t="s">
        <v>5621</v>
      </c>
      <c r="G1186" t="s">
        <v>5622</v>
      </c>
      <c r="H1186" t="s">
        <v>5623</v>
      </c>
      <c r="I1186" s="50" t="s">
        <v>5624</v>
      </c>
    </row>
    <row r="1187" spans="2:9" x14ac:dyDescent="0.3">
      <c r="B1187" s="48" t="str">
        <f>D1187&amp;COUNTIF($D$3:D1187,D1187)</f>
        <v>Coimbra191</v>
      </c>
      <c r="C1187" t="s">
        <v>155</v>
      </c>
      <c r="D1187" t="s">
        <v>120</v>
      </c>
      <c r="E1187" t="s">
        <v>5625</v>
      </c>
      <c r="F1187" t="s">
        <v>5579</v>
      </c>
      <c r="G1187" t="s">
        <v>5626</v>
      </c>
      <c r="H1187" t="s">
        <v>5627</v>
      </c>
      <c r="I1187" s="50" t="s">
        <v>5628</v>
      </c>
    </row>
    <row r="1188" spans="2:9" x14ac:dyDescent="0.3">
      <c r="B1188" s="48" t="str">
        <f>D1188&amp;COUNTIF($D$3:D1188,D1188)</f>
        <v>Coimbra192</v>
      </c>
      <c r="C1188" t="s">
        <v>155</v>
      </c>
      <c r="D1188" t="s">
        <v>120</v>
      </c>
      <c r="E1188" t="s">
        <v>5629</v>
      </c>
      <c r="F1188" t="s">
        <v>5630</v>
      </c>
      <c r="G1188" t="s">
        <v>5631</v>
      </c>
      <c r="H1188" t="s">
        <v>5632</v>
      </c>
      <c r="I1188" s="50" t="s">
        <v>5633</v>
      </c>
    </row>
    <row r="1189" spans="2:9" x14ac:dyDescent="0.3">
      <c r="B1189" s="48" t="str">
        <f>D1189&amp;COUNTIF($D$3:D1189,D1189)</f>
        <v>Coimbra193</v>
      </c>
      <c r="C1189" t="s">
        <v>155</v>
      </c>
      <c r="D1189" t="s">
        <v>120</v>
      </c>
      <c r="E1189" t="s">
        <v>5634</v>
      </c>
      <c r="F1189" t="s">
        <v>5635</v>
      </c>
      <c r="G1189" t="s">
        <v>5636</v>
      </c>
      <c r="H1189" t="s">
        <v>5637</v>
      </c>
      <c r="I1189" s="50" t="s">
        <v>5638</v>
      </c>
    </row>
    <row r="1190" spans="2:9" x14ac:dyDescent="0.3">
      <c r="B1190" s="48" t="str">
        <f>D1190&amp;COUNTIF($D$3:D1190,D1190)</f>
        <v>Coimbra194</v>
      </c>
      <c r="C1190" t="s">
        <v>155</v>
      </c>
      <c r="D1190" t="s">
        <v>120</v>
      </c>
      <c r="E1190" t="s">
        <v>5639</v>
      </c>
      <c r="F1190" t="s">
        <v>5640</v>
      </c>
      <c r="G1190" t="s">
        <v>5641</v>
      </c>
      <c r="H1190" t="s">
        <v>5642</v>
      </c>
      <c r="I1190" s="50" t="s">
        <v>5643</v>
      </c>
    </row>
    <row r="1191" spans="2:9" x14ac:dyDescent="0.3">
      <c r="B1191" s="48" t="str">
        <f>D1191&amp;COUNTIF($D$3:D1191,D1191)</f>
        <v>Coimbra195</v>
      </c>
      <c r="C1191" t="s">
        <v>155</v>
      </c>
      <c r="D1191" t="s">
        <v>120</v>
      </c>
      <c r="E1191" t="s">
        <v>5644</v>
      </c>
      <c r="F1191" t="s">
        <v>5645</v>
      </c>
      <c r="G1191" t="s">
        <v>5646</v>
      </c>
      <c r="H1191" t="s">
        <v>5647</v>
      </c>
      <c r="I1191" s="50" t="s">
        <v>5648</v>
      </c>
    </row>
    <row r="1192" spans="2:9" x14ac:dyDescent="0.3">
      <c r="B1192" s="48" t="str">
        <f>D1192&amp;COUNTIF($D$3:D1192,D1192)</f>
        <v>Coimbra196</v>
      </c>
      <c r="C1192" t="s">
        <v>155</v>
      </c>
      <c r="D1192" t="s">
        <v>120</v>
      </c>
      <c r="E1192" t="s">
        <v>5649</v>
      </c>
      <c r="F1192" t="s">
        <v>5650</v>
      </c>
      <c r="G1192" t="s">
        <v>5651</v>
      </c>
      <c r="H1192" t="s">
        <v>5652</v>
      </c>
      <c r="I1192" s="50" t="s">
        <v>5653</v>
      </c>
    </row>
    <row r="1193" spans="2:9" x14ac:dyDescent="0.3">
      <c r="B1193" s="48" t="str">
        <f>D1193&amp;COUNTIF($D$3:D1193,D1193)</f>
        <v>Coimbra197</v>
      </c>
      <c r="C1193" t="s">
        <v>155</v>
      </c>
      <c r="D1193" t="s">
        <v>120</v>
      </c>
      <c r="E1193" t="s">
        <v>5654</v>
      </c>
      <c r="F1193" t="s">
        <v>5640</v>
      </c>
      <c r="G1193" t="s">
        <v>5655</v>
      </c>
      <c r="H1193" t="s">
        <v>5656</v>
      </c>
      <c r="I1193" s="50" t="s">
        <v>5657</v>
      </c>
    </row>
    <row r="1194" spans="2:9" x14ac:dyDescent="0.3">
      <c r="B1194" s="48" t="str">
        <f>D1194&amp;COUNTIF($D$3:D1194,D1194)</f>
        <v>Coimbra198</v>
      </c>
      <c r="C1194" t="s">
        <v>155</v>
      </c>
      <c r="D1194" t="s">
        <v>120</v>
      </c>
      <c r="E1194" t="s">
        <v>5658</v>
      </c>
      <c r="F1194" t="s">
        <v>5659</v>
      </c>
      <c r="G1194" t="s">
        <v>5660</v>
      </c>
      <c r="H1194" t="s">
        <v>5661</v>
      </c>
      <c r="I1194" s="50" t="s">
        <v>5662</v>
      </c>
    </row>
    <row r="1195" spans="2:9" x14ac:dyDescent="0.3">
      <c r="B1195" s="48" t="str">
        <f>D1195&amp;COUNTIF($D$3:D1195,D1195)</f>
        <v>Coimbra199</v>
      </c>
      <c r="C1195" t="s">
        <v>155</v>
      </c>
      <c r="D1195" t="s">
        <v>120</v>
      </c>
      <c r="E1195" t="s">
        <v>5663</v>
      </c>
      <c r="F1195" t="s">
        <v>5650</v>
      </c>
      <c r="G1195" t="s">
        <v>5664</v>
      </c>
      <c r="H1195" t="s">
        <v>5665</v>
      </c>
      <c r="I1195" s="50" t="s">
        <v>5666</v>
      </c>
    </row>
    <row r="1196" spans="2:9" x14ac:dyDescent="0.3">
      <c r="B1196" s="48" t="str">
        <f>D1196&amp;COUNTIF($D$3:D1196,D1196)</f>
        <v>Coimbra200</v>
      </c>
      <c r="C1196" t="s">
        <v>155</v>
      </c>
      <c r="D1196" t="s">
        <v>120</v>
      </c>
      <c r="E1196" t="s">
        <v>5667</v>
      </c>
      <c r="F1196" t="s">
        <v>5668</v>
      </c>
      <c r="G1196" t="s">
        <v>5669</v>
      </c>
      <c r="H1196" t="s">
        <v>5670</v>
      </c>
      <c r="I1196" s="50" t="s">
        <v>5671</v>
      </c>
    </row>
    <row r="1197" spans="2:9" x14ac:dyDescent="0.3">
      <c r="B1197" s="48" t="str">
        <f>D1197&amp;COUNTIF($D$3:D1197,D1197)</f>
        <v>Coimbra201</v>
      </c>
      <c r="C1197" t="s">
        <v>155</v>
      </c>
      <c r="D1197" t="s">
        <v>120</v>
      </c>
      <c r="E1197" t="s">
        <v>5672</v>
      </c>
      <c r="F1197" t="s">
        <v>5673</v>
      </c>
      <c r="G1197" t="s">
        <v>5674</v>
      </c>
      <c r="H1197" t="s">
        <v>5675</v>
      </c>
      <c r="I1197" s="50" t="s">
        <v>5676</v>
      </c>
    </row>
    <row r="1198" spans="2:9" x14ac:dyDescent="0.3">
      <c r="B1198" s="48" t="str">
        <f>D1198&amp;COUNTIF($D$3:D1198,D1198)</f>
        <v>Coimbra202</v>
      </c>
      <c r="C1198" t="s">
        <v>155</v>
      </c>
      <c r="D1198" t="s">
        <v>120</v>
      </c>
      <c r="E1198" t="s">
        <v>5677</v>
      </c>
      <c r="F1198" t="s">
        <v>5678</v>
      </c>
      <c r="G1198" t="s">
        <v>5679</v>
      </c>
      <c r="H1198" t="s">
        <v>5680</v>
      </c>
      <c r="I1198" s="50" t="s">
        <v>5681</v>
      </c>
    </row>
    <row r="1199" spans="2:9" x14ac:dyDescent="0.3">
      <c r="B1199" s="48" t="str">
        <f>D1199&amp;COUNTIF($D$3:D1199,D1199)</f>
        <v>Coimbra203</v>
      </c>
      <c r="C1199" t="s">
        <v>155</v>
      </c>
      <c r="D1199" t="s">
        <v>120</v>
      </c>
      <c r="E1199" t="s">
        <v>5682</v>
      </c>
      <c r="F1199" t="s">
        <v>5683</v>
      </c>
      <c r="G1199" t="s">
        <v>5684</v>
      </c>
      <c r="H1199" t="s">
        <v>5685</v>
      </c>
      <c r="I1199" s="50" t="s">
        <v>5686</v>
      </c>
    </row>
    <row r="1200" spans="2:9" x14ac:dyDescent="0.3">
      <c r="B1200" s="48" t="str">
        <f>D1200&amp;COUNTIF($D$3:D1200,D1200)</f>
        <v>Coimbra204</v>
      </c>
      <c r="C1200" t="s">
        <v>155</v>
      </c>
      <c r="D1200" t="s">
        <v>120</v>
      </c>
      <c r="E1200" t="s">
        <v>5687</v>
      </c>
      <c r="F1200" t="s">
        <v>5688</v>
      </c>
      <c r="G1200" t="s">
        <v>5689</v>
      </c>
      <c r="H1200" t="s">
        <v>5690</v>
      </c>
      <c r="I1200" s="50" t="s">
        <v>5691</v>
      </c>
    </row>
    <row r="1201" spans="2:9" x14ac:dyDescent="0.3">
      <c r="B1201" s="48" t="str">
        <f>D1201&amp;COUNTIF($D$3:D1201,D1201)</f>
        <v>Coimbra205</v>
      </c>
      <c r="C1201" t="s">
        <v>155</v>
      </c>
      <c r="D1201" t="s">
        <v>120</v>
      </c>
      <c r="E1201" t="s">
        <v>5692</v>
      </c>
      <c r="F1201" t="s">
        <v>5693</v>
      </c>
      <c r="G1201" t="s">
        <v>5694</v>
      </c>
      <c r="H1201" t="s">
        <v>5695</v>
      </c>
      <c r="I1201" s="50" t="s">
        <v>5696</v>
      </c>
    </row>
    <row r="1202" spans="2:9" x14ac:dyDescent="0.3">
      <c r="B1202" s="48" t="str">
        <f>D1202&amp;COUNTIF($D$3:D1202,D1202)</f>
        <v>Coimbra206</v>
      </c>
      <c r="C1202" t="s">
        <v>155</v>
      </c>
      <c r="D1202" t="s">
        <v>120</v>
      </c>
      <c r="E1202" t="s">
        <v>5697</v>
      </c>
      <c r="F1202" t="s">
        <v>5693</v>
      </c>
      <c r="G1202" t="s">
        <v>5698</v>
      </c>
      <c r="H1202" t="s">
        <v>5699</v>
      </c>
      <c r="I1202" s="50" t="s">
        <v>5700</v>
      </c>
    </row>
    <row r="1203" spans="2:9" x14ac:dyDescent="0.3">
      <c r="B1203" s="48" t="str">
        <f>D1203&amp;COUNTIF($D$3:D1203,D1203)</f>
        <v>Coimbra207</v>
      </c>
      <c r="C1203" t="s">
        <v>155</v>
      </c>
      <c r="D1203" t="s">
        <v>120</v>
      </c>
      <c r="E1203" t="s">
        <v>5701</v>
      </c>
      <c r="F1203" t="s">
        <v>5702</v>
      </c>
      <c r="G1203" t="s">
        <v>5703</v>
      </c>
      <c r="H1203" t="s">
        <v>5704</v>
      </c>
      <c r="I1203" s="50" t="s">
        <v>5705</v>
      </c>
    </row>
    <row r="1204" spans="2:9" x14ac:dyDescent="0.3">
      <c r="B1204" s="48" t="str">
        <f>D1204&amp;COUNTIF($D$3:D1204,D1204)</f>
        <v>Coimbra208</v>
      </c>
      <c r="C1204" t="s">
        <v>155</v>
      </c>
      <c r="D1204" t="s">
        <v>120</v>
      </c>
      <c r="E1204" t="s">
        <v>5706</v>
      </c>
      <c r="F1204" t="s">
        <v>5707</v>
      </c>
      <c r="G1204" t="s">
        <v>5708</v>
      </c>
      <c r="H1204" t="s">
        <v>5709</v>
      </c>
      <c r="I1204" s="50" t="s">
        <v>5710</v>
      </c>
    </row>
    <row r="1205" spans="2:9" x14ac:dyDescent="0.3">
      <c r="B1205" s="48" t="str">
        <f>D1205&amp;COUNTIF($D$3:D1205,D1205)</f>
        <v>Coimbra209</v>
      </c>
      <c r="C1205" t="s">
        <v>155</v>
      </c>
      <c r="D1205" t="s">
        <v>120</v>
      </c>
      <c r="E1205" t="s">
        <v>5711</v>
      </c>
      <c r="F1205" t="s">
        <v>5693</v>
      </c>
      <c r="G1205" t="s">
        <v>5712</v>
      </c>
      <c r="H1205" t="s">
        <v>5713</v>
      </c>
      <c r="I1205" s="50" t="s">
        <v>5714</v>
      </c>
    </row>
    <row r="1206" spans="2:9" x14ac:dyDescent="0.3">
      <c r="B1206" s="48" t="str">
        <f>D1206&amp;COUNTIF($D$3:D1206,D1206)</f>
        <v>Coimbra210</v>
      </c>
      <c r="C1206" t="s">
        <v>155</v>
      </c>
      <c r="D1206" t="s">
        <v>120</v>
      </c>
      <c r="E1206" t="s">
        <v>5715</v>
      </c>
      <c r="F1206" t="s">
        <v>5716</v>
      </c>
      <c r="G1206" t="s">
        <v>5717</v>
      </c>
      <c r="H1206" t="s">
        <v>5718</v>
      </c>
      <c r="I1206" s="50" t="s">
        <v>5719</v>
      </c>
    </row>
    <row r="1207" spans="2:9" x14ac:dyDescent="0.3">
      <c r="B1207" s="48" t="str">
        <f>D1207&amp;COUNTIF($D$3:D1207,D1207)</f>
        <v>Coimbra211</v>
      </c>
      <c r="C1207" t="s">
        <v>155</v>
      </c>
      <c r="D1207" t="s">
        <v>120</v>
      </c>
      <c r="E1207" t="s">
        <v>5720</v>
      </c>
      <c r="F1207" t="s">
        <v>5721</v>
      </c>
      <c r="G1207" t="s">
        <v>5722</v>
      </c>
      <c r="H1207" t="s">
        <v>5723</v>
      </c>
      <c r="I1207" s="50" t="s">
        <v>5724</v>
      </c>
    </row>
    <row r="1208" spans="2:9" x14ac:dyDescent="0.3">
      <c r="B1208" s="48" t="str">
        <f>D1208&amp;COUNTIF($D$3:D1208,D1208)</f>
        <v>Coimbra212</v>
      </c>
      <c r="C1208" t="s">
        <v>155</v>
      </c>
      <c r="D1208" t="s">
        <v>120</v>
      </c>
      <c r="E1208" t="s">
        <v>5725</v>
      </c>
      <c r="F1208" t="s">
        <v>5726</v>
      </c>
      <c r="G1208" t="s">
        <v>5727</v>
      </c>
      <c r="H1208" t="s">
        <v>5728</v>
      </c>
      <c r="I1208" s="50" t="s">
        <v>5729</v>
      </c>
    </row>
    <row r="1209" spans="2:9" x14ac:dyDescent="0.3">
      <c r="B1209" s="48" t="str">
        <f>D1209&amp;COUNTIF($D$3:D1209,D1209)</f>
        <v>Coimbra213</v>
      </c>
      <c r="C1209" t="s">
        <v>155</v>
      </c>
      <c r="D1209" t="s">
        <v>120</v>
      </c>
      <c r="E1209" t="s">
        <v>5730</v>
      </c>
      <c r="F1209" t="s">
        <v>5731</v>
      </c>
      <c r="G1209" t="s">
        <v>5732</v>
      </c>
      <c r="H1209" t="s">
        <v>5733</v>
      </c>
      <c r="I1209" s="50" t="s">
        <v>5734</v>
      </c>
    </row>
    <row r="1210" spans="2:9" x14ac:dyDescent="0.3">
      <c r="B1210" s="48" t="str">
        <f>D1210&amp;COUNTIF($D$3:D1210,D1210)</f>
        <v>Coimbra214</v>
      </c>
      <c r="C1210" t="s">
        <v>155</v>
      </c>
      <c r="D1210" t="s">
        <v>120</v>
      </c>
      <c r="E1210" t="s">
        <v>5735</v>
      </c>
      <c r="F1210" t="s">
        <v>5736</v>
      </c>
      <c r="G1210" t="s">
        <v>5737</v>
      </c>
      <c r="H1210" t="s">
        <v>5738</v>
      </c>
      <c r="I1210" s="50" t="s">
        <v>5739</v>
      </c>
    </row>
    <row r="1211" spans="2:9" x14ac:dyDescent="0.3">
      <c r="B1211" s="48" t="str">
        <f>D1211&amp;COUNTIF($D$3:D1211,D1211)</f>
        <v>Coimbra215</v>
      </c>
      <c r="C1211" t="s">
        <v>155</v>
      </c>
      <c r="D1211" t="s">
        <v>120</v>
      </c>
      <c r="E1211" t="s">
        <v>5740</v>
      </c>
      <c r="F1211" t="s">
        <v>5741</v>
      </c>
      <c r="G1211" t="s">
        <v>5742</v>
      </c>
      <c r="H1211" t="s">
        <v>5743</v>
      </c>
      <c r="I1211" s="50" t="s">
        <v>5744</v>
      </c>
    </row>
    <row r="1212" spans="2:9" x14ac:dyDescent="0.3">
      <c r="B1212" s="48" t="str">
        <f>D1212&amp;COUNTIF($D$3:D1212,D1212)</f>
        <v>Coimbra216</v>
      </c>
      <c r="C1212" t="s">
        <v>155</v>
      </c>
      <c r="D1212" t="s">
        <v>120</v>
      </c>
      <c r="E1212" t="s">
        <v>5745</v>
      </c>
      <c r="F1212" t="s">
        <v>5746</v>
      </c>
      <c r="G1212" t="s">
        <v>5747</v>
      </c>
      <c r="H1212" t="s">
        <v>5748</v>
      </c>
      <c r="I1212" s="50" t="s">
        <v>5749</v>
      </c>
    </row>
    <row r="1213" spans="2:9" x14ac:dyDescent="0.3">
      <c r="B1213" s="48" t="str">
        <f>D1213&amp;COUNTIF($D$3:D1213,D1213)</f>
        <v>Coimbra217</v>
      </c>
      <c r="C1213" t="s">
        <v>155</v>
      </c>
      <c r="D1213" t="s">
        <v>120</v>
      </c>
      <c r="E1213" t="s">
        <v>5750</v>
      </c>
      <c r="F1213" t="s">
        <v>5751</v>
      </c>
      <c r="G1213" t="s">
        <v>5752</v>
      </c>
      <c r="H1213" t="s">
        <v>5753</v>
      </c>
      <c r="I1213" s="50" t="s">
        <v>5754</v>
      </c>
    </row>
    <row r="1214" spans="2:9" x14ac:dyDescent="0.3">
      <c r="B1214" s="48" t="str">
        <f>D1214&amp;COUNTIF($D$3:D1214,D1214)</f>
        <v>Coimbra218</v>
      </c>
      <c r="C1214" t="s">
        <v>155</v>
      </c>
      <c r="D1214" t="s">
        <v>120</v>
      </c>
      <c r="E1214" t="s">
        <v>5755</v>
      </c>
      <c r="F1214" t="s">
        <v>5746</v>
      </c>
      <c r="G1214" t="s">
        <v>5756</v>
      </c>
      <c r="H1214" t="s">
        <v>5757</v>
      </c>
      <c r="I1214" s="50" t="s">
        <v>5758</v>
      </c>
    </row>
    <row r="1215" spans="2:9" x14ac:dyDescent="0.3">
      <c r="B1215" s="48" t="str">
        <f>D1215&amp;COUNTIF($D$3:D1215,D1215)</f>
        <v>Coimbra219</v>
      </c>
      <c r="C1215" t="s">
        <v>155</v>
      </c>
      <c r="D1215" t="s">
        <v>120</v>
      </c>
      <c r="E1215" t="s">
        <v>5759</v>
      </c>
      <c r="F1215" t="s">
        <v>5760</v>
      </c>
      <c r="G1215" t="s">
        <v>5761</v>
      </c>
      <c r="H1215" t="s">
        <v>5762</v>
      </c>
      <c r="I1215" s="50" t="s">
        <v>5763</v>
      </c>
    </row>
    <row r="1216" spans="2:9" x14ac:dyDescent="0.3">
      <c r="B1216" s="48" t="str">
        <f>D1216&amp;COUNTIF($D$3:D1216,D1216)</f>
        <v>Coimbra220</v>
      </c>
      <c r="C1216" t="s">
        <v>155</v>
      </c>
      <c r="D1216" t="s">
        <v>120</v>
      </c>
      <c r="E1216" t="s">
        <v>5764</v>
      </c>
      <c r="F1216" t="s">
        <v>5746</v>
      </c>
      <c r="G1216" t="s">
        <v>5765</v>
      </c>
      <c r="H1216" t="s">
        <v>5766</v>
      </c>
      <c r="I1216" s="50" t="s">
        <v>5767</v>
      </c>
    </row>
    <row r="1217" spans="2:9" x14ac:dyDescent="0.3">
      <c r="B1217" s="48" t="str">
        <f>D1217&amp;COUNTIF($D$3:D1217,D1217)</f>
        <v>Coimbra221</v>
      </c>
      <c r="C1217" t="s">
        <v>155</v>
      </c>
      <c r="D1217" t="s">
        <v>120</v>
      </c>
      <c r="E1217" t="s">
        <v>5768</v>
      </c>
      <c r="F1217" t="s">
        <v>5769</v>
      </c>
      <c r="G1217" t="s">
        <v>5770</v>
      </c>
      <c r="H1217" t="s">
        <v>5771</v>
      </c>
      <c r="I1217" s="50" t="s">
        <v>5772</v>
      </c>
    </row>
    <row r="1218" spans="2:9" x14ac:dyDescent="0.3">
      <c r="B1218" s="48" t="str">
        <f>D1218&amp;COUNTIF($D$3:D1218,D1218)</f>
        <v>Coimbra222</v>
      </c>
      <c r="C1218" t="s">
        <v>155</v>
      </c>
      <c r="D1218" t="s">
        <v>120</v>
      </c>
      <c r="E1218" t="s">
        <v>5773</v>
      </c>
      <c r="F1218" t="s">
        <v>820</v>
      </c>
      <c r="G1218" t="s">
        <v>5774</v>
      </c>
      <c r="H1218" t="s">
        <v>5775</v>
      </c>
      <c r="I1218" s="50" t="s">
        <v>5776</v>
      </c>
    </row>
    <row r="1219" spans="2:9" x14ac:dyDescent="0.3">
      <c r="B1219" s="48" t="str">
        <f>D1219&amp;COUNTIF($D$3:D1219,D1219)</f>
        <v>Coimbra223</v>
      </c>
      <c r="C1219" t="s">
        <v>155</v>
      </c>
      <c r="D1219" t="s">
        <v>120</v>
      </c>
      <c r="E1219" t="s">
        <v>5777</v>
      </c>
      <c r="F1219" t="s">
        <v>5769</v>
      </c>
      <c r="G1219" t="s">
        <v>5778</v>
      </c>
      <c r="H1219" t="s">
        <v>5779</v>
      </c>
      <c r="I1219" s="50" t="s">
        <v>5780</v>
      </c>
    </row>
    <row r="1220" spans="2:9" x14ac:dyDescent="0.3">
      <c r="B1220" s="48" t="str">
        <f>D1220&amp;COUNTIF($D$3:D1220,D1220)</f>
        <v>Coimbra224</v>
      </c>
      <c r="C1220" t="s">
        <v>155</v>
      </c>
      <c r="D1220" t="s">
        <v>120</v>
      </c>
      <c r="E1220" t="s">
        <v>5781</v>
      </c>
      <c r="F1220" t="s">
        <v>5782</v>
      </c>
      <c r="G1220" t="s">
        <v>5783</v>
      </c>
      <c r="H1220" t="s">
        <v>5784</v>
      </c>
      <c r="I1220" s="50" t="s">
        <v>5785</v>
      </c>
    </row>
    <row r="1221" spans="2:9" x14ac:dyDescent="0.3">
      <c r="B1221" s="48" t="str">
        <f>D1221&amp;COUNTIF($D$3:D1221,D1221)</f>
        <v>Alentejo Central1</v>
      </c>
      <c r="C1221" t="s">
        <v>155</v>
      </c>
      <c r="D1221" t="s">
        <v>113</v>
      </c>
      <c r="E1221" t="s">
        <v>5786</v>
      </c>
      <c r="F1221" t="s">
        <v>5787</v>
      </c>
      <c r="G1221" t="s">
        <v>5788</v>
      </c>
      <c r="H1221" t="s">
        <v>5789</v>
      </c>
      <c r="I1221" s="50" t="s">
        <v>5790</v>
      </c>
    </row>
    <row r="1222" spans="2:9" x14ac:dyDescent="0.3">
      <c r="B1222" s="48" t="str">
        <f>D1222&amp;COUNTIF($D$3:D1222,D1222)</f>
        <v>Alentejo Central2</v>
      </c>
      <c r="C1222" t="s">
        <v>155</v>
      </c>
      <c r="D1222" t="s">
        <v>113</v>
      </c>
      <c r="E1222" t="s">
        <v>5791</v>
      </c>
      <c r="F1222" t="s">
        <v>5792</v>
      </c>
      <c r="G1222" t="s">
        <v>5793</v>
      </c>
      <c r="H1222" t="s">
        <v>5794</v>
      </c>
      <c r="I1222" s="50" t="s">
        <v>5795</v>
      </c>
    </row>
    <row r="1223" spans="2:9" x14ac:dyDescent="0.3">
      <c r="B1223" s="48" t="str">
        <f>D1223&amp;COUNTIF($D$3:D1223,D1223)</f>
        <v>Alentejo Central3</v>
      </c>
      <c r="C1223" t="s">
        <v>155</v>
      </c>
      <c r="D1223" t="s">
        <v>113</v>
      </c>
      <c r="E1223" t="s">
        <v>5796</v>
      </c>
      <c r="F1223" t="s">
        <v>5797</v>
      </c>
      <c r="G1223" t="s">
        <v>5798</v>
      </c>
      <c r="H1223" t="s">
        <v>5799</v>
      </c>
      <c r="I1223" s="50" t="s">
        <v>5800</v>
      </c>
    </row>
    <row r="1224" spans="2:9" x14ac:dyDescent="0.3">
      <c r="B1224" s="48" t="str">
        <f>D1224&amp;COUNTIF($D$3:D1224,D1224)</f>
        <v>Alentejo Central4</v>
      </c>
      <c r="C1224" t="s">
        <v>155</v>
      </c>
      <c r="D1224" t="s">
        <v>113</v>
      </c>
      <c r="E1224" t="s">
        <v>5801</v>
      </c>
      <c r="F1224" t="s">
        <v>5802</v>
      </c>
      <c r="G1224" t="s">
        <v>5803</v>
      </c>
      <c r="H1224" t="s">
        <v>5804</v>
      </c>
      <c r="I1224" s="50" t="s">
        <v>5805</v>
      </c>
    </row>
    <row r="1225" spans="2:9" x14ac:dyDescent="0.3">
      <c r="B1225" s="48" t="str">
        <f>D1225&amp;COUNTIF($D$3:D1225,D1225)</f>
        <v>Alentejo Central5</v>
      </c>
      <c r="C1225" t="s">
        <v>155</v>
      </c>
      <c r="D1225" t="s">
        <v>113</v>
      </c>
      <c r="E1225" t="s">
        <v>5806</v>
      </c>
      <c r="F1225" t="s">
        <v>5807</v>
      </c>
      <c r="G1225" t="s">
        <v>5808</v>
      </c>
      <c r="H1225" t="s">
        <v>5809</v>
      </c>
      <c r="I1225" s="50" t="s">
        <v>5810</v>
      </c>
    </row>
    <row r="1226" spans="2:9" x14ac:dyDescent="0.3">
      <c r="B1226" s="48" t="str">
        <f>D1226&amp;COUNTIF($D$3:D1226,D1226)</f>
        <v>Alentejo Central6</v>
      </c>
      <c r="C1226" t="s">
        <v>155</v>
      </c>
      <c r="D1226" t="s">
        <v>113</v>
      </c>
      <c r="E1226" t="s">
        <v>5811</v>
      </c>
      <c r="F1226" t="s">
        <v>5812</v>
      </c>
      <c r="G1226" t="s">
        <v>5813</v>
      </c>
      <c r="H1226" t="s">
        <v>5814</v>
      </c>
      <c r="I1226" s="50" t="s">
        <v>5815</v>
      </c>
    </row>
    <row r="1227" spans="2:9" x14ac:dyDescent="0.3">
      <c r="B1227" s="48" t="str">
        <f>D1227&amp;COUNTIF($D$3:D1227,D1227)</f>
        <v>Alentejo Central7</v>
      </c>
      <c r="C1227" t="s">
        <v>155</v>
      </c>
      <c r="D1227" t="s">
        <v>113</v>
      </c>
      <c r="E1227" t="s">
        <v>5816</v>
      </c>
      <c r="F1227" t="s">
        <v>5817</v>
      </c>
      <c r="G1227" t="s">
        <v>5818</v>
      </c>
      <c r="H1227" t="s">
        <v>5819</v>
      </c>
      <c r="I1227" s="50" t="s">
        <v>5820</v>
      </c>
    </row>
    <row r="1228" spans="2:9" x14ac:dyDescent="0.3">
      <c r="B1228" s="48" t="str">
        <f>D1228&amp;COUNTIF($D$3:D1228,D1228)</f>
        <v>Alentejo Central8</v>
      </c>
      <c r="C1228" t="s">
        <v>155</v>
      </c>
      <c r="D1228" t="s">
        <v>113</v>
      </c>
      <c r="E1228" t="s">
        <v>5821</v>
      </c>
      <c r="F1228" t="s">
        <v>5807</v>
      </c>
      <c r="G1228" t="s">
        <v>5822</v>
      </c>
      <c r="H1228" t="s">
        <v>5823</v>
      </c>
      <c r="I1228" s="50" t="s">
        <v>5824</v>
      </c>
    </row>
    <row r="1229" spans="2:9" x14ac:dyDescent="0.3">
      <c r="B1229" s="48" t="str">
        <f>D1229&amp;COUNTIF($D$3:D1229,D1229)</f>
        <v>Alentejo Central9</v>
      </c>
      <c r="C1229" t="s">
        <v>155</v>
      </c>
      <c r="D1229" t="s">
        <v>113</v>
      </c>
      <c r="E1229" t="s">
        <v>5825</v>
      </c>
      <c r="F1229" t="s">
        <v>5826</v>
      </c>
      <c r="G1229" t="s">
        <v>5827</v>
      </c>
      <c r="H1229" t="s">
        <v>5828</v>
      </c>
      <c r="I1229" s="50" t="s">
        <v>5829</v>
      </c>
    </row>
    <row r="1230" spans="2:9" x14ac:dyDescent="0.3">
      <c r="B1230" s="48" t="str">
        <f>D1230&amp;COUNTIF($D$3:D1230,D1230)</f>
        <v>Alentejo Central10</v>
      </c>
      <c r="C1230" t="s">
        <v>155</v>
      </c>
      <c r="D1230" t="s">
        <v>113</v>
      </c>
      <c r="E1230" t="s">
        <v>5830</v>
      </c>
      <c r="F1230" t="s">
        <v>5831</v>
      </c>
      <c r="G1230" t="s">
        <v>5832</v>
      </c>
      <c r="H1230" t="s">
        <v>5833</v>
      </c>
      <c r="I1230" s="50" t="s">
        <v>5834</v>
      </c>
    </row>
    <row r="1231" spans="2:9" x14ac:dyDescent="0.3">
      <c r="B1231" s="48" t="str">
        <f>D1231&amp;COUNTIF($D$3:D1231,D1231)</f>
        <v>Alentejo Central11</v>
      </c>
      <c r="C1231" t="s">
        <v>155</v>
      </c>
      <c r="D1231" t="s">
        <v>113</v>
      </c>
      <c r="E1231" t="s">
        <v>5835</v>
      </c>
      <c r="F1231" t="s">
        <v>460</v>
      </c>
      <c r="G1231" t="s">
        <v>5836</v>
      </c>
      <c r="H1231" t="s">
        <v>5837</v>
      </c>
      <c r="I1231" s="50" t="s">
        <v>5838</v>
      </c>
    </row>
    <row r="1232" spans="2:9" x14ac:dyDescent="0.3">
      <c r="B1232" s="48" t="str">
        <f>D1232&amp;COUNTIF($D$3:D1232,D1232)</f>
        <v>Alentejo Central12</v>
      </c>
      <c r="C1232" t="s">
        <v>155</v>
      </c>
      <c r="D1232" t="s">
        <v>113</v>
      </c>
      <c r="E1232" t="s">
        <v>5839</v>
      </c>
      <c r="F1232" t="s">
        <v>5840</v>
      </c>
      <c r="G1232" t="s">
        <v>5841</v>
      </c>
      <c r="H1232" t="s">
        <v>5842</v>
      </c>
      <c r="I1232" s="50" t="s">
        <v>5843</v>
      </c>
    </row>
    <row r="1233" spans="2:9" x14ac:dyDescent="0.3">
      <c r="B1233" s="48" t="str">
        <f>D1233&amp;COUNTIF($D$3:D1233,D1233)</f>
        <v>Alentejo Central13</v>
      </c>
      <c r="C1233" t="s">
        <v>155</v>
      </c>
      <c r="D1233" t="s">
        <v>113</v>
      </c>
      <c r="E1233" t="s">
        <v>5844</v>
      </c>
      <c r="F1233" t="s">
        <v>5845</v>
      </c>
      <c r="G1233" t="s">
        <v>5846</v>
      </c>
      <c r="H1233" t="s">
        <v>5847</v>
      </c>
      <c r="I1233" s="50" t="s">
        <v>5848</v>
      </c>
    </row>
    <row r="1234" spans="2:9" x14ac:dyDescent="0.3">
      <c r="B1234" s="48" t="str">
        <f>D1234&amp;COUNTIF($D$3:D1234,D1234)</f>
        <v>Alentejo Central14</v>
      </c>
      <c r="C1234" t="s">
        <v>155</v>
      </c>
      <c r="D1234" t="s">
        <v>113</v>
      </c>
      <c r="E1234" t="s">
        <v>5849</v>
      </c>
      <c r="F1234" t="s">
        <v>5850</v>
      </c>
      <c r="G1234" t="s">
        <v>5851</v>
      </c>
      <c r="H1234" t="s">
        <v>5852</v>
      </c>
      <c r="I1234" s="50" t="s">
        <v>5853</v>
      </c>
    </row>
    <row r="1235" spans="2:9" x14ac:dyDescent="0.3">
      <c r="B1235" s="48" t="str">
        <f>D1235&amp;COUNTIF($D$3:D1235,D1235)</f>
        <v>Alentejo Central15</v>
      </c>
      <c r="C1235" t="s">
        <v>155</v>
      </c>
      <c r="D1235" t="s">
        <v>113</v>
      </c>
      <c r="E1235" t="s">
        <v>5854</v>
      </c>
      <c r="F1235" t="s">
        <v>5855</v>
      </c>
      <c r="G1235" t="s">
        <v>5856</v>
      </c>
      <c r="H1235" t="s">
        <v>5857</v>
      </c>
      <c r="I1235" s="50" t="s">
        <v>5858</v>
      </c>
    </row>
    <row r="1236" spans="2:9" x14ac:dyDescent="0.3">
      <c r="B1236" s="48" t="str">
        <f>D1236&amp;COUNTIF($D$3:D1236,D1236)</f>
        <v>Alentejo Central16</v>
      </c>
      <c r="C1236" t="s">
        <v>155</v>
      </c>
      <c r="D1236" t="s">
        <v>113</v>
      </c>
      <c r="E1236" t="s">
        <v>5859</v>
      </c>
      <c r="F1236" t="s">
        <v>5850</v>
      </c>
      <c r="G1236" t="s">
        <v>5860</v>
      </c>
      <c r="H1236" t="s">
        <v>5861</v>
      </c>
      <c r="I1236" s="50" t="s">
        <v>5862</v>
      </c>
    </row>
    <row r="1237" spans="2:9" x14ac:dyDescent="0.3">
      <c r="B1237" s="48" t="str">
        <f>D1237&amp;COUNTIF($D$3:D1237,D1237)</f>
        <v>Alentejo Central17</v>
      </c>
      <c r="C1237" t="s">
        <v>155</v>
      </c>
      <c r="D1237" t="s">
        <v>113</v>
      </c>
      <c r="E1237" t="s">
        <v>5863</v>
      </c>
      <c r="F1237" t="s">
        <v>5850</v>
      </c>
      <c r="G1237" t="s">
        <v>5864</v>
      </c>
      <c r="H1237" t="s">
        <v>5865</v>
      </c>
      <c r="I1237" s="50" t="s">
        <v>5866</v>
      </c>
    </row>
    <row r="1238" spans="2:9" x14ac:dyDescent="0.3">
      <c r="B1238" s="48" t="str">
        <f>D1238&amp;COUNTIF($D$3:D1238,D1238)</f>
        <v>Alentejo Central18</v>
      </c>
      <c r="C1238" t="s">
        <v>155</v>
      </c>
      <c r="D1238" t="s">
        <v>113</v>
      </c>
      <c r="E1238" t="s">
        <v>5867</v>
      </c>
      <c r="F1238" t="s">
        <v>323</v>
      </c>
      <c r="G1238" t="s">
        <v>5868</v>
      </c>
      <c r="H1238" t="s">
        <v>5869</v>
      </c>
      <c r="I1238" s="50" t="s">
        <v>5870</v>
      </c>
    </row>
    <row r="1239" spans="2:9" x14ac:dyDescent="0.3">
      <c r="B1239" s="48" t="str">
        <f>D1239&amp;COUNTIF($D$3:D1239,D1239)</f>
        <v>Alentejo Central19</v>
      </c>
      <c r="C1239" t="s">
        <v>155</v>
      </c>
      <c r="D1239" t="s">
        <v>113</v>
      </c>
      <c r="E1239" t="s">
        <v>5871</v>
      </c>
      <c r="F1239" t="s">
        <v>5850</v>
      </c>
      <c r="G1239" t="s">
        <v>5872</v>
      </c>
      <c r="H1239" t="s">
        <v>5873</v>
      </c>
      <c r="I1239" s="50" t="s">
        <v>5874</v>
      </c>
    </row>
    <row r="1240" spans="2:9" x14ac:dyDescent="0.3">
      <c r="B1240" s="48" t="str">
        <f>D1240&amp;COUNTIF($D$3:D1240,D1240)</f>
        <v>Alentejo Central20</v>
      </c>
      <c r="C1240" t="s">
        <v>155</v>
      </c>
      <c r="D1240" t="s">
        <v>113</v>
      </c>
      <c r="E1240" t="s">
        <v>5875</v>
      </c>
      <c r="F1240" t="s">
        <v>721</v>
      </c>
      <c r="G1240" t="s">
        <v>5876</v>
      </c>
      <c r="H1240" t="s">
        <v>5877</v>
      </c>
      <c r="I1240" s="50" t="s">
        <v>5878</v>
      </c>
    </row>
    <row r="1241" spans="2:9" x14ac:dyDescent="0.3">
      <c r="B1241" s="48" t="str">
        <f>D1241&amp;COUNTIF($D$3:D1241,D1241)</f>
        <v>Alentejo Central21</v>
      </c>
      <c r="C1241" t="s">
        <v>155</v>
      </c>
      <c r="D1241" t="s">
        <v>113</v>
      </c>
      <c r="E1241" t="s">
        <v>5879</v>
      </c>
      <c r="F1241" t="s">
        <v>5880</v>
      </c>
      <c r="G1241" t="s">
        <v>5881</v>
      </c>
      <c r="H1241" t="s">
        <v>5882</v>
      </c>
      <c r="I1241" s="50" t="s">
        <v>5883</v>
      </c>
    </row>
    <row r="1242" spans="2:9" x14ac:dyDescent="0.3">
      <c r="B1242" s="48" t="str">
        <f>D1242&amp;COUNTIF($D$3:D1242,D1242)</f>
        <v>Alentejo Central22</v>
      </c>
      <c r="C1242" t="s">
        <v>155</v>
      </c>
      <c r="D1242" t="s">
        <v>113</v>
      </c>
      <c r="E1242" t="s">
        <v>5884</v>
      </c>
      <c r="F1242" t="s">
        <v>5885</v>
      </c>
      <c r="G1242" t="s">
        <v>5886</v>
      </c>
      <c r="H1242" t="s">
        <v>5887</v>
      </c>
      <c r="I1242" s="50" t="s">
        <v>5888</v>
      </c>
    </row>
    <row r="1243" spans="2:9" x14ac:dyDescent="0.3">
      <c r="B1243" s="48" t="str">
        <f>D1243&amp;COUNTIF($D$3:D1243,D1243)</f>
        <v>Alentejo Central23</v>
      </c>
      <c r="C1243" t="s">
        <v>155</v>
      </c>
      <c r="D1243" t="s">
        <v>113</v>
      </c>
      <c r="E1243" t="s">
        <v>5889</v>
      </c>
      <c r="F1243" t="s">
        <v>5890</v>
      </c>
      <c r="G1243" t="s">
        <v>5891</v>
      </c>
      <c r="H1243" t="s">
        <v>5892</v>
      </c>
      <c r="I1243" s="50" t="s">
        <v>5893</v>
      </c>
    </row>
    <row r="1244" spans="2:9" x14ac:dyDescent="0.3">
      <c r="B1244" s="48" t="str">
        <f>D1244&amp;COUNTIF($D$3:D1244,D1244)</f>
        <v>Alentejo Central24</v>
      </c>
      <c r="C1244" t="s">
        <v>155</v>
      </c>
      <c r="D1244" t="s">
        <v>113</v>
      </c>
      <c r="E1244" t="s">
        <v>5894</v>
      </c>
      <c r="F1244" t="s">
        <v>5890</v>
      </c>
      <c r="G1244" t="s">
        <v>5895</v>
      </c>
      <c r="H1244" t="s">
        <v>5896</v>
      </c>
      <c r="I1244" s="50" t="s">
        <v>5897</v>
      </c>
    </row>
    <row r="1245" spans="2:9" x14ac:dyDescent="0.3">
      <c r="B1245" s="48" t="str">
        <f>D1245&amp;COUNTIF($D$3:D1245,D1245)</f>
        <v>Alentejo Central25</v>
      </c>
      <c r="C1245" t="s">
        <v>155</v>
      </c>
      <c r="D1245" t="s">
        <v>113</v>
      </c>
      <c r="E1245" t="s">
        <v>5898</v>
      </c>
      <c r="F1245" t="s">
        <v>5899</v>
      </c>
      <c r="G1245" t="s">
        <v>5900</v>
      </c>
      <c r="H1245" t="s">
        <v>5901</v>
      </c>
      <c r="I1245" s="50" t="s">
        <v>5902</v>
      </c>
    </row>
    <row r="1246" spans="2:9" x14ac:dyDescent="0.3">
      <c r="B1246" s="48" t="str">
        <f>D1246&amp;COUNTIF($D$3:D1246,D1246)</f>
        <v>Alentejo Central26</v>
      </c>
      <c r="C1246" t="s">
        <v>155</v>
      </c>
      <c r="D1246" t="s">
        <v>113</v>
      </c>
      <c r="E1246" t="s">
        <v>5903</v>
      </c>
      <c r="F1246" t="s">
        <v>5904</v>
      </c>
      <c r="G1246" t="s">
        <v>5905</v>
      </c>
      <c r="H1246" t="s">
        <v>5906</v>
      </c>
      <c r="I1246" s="50" t="s">
        <v>5907</v>
      </c>
    </row>
    <row r="1247" spans="2:9" x14ac:dyDescent="0.3">
      <c r="B1247" s="48" t="str">
        <f>D1247&amp;COUNTIF($D$3:D1247,D1247)</f>
        <v>Alentejo Central27</v>
      </c>
      <c r="C1247" t="s">
        <v>155</v>
      </c>
      <c r="D1247" t="s">
        <v>113</v>
      </c>
      <c r="E1247" t="s">
        <v>5908</v>
      </c>
      <c r="F1247" t="s">
        <v>5909</v>
      </c>
      <c r="G1247" t="s">
        <v>5910</v>
      </c>
      <c r="H1247" t="s">
        <v>5911</v>
      </c>
      <c r="I1247" s="50" t="s">
        <v>5912</v>
      </c>
    </row>
    <row r="1248" spans="2:9" x14ac:dyDescent="0.3">
      <c r="B1248" s="48" t="str">
        <f>D1248&amp;COUNTIF($D$3:D1248,D1248)</f>
        <v>Alentejo Central28</v>
      </c>
      <c r="C1248" t="s">
        <v>155</v>
      </c>
      <c r="D1248" t="s">
        <v>113</v>
      </c>
      <c r="E1248" t="s">
        <v>5913</v>
      </c>
      <c r="F1248" t="s">
        <v>5899</v>
      </c>
      <c r="G1248" t="s">
        <v>5914</v>
      </c>
      <c r="H1248" t="s">
        <v>5915</v>
      </c>
      <c r="I1248" s="50" t="s">
        <v>5916</v>
      </c>
    </row>
    <row r="1249" spans="2:9" x14ac:dyDescent="0.3">
      <c r="B1249" s="48" t="str">
        <f>D1249&amp;COUNTIF($D$3:D1249,D1249)</f>
        <v>Alentejo Central29</v>
      </c>
      <c r="C1249" t="s">
        <v>155</v>
      </c>
      <c r="D1249" t="s">
        <v>113</v>
      </c>
      <c r="E1249" t="s">
        <v>5917</v>
      </c>
      <c r="F1249" t="s">
        <v>5918</v>
      </c>
      <c r="G1249" t="s">
        <v>5919</v>
      </c>
      <c r="H1249" t="s">
        <v>5920</v>
      </c>
      <c r="I1249" s="50" t="s">
        <v>5921</v>
      </c>
    </row>
    <row r="1250" spans="2:9" x14ac:dyDescent="0.3">
      <c r="B1250" s="48" t="str">
        <f>D1250&amp;COUNTIF($D$3:D1250,D1250)</f>
        <v>Alentejo Central30</v>
      </c>
      <c r="C1250" t="s">
        <v>155</v>
      </c>
      <c r="D1250" t="s">
        <v>113</v>
      </c>
      <c r="E1250" t="s">
        <v>5922</v>
      </c>
      <c r="F1250" t="s">
        <v>5904</v>
      </c>
      <c r="G1250" t="s">
        <v>5923</v>
      </c>
      <c r="H1250" t="s">
        <v>5924</v>
      </c>
      <c r="I1250" s="50" t="s">
        <v>5925</v>
      </c>
    </row>
    <row r="1251" spans="2:9" x14ac:dyDescent="0.3">
      <c r="B1251" s="48" t="str">
        <f>D1251&amp;COUNTIF($D$3:D1251,D1251)</f>
        <v>Alentejo Central31</v>
      </c>
      <c r="C1251" t="s">
        <v>155</v>
      </c>
      <c r="D1251" t="s">
        <v>113</v>
      </c>
      <c r="E1251" t="s">
        <v>5926</v>
      </c>
      <c r="F1251" t="s">
        <v>5927</v>
      </c>
      <c r="G1251" t="s">
        <v>5928</v>
      </c>
      <c r="H1251" t="s">
        <v>5929</v>
      </c>
      <c r="I1251" s="50" t="s">
        <v>5930</v>
      </c>
    </row>
    <row r="1252" spans="2:9" x14ac:dyDescent="0.3">
      <c r="B1252" s="48" t="str">
        <f>D1252&amp;COUNTIF($D$3:D1252,D1252)</f>
        <v>Alentejo Central32</v>
      </c>
      <c r="C1252" t="s">
        <v>155</v>
      </c>
      <c r="D1252" t="s">
        <v>113</v>
      </c>
      <c r="E1252" t="s">
        <v>5931</v>
      </c>
      <c r="F1252" t="s">
        <v>5904</v>
      </c>
      <c r="G1252" t="s">
        <v>5932</v>
      </c>
      <c r="H1252" t="s">
        <v>5933</v>
      </c>
      <c r="I1252" s="50" t="s">
        <v>5934</v>
      </c>
    </row>
    <row r="1253" spans="2:9" x14ac:dyDescent="0.3">
      <c r="B1253" s="48" t="str">
        <f>D1253&amp;COUNTIF($D$3:D1253,D1253)</f>
        <v>Alentejo Central33</v>
      </c>
      <c r="C1253" t="s">
        <v>155</v>
      </c>
      <c r="D1253" t="s">
        <v>113</v>
      </c>
      <c r="E1253" t="s">
        <v>5935</v>
      </c>
      <c r="F1253" t="s">
        <v>5904</v>
      </c>
      <c r="G1253" t="s">
        <v>5936</v>
      </c>
      <c r="H1253" t="s">
        <v>5937</v>
      </c>
      <c r="I1253" s="50" t="s">
        <v>5938</v>
      </c>
    </row>
    <row r="1254" spans="2:9" x14ac:dyDescent="0.3">
      <c r="B1254" s="48" t="str">
        <f>D1254&amp;COUNTIF($D$3:D1254,D1254)</f>
        <v>Alentejo Central34</v>
      </c>
      <c r="C1254" t="s">
        <v>155</v>
      </c>
      <c r="D1254" t="s">
        <v>113</v>
      </c>
      <c r="E1254" t="s">
        <v>5939</v>
      </c>
      <c r="F1254" t="s">
        <v>5899</v>
      </c>
      <c r="G1254" t="s">
        <v>5940</v>
      </c>
      <c r="H1254" t="s">
        <v>5941</v>
      </c>
      <c r="I1254" s="50" t="s">
        <v>5942</v>
      </c>
    </row>
    <row r="1255" spans="2:9" x14ac:dyDescent="0.3">
      <c r="B1255" s="48" t="str">
        <f>D1255&amp;COUNTIF($D$3:D1255,D1255)</f>
        <v>Alentejo Central35</v>
      </c>
      <c r="C1255" t="s">
        <v>155</v>
      </c>
      <c r="D1255" t="s">
        <v>113</v>
      </c>
      <c r="E1255" t="s">
        <v>5943</v>
      </c>
      <c r="F1255" t="s">
        <v>5944</v>
      </c>
      <c r="G1255" t="s">
        <v>5945</v>
      </c>
      <c r="H1255" t="s">
        <v>5946</v>
      </c>
      <c r="I1255" s="50" t="s">
        <v>5947</v>
      </c>
    </row>
    <row r="1256" spans="2:9" x14ac:dyDescent="0.3">
      <c r="B1256" s="48" t="str">
        <f>D1256&amp;COUNTIF($D$3:D1256,D1256)</f>
        <v>Alentejo Central36</v>
      </c>
      <c r="C1256" t="s">
        <v>155</v>
      </c>
      <c r="D1256" t="s">
        <v>113</v>
      </c>
      <c r="E1256" t="s">
        <v>5948</v>
      </c>
      <c r="F1256" t="s">
        <v>5899</v>
      </c>
      <c r="G1256" t="s">
        <v>5949</v>
      </c>
      <c r="H1256" t="s">
        <v>5950</v>
      </c>
      <c r="I1256" s="50" t="s">
        <v>5951</v>
      </c>
    </row>
    <row r="1257" spans="2:9" x14ac:dyDescent="0.3">
      <c r="B1257" s="48" t="str">
        <f>D1257&amp;COUNTIF($D$3:D1257,D1257)</f>
        <v>Alentejo Central37</v>
      </c>
      <c r="C1257" t="s">
        <v>155</v>
      </c>
      <c r="D1257" t="s">
        <v>113</v>
      </c>
      <c r="E1257" t="s">
        <v>5952</v>
      </c>
      <c r="F1257" t="s">
        <v>5909</v>
      </c>
      <c r="G1257" t="s">
        <v>5953</v>
      </c>
      <c r="H1257" t="s">
        <v>5954</v>
      </c>
      <c r="I1257" s="50" t="s">
        <v>5955</v>
      </c>
    </row>
    <row r="1258" spans="2:9" x14ac:dyDescent="0.3">
      <c r="B1258" s="48" t="str">
        <f>D1258&amp;COUNTIF($D$3:D1258,D1258)</f>
        <v>Alentejo Central38</v>
      </c>
      <c r="C1258" t="s">
        <v>155</v>
      </c>
      <c r="D1258" t="s">
        <v>113</v>
      </c>
      <c r="E1258" t="s">
        <v>5956</v>
      </c>
      <c r="F1258" t="s">
        <v>5909</v>
      </c>
      <c r="G1258" t="s">
        <v>5957</v>
      </c>
      <c r="H1258" t="s">
        <v>5958</v>
      </c>
      <c r="I1258" s="50" t="s">
        <v>5959</v>
      </c>
    </row>
    <row r="1259" spans="2:9" x14ac:dyDescent="0.3">
      <c r="B1259" s="48" t="str">
        <f>D1259&amp;COUNTIF($D$3:D1259,D1259)</f>
        <v>Alentejo Central39</v>
      </c>
      <c r="C1259" t="s">
        <v>155</v>
      </c>
      <c r="D1259" t="s">
        <v>113</v>
      </c>
      <c r="E1259" t="s">
        <v>5960</v>
      </c>
      <c r="F1259" t="s">
        <v>5890</v>
      </c>
      <c r="G1259" t="s">
        <v>5961</v>
      </c>
      <c r="H1259" t="s">
        <v>5962</v>
      </c>
      <c r="I1259" s="50" t="s">
        <v>5963</v>
      </c>
    </row>
    <row r="1260" spans="2:9" x14ac:dyDescent="0.3">
      <c r="B1260" s="48" t="str">
        <f>D1260&amp;COUNTIF($D$3:D1260,D1260)</f>
        <v>Alentejo Central40</v>
      </c>
      <c r="C1260" t="s">
        <v>155</v>
      </c>
      <c r="D1260" t="s">
        <v>113</v>
      </c>
      <c r="E1260" t="s">
        <v>5964</v>
      </c>
      <c r="F1260" t="s">
        <v>5965</v>
      </c>
      <c r="G1260" t="s">
        <v>5966</v>
      </c>
      <c r="H1260" t="s">
        <v>5967</v>
      </c>
      <c r="I1260" s="50" t="s">
        <v>5968</v>
      </c>
    </row>
    <row r="1261" spans="2:9" x14ac:dyDescent="0.3">
      <c r="B1261" s="48" t="str">
        <f>D1261&amp;COUNTIF($D$3:D1261,D1261)</f>
        <v>Alentejo Central41</v>
      </c>
      <c r="C1261" t="s">
        <v>155</v>
      </c>
      <c r="D1261" t="s">
        <v>113</v>
      </c>
      <c r="E1261" t="s">
        <v>5969</v>
      </c>
      <c r="F1261" t="s">
        <v>5970</v>
      </c>
      <c r="G1261" t="s">
        <v>5971</v>
      </c>
      <c r="H1261" t="s">
        <v>5972</v>
      </c>
      <c r="I1261" s="50" t="s">
        <v>5973</v>
      </c>
    </row>
    <row r="1262" spans="2:9" x14ac:dyDescent="0.3">
      <c r="B1262" s="48" t="str">
        <f>D1262&amp;COUNTIF($D$3:D1262,D1262)</f>
        <v>Alentejo Central42</v>
      </c>
      <c r="C1262" t="s">
        <v>155</v>
      </c>
      <c r="D1262" t="s">
        <v>113</v>
      </c>
      <c r="E1262" t="s">
        <v>5974</v>
      </c>
      <c r="F1262" t="s">
        <v>5909</v>
      </c>
      <c r="G1262" t="s">
        <v>5975</v>
      </c>
      <c r="H1262" t="s">
        <v>5976</v>
      </c>
      <c r="I1262" s="50" t="s">
        <v>5977</v>
      </c>
    </row>
    <row r="1263" spans="2:9" x14ac:dyDescent="0.3">
      <c r="B1263" s="48" t="str">
        <f>D1263&amp;COUNTIF($D$3:D1263,D1263)</f>
        <v>Alentejo Central43</v>
      </c>
      <c r="C1263" t="s">
        <v>155</v>
      </c>
      <c r="D1263" t="s">
        <v>113</v>
      </c>
      <c r="E1263" t="s">
        <v>5978</v>
      </c>
      <c r="F1263" t="s">
        <v>5909</v>
      </c>
      <c r="G1263" t="s">
        <v>5979</v>
      </c>
      <c r="H1263" t="s">
        <v>5980</v>
      </c>
      <c r="I1263" s="50" t="s">
        <v>5981</v>
      </c>
    </row>
    <row r="1264" spans="2:9" x14ac:dyDescent="0.3">
      <c r="B1264" s="48" t="str">
        <f>D1264&amp;COUNTIF($D$3:D1264,D1264)</f>
        <v>Alentejo Central44</v>
      </c>
      <c r="C1264" t="s">
        <v>155</v>
      </c>
      <c r="D1264" t="s">
        <v>113</v>
      </c>
      <c r="E1264" t="s">
        <v>5982</v>
      </c>
      <c r="F1264" t="s">
        <v>5983</v>
      </c>
      <c r="G1264" t="s">
        <v>5984</v>
      </c>
      <c r="H1264" t="s">
        <v>5985</v>
      </c>
      <c r="I1264" s="50" t="s">
        <v>5986</v>
      </c>
    </row>
    <row r="1265" spans="2:9" x14ac:dyDescent="0.3">
      <c r="B1265" s="48" t="str">
        <f>D1265&amp;COUNTIF($D$3:D1265,D1265)</f>
        <v>Alentejo Central45</v>
      </c>
      <c r="C1265" t="s">
        <v>155</v>
      </c>
      <c r="D1265" t="s">
        <v>113</v>
      </c>
      <c r="E1265" t="s">
        <v>5987</v>
      </c>
      <c r="F1265" t="s">
        <v>5899</v>
      </c>
      <c r="G1265" t="s">
        <v>5988</v>
      </c>
      <c r="H1265" t="s">
        <v>5989</v>
      </c>
      <c r="I1265" s="50" t="s">
        <v>5990</v>
      </c>
    </row>
    <row r="1266" spans="2:9" x14ac:dyDescent="0.3">
      <c r="B1266" s="48" t="str">
        <f>D1266&amp;COUNTIF($D$3:D1266,D1266)</f>
        <v>Alentejo Central46</v>
      </c>
      <c r="C1266" t="s">
        <v>155</v>
      </c>
      <c r="D1266" t="s">
        <v>113</v>
      </c>
      <c r="E1266" t="s">
        <v>5991</v>
      </c>
      <c r="F1266" t="s">
        <v>5909</v>
      </c>
      <c r="G1266" t="s">
        <v>5992</v>
      </c>
      <c r="H1266" t="s">
        <v>5993</v>
      </c>
      <c r="I1266" s="50" t="s">
        <v>5994</v>
      </c>
    </row>
    <row r="1267" spans="2:9" x14ac:dyDescent="0.3">
      <c r="B1267" s="48" t="str">
        <f>D1267&amp;COUNTIF($D$3:D1267,D1267)</f>
        <v>Alentejo Central47</v>
      </c>
      <c r="C1267" t="s">
        <v>155</v>
      </c>
      <c r="D1267" t="s">
        <v>113</v>
      </c>
      <c r="E1267" t="s">
        <v>5995</v>
      </c>
      <c r="F1267" t="s">
        <v>5996</v>
      </c>
      <c r="G1267" t="s">
        <v>5997</v>
      </c>
      <c r="H1267" t="s">
        <v>5998</v>
      </c>
      <c r="I1267" s="50" t="s">
        <v>5999</v>
      </c>
    </row>
    <row r="1268" spans="2:9" x14ac:dyDescent="0.3">
      <c r="B1268" s="48" t="str">
        <f>D1268&amp;COUNTIF($D$3:D1268,D1268)</f>
        <v>Alentejo Central48</v>
      </c>
      <c r="C1268" t="s">
        <v>155</v>
      </c>
      <c r="D1268" t="s">
        <v>113</v>
      </c>
      <c r="E1268" t="s">
        <v>6000</v>
      </c>
      <c r="F1268" t="s">
        <v>6001</v>
      </c>
      <c r="G1268" t="s">
        <v>6002</v>
      </c>
      <c r="H1268" t="s">
        <v>6003</v>
      </c>
      <c r="I1268" s="50" t="s">
        <v>6004</v>
      </c>
    </row>
    <row r="1269" spans="2:9" x14ac:dyDescent="0.3">
      <c r="B1269" s="48" t="str">
        <f>D1269&amp;COUNTIF($D$3:D1269,D1269)</f>
        <v>Alentejo Central49</v>
      </c>
      <c r="C1269" t="s">
        <v>155</v>
      </c>
      <c r="D1269" t="s">
        <v>113</v>
      </c>
      <c r="E1269" t="s">
        <v>6005</v>
      </c>
      <c r="F1269" t="s">
        <v>6006</v>
      </c>
      <c r="G1269" t="s">
        <v>6007</v>
      </c>
      <c r="H1269" t="s">
        <v>6008</v>
      </c>
      <c r="I1269" s="50" t="s">
        <v>6009</v>
      </c>
    </row>
    <row r="1270" spans="2:9" x14ac:dyDescent="0.3">
      <c r="B1270" s="48" t="str">
        <f>D1270&amp;COUNTIF($D$3:D1270,D1270)</f>
        <v>Alentejo Central50</v>
      </c>
      <c r="C1270" t="s">
        <v>155</v>
      </c>
      <c r="D1270" t="s">
        <v>113</v>
      </c>
      <c r="E1270" t="s">
        <v>6010</v>
      </c>
      <c r="F1270" t="s">
        <v>6011</v>
      </c>
      <c r="G1270" t="s">
        <v>6012</v>
      </c>
      <c r="H1270" t="s">
        <v>6013</v>
      </c>
      <c r="I1270" s="50" t="s">
        <v>6014</v>
      </c>
    </row>
    <row r="1271" spans="2:9" x14ac:dyDescent="0.3">
      <c r="B1271" s="48" t="str">
        <f>D1271&amp;COUNTIF($D$3:D1271,D1271)</f>
        <v>Alentejo Central51</v>
      </c>
      <c r="C1271" t="s">
        <v>155</v>
      </c>
      <c r="D1271" t="s">
        <v>113</v>
      </c>
      <c r="E1271" t="s">
        <v>6015</v>
      </c>
      <c r="F1271" t="s">
        <v>6011</v>
      </c>
      <c r="G1271" t="s">
        <v>6016</v>
      </c>
      <c r="H1271" t="s">
        <v>6017</v>
      </c>
      <c r="I1271" s="50" t="s">
        <v>6018</v>
      </c>
    </row>
    <row r="1272" spans="2:9" x14ac:dyDescent="0.3">
      <c r="B1272" s="48" t="str">
        <f>D1272&amp;COUNTIF($D$3:D1272,D1272)</f>
        <v>Alentejo Central52</v>
      </c>
      <c r="C1272" t="s">
        <v>155</v>
      </c>
      <c r="D1272" t="s">
        <v>113</v>
      </c>
      <c r="E1272" t="s">
        <v>6019</v>
      </c>
      <c r="F1272" t="s">
        <v>6020</v>
      </c>
      <c r="G1272" t="s">
        <v>6021</v>
      </c>
      <c r="H1272" t="s">
        <v>6022</v>
      </c>
      <c r="I1272" s="50" t="s">
        <v>6023</v>
      </c>
    </row>
    <row r="1273" spans="2:9" x14ac:dyDescent="0.3">
      <c r="B1273" s="48" t="str">
        <f>D1273&amp;COUNTIF($D$3:D1273,D1273)</f>
        <v>Alentejo Central53</v>
      </c>
      <c r="C1273" t="s">
        <v>155</v>
      </c>
      <c r="D1273" t="s">
        <v>113</v>
      </c>
      <c r="E1273" t="s">
        <v>6024</v>
      </c>
      <c r="F1273" t="s">
        <v>6025</v>
      </c>
      <c r="G1273" t="s">
        <v>6026</v>
      </c>
      <c r="H1273" t="s">
        <v>6027</v>
      </c>
      <c r="I1273" s="50" t="s">
        <v>6028</v>
      </c>
    </row>
    <row r="1274" spans="2:9" x14ac:dyDescent="0.3">
      <c r="B1274" s="48" t="str">
        <f>D1274&amp;COUNTIF($D$3:D1274,D1274)</f>
        <v>Alentejo Central54</v>
      </c>
      <c r="C1274" t="s">
        <v>155</v>
      </c>
      <c r="D1274" t="s">
        <v>113</v>
      </c>
      <c r="E1274" t="s">
        <v>6029</v>
      </c>
      <c r="F1274" t="s">
        <v>6030</v>
      </c>
      <c r="G1274" t="s">
        <v>6031</v>
      </c>
      <c r="H1274" t="s">
        <v>6032</v>
      </c>
      <c r="I1274" s="50" t="s">
        <v>6033</v>
      </c>
    </row>
    <row r="1275" spans="2:9" x14ac:dyDescent="0.3">
      <c r="B1275" s="48" t="str">
        <f>D1275&amp;COUNTIF($D$3:D1275,D1275)</f>
        <v>Alentejo Central55</v>
      </c>
      <c r="C1275" t="s">
        <v>155</v>
      </c>
      <c r="D1275" t="s">
        <v>113</v>
      </c>
      <c r="E1275" t="s">
        <v>6034</v>
      </c>
      <c r="F1275" t="s">
        <v>6035</v>
      </c>
      <c r="G1275" t="s">
        <v>6036</v>
      </c>
      <c r="H1275" t="s">
        <v>6037</v>
      </c>
      <c r="I1275" s="50" t="s">
        <v>6038</v>
      </c>
    </row>
    <row r="1276" spans="2:9" x14ac:dyDescent="0.3">
      <c r="B1276" s="48" t="str">
        <f>D1276&amp;COUNTIF($D$3:D1276,D1276)</f>
        <v>Alentejo Central56</v>
      </c>
      <c r="C1276" t="s">
        <v>155</v>
      </c>
      <c r="D1276" t="s">
        <v>113</v>
      </c>
      <c r="E1276" t="s">
        <v>6039</v>
      </c>
      <c r="F1276" t="s">
        <v>6040</v>
      </c>
      <c r="G1276" t="s">
        <v>6041</v>
      </c>
      <c r="H1276" t="s">
        <v>6042</v>
      </c>
      <c r="I1276" s="50" t="s">
        <v>6043</v>
      </c>
    </row>
    <row r="1277" spans="2:9" x14ac:dyDescent="0.3">
      <c r="B1277" s="48" t="str">
        <f>D1277&amp;COUNTIF($D$3:D1277,D1277)</f>
        <v>Alentejo Central57</v>
      </c>
      <c r="C1277" t="s">
        <v>155</v>
      </c>
      <c r="D1277" t="s">
        <v>113</v>
      </c>
      <c r="E1277" t="s">
        <v>6044</v>
      </c>
      <c r="F1277" t="s">
        <v>6011</v>
      </c>
      <c r="G1277" t="s">
        <v>6045</v>
      </c>
      <c r="H1277" t="s">
        <v>6046</v>
      </c>
      <c r="I1277" s="50" t="s">
        <v>6047</v>
      </c>
    </row>
    <row r="1278" spans="2:9" x14ac:dyDescent="0.3">
      <c r="B1278" s="48" t="str">
        <f>D1278&amp;COUNTIF($D$3:D1278,D1278)</f>
        <v>Alentejo Central58</v>
      </c>
      <c r="C1278" t="s">
        <v>155</v>
      </c>
      <c r="D1278" t="s">
        <v>113</v>
      </c>
      <c r="E1278" t="s">
        <v>6048</v>
      </c>
      <c r="F1278" t="s">
        <v>6049</v>
      </c>
      <c r="G1278" t="s">
        <v>6050</v>
      </c>
      <c r="H1278" t="s">
        <v>6051</v>
      </c>
      <c r="I1278" s="50" t="s">
        <v>6052</v>
      </c>
    </row>
    <row r="1279" spans="2:9" x14ac:dyDescent="0.3">
      <c r="B1279" s="48" t="str">
        <f>D1279&amp;COUNTIF($D$3:D1279,D1279)</f>
        <v>Alentejo Central59</v>
      </c>
      <c r="C1279" t="s">
        <v>155</v>
      </c>
      <c r="D1279" t="s">
        <v>113</v>
      </c>
      <c r="E1279" t="s">
        <v>6053</v>
      </c>
      <c r="F1279" t="s">
        <v>6011</v>
      </c>
      <c r="G1279" t="s">
        <v>6054</v>
      </c>
      <c r="H1279" t="s">
        <v>6055</v>
      </c>
      <c r="I1279" s="50" t="s">
        <v>6056</v>
      </c>
    </row>
    <row r="1280" spans="2:9" x14ac:dyDescent="0.3">
      <c r="B1280" s="48" t="str">
        <f>D1280&amp;COUNTIF($D$3:D1280,D1280)</f>
        <v>Alentejo Central60</v>
      </c>
      <c r="C1280" t="s">
        <v>155</v>
      </c>
      <c r="D1280" t="s">
        <v>113</v>
      </c>
      <c r="E1280" t="s">
        <v>6057</v>
      </c>
      <c r="F1280" t="s">
        <v>6058</v>
      </c>
      <c r="G1280" t="s">
        <v>6059</v>
      </c>
      <c r="H1280" t="s">
        <v>6060</v>
      </c>
      <c r="I1280" s="50" t="s">
        <v>6061</v>
      </c>
    </row>
    <row r="1281" spans="2:9" x14ac:dyDescent="0.3">
      <c r="B1281" s="48" t="str">
        <f>D1281&amp;COUNTIF($D$3:D1281,D1281)</f>
        <v>Alentejo Central61</v>
      </c>
      <c r="C1281" t="s">
        <v>155</v>
      </c>
      <c r="D1281" t="s">
        <v>113</v>
      </c>
      <c r="E1281" t="s">
        <v>6062</v>
      </c>
      <c r="F1281" t="s">
        <v>6063</v>
      </c>
      <c r="G1281" t="s">
        <v>6064</v>
      </c>
      <c r="H1281" t="s">
        <v>6065</v>
      </c>
      <c r="I1281" s="50" t="s">
        <v>6066</v>
      </c>
    </row>
    <row r="1282" spans="2:9" x14ac:dyDescent="0.3">
      <c r="B1282" s="48" t="str">
        <f>D1282&amp;COUNTIF($D$3:D1282,D1282)</f>
        <v>Alentejo Central62</v>
      </c>
      <c r="C1282" t="s">
        <v>155</v>
      </c>
      <c r="D1282" t="s">
        <v>113</v>
      </c>
      <c r="E1282" t="s">
        <v>6067</v>
      </c>
      <c r="F1282" t="s">
        <v>6011</v>
      </c>
      <c r="G1282" t="s">
        <v>6068</v>
      </c>
      <c r="H1282" t="s">
        <v>6069</v>
      </c>
      <c r="I1282" s="50" t="s">
        <v>6070</v>
      </c>
    </row>
    <row r="1283" spans="2:9" x14ac:dyDescent="0.3">
      <c r="B1283" s="48" t="str">
        <f>D1283&amp;COUNTIF($D$3:D1283,D1283)</f>
        <v>Alentejo Central63</v>
      </c>
      <c r="C1283" t="s">
        <v>155</v>
      </c>
      <c r="D1283" t="s">
        <v>113</v>
      </c>
      <c r="E1283" t="s">
        <v>6071</v>
      </c>
      <c r="F1283" t="s">
        <v>6072</v>
      </c>
      <c r="G1283" t="s">
        <v>6073</v>
      </c>
      <c r="H1283" t="s">
        <v>6074</v>
      </c>
      <c r="I1283" s="50" t="s">
        <v>6075</v>
      </c>
    </row>
    <row r="1284" spans="2:9" x14ac:dyDescent="0.3">
      <c r="B1284" s="48" t="str">
        <f>D1284&amp;COUNTIF($D$3:D1284,D1284)</f>
        <v>Alentejo Central64</v>
      </c>
      <c r="C1284" t="s">
        <v>155</v>
      </c>
      <c r="D1284" t="s">
        <v>113</v>
      </c>
      <c r="E1284" t="s">
        <v>6076</v>
      </c>
      <c r="F1284" t="s">
        <v>6077</v>
      </c>
      <c r="G1284" t="s">
        <v>6078</v>
      </c>
      <c r="H1284" t="s">
        <v>6079</v>
      </c>
      <c r="I1284" s="50" t="s">
        <v>6080</v>
      </c>
    </row>
    <row r="1285" spans="2:9" x14ac:dyDescent="0.3">
      <c r="B1285" s="48" t="str">
        <f>D1285&amp;COUNTIF($D$3:D1285,D1285)</f>
        <v>Alentejo Central65</v>
      </c>
      <c r="C1285" t="s">
        <v>155</v>
      </c>
      <c r="D1285" t="s">
        <v>113</v>
      </c>
      <c r="E1285" t="s">
        <v>6081</v>
      </c>
      <c r="F1285" t="s">
        <v>6082</v>
      </c>
      <c r="G1285" t="s">
        <v>6083</v>
      </c>
      <c r="H1285" t="s">
        <v>6084</v>
      </c>
      <c r="I1285" s="50" t="s">
        <v>6085</v>
      </c>
    </row>
    <row r="1286" spans="2:9" x14ac:dyDescent="0.3">
      <c r="B1286" s="48" t="str">
        <f>D1286&amp;COUNTIF($D$3:D1286,D1286)</f>
        <v>Alentejo Central66</v>
      </c>
      <c r="C1286" t="s">
        <v>155</v>
      </c>
      <c r="D1286" t="s">
        <v>113</v>
      </c>
      <c r="E1286" t="s">
        <v>6086</v>
      </c>
      <c r="F1286" t="s">
        <v>6082</v>
      </c>
      <c r="G1286" t="s">
        <v>6087</v>
      </c>
      <c r="H1286" t="s">
        <v>6088</v>
      </c>
      <c r="I1286" s="50" t="s">
        <v>6089</v>
      </c>
    </row>
    <row r="1287" spans="2:9" x14ac:dyDescent="0.3">
      <c r="B1287" s="48" t="str">
        <f>D1287&amp;COUNTIF($D$3:D1287,D1287)</f>
        <v>Alentejo Central67</v>
      </c>
      <c r="C1287" t="s">
        <v>155</v>
      </c>
      <c r="D1287" t="s">
        <v>113</v>
      </c>
      <c r="E1287" t="s">
        <v>6090</v>
      </c>
      <c r="F1287" t="s">
        <v>6091</v>
      </c>
      <c r="G1287" t="s">
        <v>6092</v>
      </c>
      <c r="H1287" t="s">
        <v>6093</v>
      </c>
      <c r="I1287" s="50" t="s">
        <v>6094</v>
      </c>
    </row>
    <row r="1288" spans="2:9" x14ac:dyDescent="0.3">
      <c r="B1288" s="48" t="str">
        <f>D1288&amp;COUNTIF($D$3:D1288,D1288)</f>
        <v>Alentejo Central68</v>
      </c>
      <c r="C1288" t="s">
        <v>155</v>
      </c>
      <c r="D1288" t="s">
        <v>113</v>
      </c>
      <c r="E1288" t="s">
        <v>6095</v>
      </c>
      <c r="F1288" t="s">
        <v>6096</v>
      </c>
      <c r="G1288" t="s">
        <v>6097</v>
      </c>
      <c r="H1288" t="s">
        <v>6098</v>
      </c>
      <c r="I1288" s="50" t="s">
        <v>6099</v>
      </c>
    </row>
    <row r="1289" spans="2:9" x14ac:dyDescent="0.3">
      <c r="B1289" s="48" t="str">
        <f>D1289&amp;COUNTIF($D$3:D1289,D1289)</f>
        <v>Alentejo Central69</v>
      </c>
      <c r="C1289" t="s">
        <v>155</v>
      </c>
      <c r="D1289" t="s">
        <v>113</v>
      </c>
      <c r="E1289" t="s">
        <v>6100</v>
      </c>
      <c r="F1289" t="s">
        <v>6101</v>
      </c>
      <c r="G1289" t="s">
        <v>6102</v>
      </c>
      <c r="H1289" t="s">
        <v>6103</v>
      </c>
      <c r="I1289" s="50" t="s">
        <v>6104</v>
      </c>
    </row>
    <row r="1290" spans="2:9" x14ac:dyDescent="0.3">
      <c r="B1290" s="48" t="str">
        <f>D1290&amp;COUNTIF($D$3:D1290,D1290)</f>
        <v>Alentejo Central70</v>
      </c>
      <c r="C1290" t="s">
        <v>155</v>
      </c>
      <c r="D1290" t="s">
        <v>113</v>
      </c>
      <c r="E1290" t="s">
        <v>6105</v>
      </c>
      <c r="F1290" t="s">
        <v>6106</v>
      </c>
      <c r="G1290" t="s">
        <v>6107</v>
      </c>
      <c r="H1290" t="s">
        <v>6108</v>
      </c>
      <c r="I1290" s="50" t="s">
        <v>6109</v>
      </c>
    </row>
    <row r="1291" spans="2:9" x14ac:dyDescent="0.3">
      <c r="B1291" s="48" t="str">
        <f>D1291&amp;COUNTIF($D$3:D1291,D1291)</f>
        <v>Alentejo Central71</v>
      </c>
      <c r="C1291" t="s">
        <v>155</v>
      </c>
      <c r="D1291" t="s">
        <v>113</v>
      </c>
      <c r="E1291" t="s">
        <v>6110</v>
      </c>
      <c r="F1291" t="s">
        <v>6106</v>
      </c>
      <c r="G1291" t="s">
        <v>6111</v>
      </c>
      <c r="H1291" t="s">
        <v>6112</v>
      </c>
      <c r="I1291" s="50" t="s">
        <v>6113</v>
      </c>
    </row>
    <row r="1292" spans="2:9" x14ac:dyDescent="0.3">
      <c r="B1292" s="48" t="str">
        <f>D1292&amp;COUNTIF($D$3:D1292,D1292)</f>
        <v>Alentejo Central72</v>
      </c>
      <c r="C1292" t="s">
        <v>155</v>
      </c>
      <c r="D1292" t="s">
        <v>113</v>
      </c>
      <c r="E1292" t="s">
        <v>6114</v>
      </c>
      <c r="F1292" t="s">
        <v>6115</v>
      </c>
      <c r="G1292" t="s">
        <v>6116</v>
      </c>
      <c r="H1292" t="s">
        <v>6117</v>
      </c>
      <c r="I1292" s="50" t="s">
        <v>6118</v>
      </c>
    </row>
    <row r="1293" spans="2:9" x14ac:dyDescent="0.3">
      <c r="B1293" s="48" t="str">
        <f>D1293&amp;COUNTIF($D$3:D1293,D1293)</f>
        <v>Alentejo Central73</v>
      </c>
      <c r="C1293" t="s">
        <v>155</v>
      </c>
      <c r="D1293" t="s">
        <v>113</v>
      </c>
      <c r="E1293" t="s">
        <v>6119</v>
      </c>
      <c r="F1293" t="s">
        <v>6120</v>
      </c>
      <c r="G1293" t="s">
        <v>6121</v>
      </c>
      <c r="H1293" t="s">
        <v>6122</v>
      </c>
      <c r="I1293" s="50" t="s">
        <v>6123</v>
      </c>
    </row>
    <row r="1294" spans="2:9" x14ac:dyDescent="0.3">
      <c r="B1294" s="48" t="str">
        <f>D1294&amp;COUNTIF($D$3:D1294,D1294)</f>
        <v>Alentejo Central74</v>
      </c>
      <c r="C1294" t="s">
        <v>155</v>
      </c>
      <c r="D1294" t="s">
        <v>113</v>
      </c>
      <c r="E1294" t="s">
        <v>6124</v>
      </c>
      <c r="F1294" t="s">
        <v>5333</v>
      </c>
      <c r="G1294" t="s">
        <v>6125</v>
      </c>
      <c r="H1294" t="s">
        <v>6126</v>
      </c>
      <c r="I1294" s="50" t="s">
        <v>6127</v>
      </c>
    </row>
    <row r="1295" spans="2:9" x14ac:dyDescent="0.3">
      <c r="B1295" s="48" t="str">
        <f>D1295&amp;COUNTIF($D$3:D1295,D1295)</f>
        <v>Alentejo Central75</v>
      </c>
      <c r="C1295" t="s">
        <v>155</v>
      </c>
      <c r="D1295" t="s">
        <v>113</v>
      </c>
      <c r="E1295" t="s">
        <v>6128</v>
      </c>
      <c r="F1295" t="s">
        <v>6129</v>
      </c>
      <c r="G1295" t="s">
        <v>6130</v>
      </c>
      <c r="H1295" t="s">
        <v>6131</v>
      </c>
      <c r="I1295" s="50" t="s">
        <v>6132</v>
      </c>
    </row>
    <row r="1296" spans="2:9" x14ac:dyDescent="0.3">
      <c r="B1296" s="48" t="str">
        <f>D1296&amp;COUNTIF($D$3:D1296,D1296)</f>
        <v>Alentejo Central76</v>
      </c>
      <c r="C1296" t="s">
        <v>155</v>
      </c>
      <c r="D1296" t="s">
        <v>113</v>
      </c>
      <c r="E1296" t="s">
        <v>6133</v>
      </c>
      <c r="F1296" t="s">
        <v>6134</v>
      </c>
      <c r="G1296" t="s">
        <v>6135</v>
      </c>
      <c r="H1296" t="s">
        <v>6136</v>
      </c>
      <c r="I1296" s="50" t="s">
        <v>6137</v>
      </c>
    </row>
    <row r="1297" spans="2:9" x14ac:dyDescent="0.3">
      <c r="B1297" s="48" t="str">
        <f>D1297&amp;COUNTIF($D$3:D1297,D1297)</f>
        <v>Alentejo Central77</v>
      </c>
      <c r="C1297" t="s">
        <v>155</v>
      </c>
      <c r="D1297" t="s">
        <v>113</v>
      </c>
      <c r="E1297" t="s">
        <v>6138</v>
      </c>
      <c r="F1297" t="s">
        <v>6139</v>
      </c>
      <c r="G1297" t="s">
        <v>6140</v>
      </c>
      <c r="H1297" t="s">
        <v>6141</v>
      </c>
      <c r="I1297" s="50" t="s">
        <v>6142</v>
      </c>
    </row>
    <row r="1298" spans="2:9" x14ac:dyDescent="0.3">
      <c r="B1298" s="48" t="str">
        <f>D1298&amp;COUNTIF($D$3:D1298,D1298)</f>
        <v>Alentejo Central78</v>
      </c>
      <c r="C1298" t="s">
        <v>155</v>
      </c>
      <c r="D1298" t="s">
        <v>113</v>
      </c>
      <c r="E1298" t="s">
        <v>6143</v>
      </c>
      <c r="F1298" t="s">
        <v>6144</v>
      </c>
      <c r="G1298" t="s">
        <v>6145</v>
      </c>
      <c r="H1298" t="s">
        <v>6146</v>
      </c>
      <c r="I1298" s="50" t="s">
        <v>6147</v>
      </c>
    </row>
    <row r="1299" spans="2:9" x14ac:dyDescent="0.3">
      <c r="B1299" s="48" t="str">
        <f>D1299&amp;COUNTIF($D$3:D1299,D1299)</f>
        <v>Alentejo Central79</v>
      </c>
      <c r="C1299" t="s">
        <v>155</v>
      </c>
      <c r="D1299" t="s">
        <v>113</v>
      </c>
      <c r="E1299" t="s">
        <v>6148</v>
      </c>
      <c r="F1299" t="s">
        <v>6139</v>
      </c>
      <c r="G1299" t="s">
        <v>6149</v>
      </c>
      <c r="H1299" t="s">
        <v>6150</v>
      </c>
      <c r="I1299" s="50" t="s">
        <v>6151</v>
      </c>
    </row>
    <row r="1300" spans="2:9" x14ac:dyDescent="0.3">
      <c r="B1300" s="48" t="str">
        <f>D1300&amp;COUNTIF($D$3:D1300,D1300)</f>
        <v>Alentejo Central80</v>
      </c>
      <c r="C1300" t="s">
        <v>155</v>
      </c>
      <c r="D1300" t="s">
        <v>113</v>
      </c>
      <c r="E1300" t="s">
        <v>6152</v>
      </c>
      <c r="F1300" t="s">
        <v>6139</v>
      </c>
      <c r="G1300" t="s">
        <v>6153</v>
      </c>
      <c r="H1300" t="s">
        <v>6154</v>
      </c>
      <c r="I1300" s="50" t="s">
        <v>6155</v>
      </c>
    </row>
    <row r="1301" spans="2:9" x14ac:dyDescent="0.3">
      <c r="B1301" s="48" t="str">
        <f>D1301&amp;COUNTIF($D$3:D1301,D1301)</f>
        <v>Alentejo Central81</v>
      </c>
      <c r="C1301" t="s">
        <v>155</v>
      </c>
      <c r="D1301" t="s">
        <v>113</v>
      </c>
      <c r="E1301" t="s">
        <v>6156</v>
      </c>
      <c r="F1301" t="s">
        <v>6157</v>
      </c>
      <c r="G1301" t="s">
        <v>6158</v>
      </c>
      <c r="H1301" t="s">
        <v>6159</v>
      </c>
      <c r="I1301" s="50" t="s">
        <v>6160</v>
      </c>
    </row>
    <row r="1302" spans="2:9" x14ac:dyDescent="0.3">
      <c r="B1302" s="48" t="str">
        <f>D1302&amp;COUNTIF($D$3:D1302,D1302)</f>
        <v>Alentejo Central82</v>
      </c>
      <c r="C1302" t="s">
        <v>155</v>
      </c>
      <c r="D1302" t="s">
        <v>113</v>
      </c>
      <c r="E1302" t="s">
        <v>6161</v>
      </c>
      <c r="F1302" t="s">
        <v>6139</v>
      </c>
      <c r="G1302" t="s">
        <v>6162</v>
      </c>
      <c r="H1302" t="s">
        <v>6163</v>
      </c>
      <c r="I1302" s="50" t="s">
        <v>6164</v>
      </c>
    </row>
    <row r="1303" spans="2:9" x14ac:dyDescent="0.3">
      <c r="B1303" s="48" t="str">
        <f>D1303&amp;COUNTIF($D$3:D1303,D1303)</f>
        <v>Alentejo Central83</v>
      </c>
      <c r="C1303" t="s">
        <v>155</v>
      </c>
      <c r="D1303" t="s">
        <v>113</v>
      </c>
      <c r="E1303" t="s">
        <v>6165</v>
      </c>
      <c r="F1303" t="s">
        <v>6166</v>
      </c>
      <c r="G1303" t="s">
        <v>6167</v>
      </c>
      <c r="H1303" t="s">
        <v>6168</v>
      </c>
      <c r="I1303" s="50" t="s">
        <v>6169</v>
      </c>
    </row>
    <row r="1304" spans="2:9" x14ac:dyDescent="0.3">
      <c r="B1304" s="48" t="str">
        <f>D1304&amp;COUNTIF($D$3:D1304,D1304)</f>
        <v>Alentejo Central84</v>
      </c>
      <c r="C1304" t="s">
        <v>155</v>
      </c>
      <c r="D1304" t="s">
        <v>113</v>
      </c>
      <c r="E1304" t="s">
        <v>6170</v>
      </c>
      <c r="F1304" t="s">
        <v>6171</v>
      </c>
      <c r="G1304" t="s">
        <v>6172</v>
      </c>
      <c r="H1304" t="s">
        <v>6173</v>
      </c>
      <c r="I1304" s="50" t="s">
        <v>6174</v>
      </c>
    </row>
    <row r="1305" spans="2:9" x14ac:dyDescent="0.3">
      <c r="B1305" s="48" t="str">
        <f>D1305&amp;COUNTIF($D$3:D1305,D1305)</f>
        <v>Alentejo Central85</v>
      </c>
      <c r="C1305" t="s">
        <v>155</v>
      </c>
      <c r="D1305" t="s">
        <v>113</v>
      </c>
      <c r="E1305" t="s">
        <v>6175</v>
      </c>
      <c r="F1305" t="s">
        <v>6176</v>
      </c>
      <c r="G1305" t="s">
        <v>6177</v>
      </c>
      <c r="H1305" t="s">
        <v>6178</v>
      </c>
      <c r="I1305" s="50" t="s">
        <v>6179</v>
      </c>
    </row>
    <row r="1306" spans="2:9" x14ac:dyDescent="0.3">
      <c r="B1306" s="48" t="str">
        <f>D1306&amp;COUNTIF($D$3:D1306,D1306)</f>
        <v>Alentejo Central86</v>
      </c>
      <c r="C1306" t="s">
        <v>155</v>
      </c>
      <c r="D1306" t="s">
        <v>113</v>
      </c>
      <c r="E1306" t="s">
        <v>6180</v>
      </c>
      <c r="F1306" t="s">
        <v>6176</v>
      </c>
      <c r="G1306" t="s">
        <v>6181</v>
      </c>
      <c r="H1306" t="s">
        <v>6182</v>
      </c>
      <c r="I1306" s="50" t="s">
        <v>6183</v>
      </c>
    </row>
    <row r="1307" spans="2:9" x14ac:dyDescent="0.3">
      <c r="B1307" s="48" t="str">
        <f>D1307&amp;COUNTIF($D$3:D1307,D1307)</f>
        <v>Alentejo Central87</v>
      </c>
      <c r="C1307" t="s">
        <v>155</v>
      </c>
      <c r="D1307" t="s">
        <v>113</v>
      </c>
      <c r="E1307" t="s">
        <v>6184</v>
      </c>
      <c r="F1307" t="s">
        <v>6176</v>
      </c>
      <c r="G1307" t="s">
        <v>6185</v>
      </c>
      <c r="H1307" t="s">
        <v>6186</v>
      </c>
      <c r="I1307" s="50" t="s">
        <v>6187</v>
      </c>
    </row>
    <row r="1308" spans="2:9" x14ac:dyDescent="0.3">
      <c r="B1308" s="48" t="str">
        <f>D1308&amp;COUNTIF($D$3:D1308,D1308)</f>
        <v>Alentejo Central88</v>
      </c>
      <c r="C1308" t="s">
        <v>155</v>
      </c>
      <c r="D1308" t="s">
        <v>113</v>
      </c>
      <c r="E1308" t="s">
        <v>6188</v>
      </c>
      <c r="F1308" t="s">
        <v>6189</v>
      </c>
      <c r="G1308" t="s">
        <v>6190</v>
      </c>
      <c r="H1308" t="s">
        <v>6191</v>
      </c>
      <c r="I1308" s="50" t="s">
        <v>6192</v>
      </c>
    </row>
    <row r="1309" spans="2:9" x14ac:dyDescent="0.3">
      <c r="B1309" s="48" t="str">
        <f>D1309&amp;COUNTIF($D$3:D1309,D1309)</f>
        <v>Alentejo Central89</v>
      </c>
      <c r="C1309" t="s">
        <v>155</v>
      </c>
      <c r="D1309" t="s">
        <v>113</v>
      </c>
      <c r="E1309" t="s">
        <v>6193</v>
      </c>
      <c r="F1309" t="s">
        <v>6176</v>
      </c>
      <c r="G1309" t="s">
        <v>6194</v>
      </c>
      <c r="H1309" t="s">
        <v>6195</v>
      </c>
      <c r="I1309" s="50" t="s">
        <v>6196</v>
      </c>
    </row>
    <row r="1310" spans="2:9" x14ac:dyDescent="0.3">
      <c r="B1310" s="48" t="str">
        <f>D1310&amp;COUNTIF($D$3:D1310,D1310)</f>
        <v>Alentejo Central90</v>
      </c>
      <c r="C1310" t="s">
        <v>155</v>
      </c>
      <c r="D1310" t="s">
        <v>113</v>
      </c>
      <c r="E1310" t="s">
        <v>6197</v>
      </c>
      <c r="F1310" t="s">
        <v>6198</v>
      </c>
      <c r="G1310" t="s">
        <v>6199</v>
      </c>
      <c r="H1310" t="s">
        <v>6200</v>
      </c>
      <c r="I1310" s="50" t="s">
        <v>6201</v>
      </c>
    </row>
    <row r="1311" spans="2:9" x14ac:dyDescent="0.3">
      <c r="B1311" s="48" t="str">
        <f>D1311&amp;COUNTIF($D$3:D1311,D1311)</f>
        <v>Alentejo Central91</v>
      </c>
      <c r="C1311" t="s">
        <v>155</v>
      </c>
      <c r="D1311" t="s">
        <v>113</v>
      </c>
      <c r="E1311" t="s">
        <v>6202</v>
      </c>
      <c r="F1311" t="s">
        <v>6203</v>
      </c>
      <c r="G1311" t="s">
        <v>6204</v>
      </c>
      <c r="H1311" t="s">
        <v>6205</v>
      </c>
      <c r="I1311" s="50" t="s">
        <v>6206</v>
      </c>
    </row>
    <row r="1312" spans="2:9" x14ac:dyDescent="0.3">
      <c r="B1312" s="48" t="str">
        <f>D1312&amp;COUNTIF($D$3:D1312,D1312)</f>
        <v>Alentejo Central92</v>
      </c>
      <c r="C1312" t="s">
        <v>155</v>
      </c>
      <c r="D1312" t="s">
        <v>113</v>
      </c>
      <c r="E1312" t="s">
        <v>6207</v>
      </c>
      <c r="F1312" t="s">
        <v>6208</v>
      </c>
      <c r="G1312" t="s">
        <v>6209</v>
      </c>
      <c r="H1312" t="s">
        <v>6210</v>
      </c>
      <c r="I1312" s="50" t="s">
        <v>6211</v>
      </c>
    </row>
    <row r="1313" spans="2:9" x14ac:dyDescent="0.3">
      <c r="B1313" s="48" t="str">
        <f>D1313&amp;COUNTIF($D$3:D1313,D1313)</f>
        <v>Alentejo Central93</v>
      </c>
      <c r="C1313" t="s">
        <v>155</v>
      </c>
      <c r="D1313" t="s">
        <v>113</v>
      </c>
      <c r="E1313" t="s">
        <v>6212</v>
      </c>
      <c r="F1313" t="s">
        <v>6203</v>
      </c>
      <c r="G1313" t="s">
        <v>6213</v>
      </c>
      <c r="H1313" t="s">
        <v>6214</v>
      </c>
      <c r="I1313" s="50" t="s">
        <v>6215</v>
      </c>
    </row>
    <row r="1314" spans="2:9" x14ac:dyDescent="0.3">
      <c r="B1314" s="48" t="str">
        <f>D1314&amp;COUNTIF($D$3:D1314,D1314)</f>
        <v>Alentejo Central94</v>
      </c>
      <c r="C1314" t="s">
        <v>155</v>
      </c>
      <c r="D1314" t="s">
        <v>113</v>
      </c>
      <c r="E1314" t="s">
        <v>6216</v>
      </c>
      <c r="F1314" t="s">
        <v>6217</v>
      </c>
      <c r="G1314" t="s">
        <v>6218</v>
      </c>
      <c r="H1314" t="s">
        <v>6219</v>
      </c>
      <c r="I1314" s="50" t="s">
        <v>6220</v>
      </c>
    </row>
    <row r="1315" spans="2:9" x14ac:dyDescent="0.3">
      <c r="B1315" s="48" t="str">
        <f>D1315&amp;COUNTIF($D$3:D1315,D1315)</f>
        <v>Alentejo Central95</v>
      </c>
      <c r="C1315" t="s">
        <v>155</v>
      </c>
      <c r="D1315" t="s">
        <v>113</v>
      </c>
      <c r="E1315" t="s">
        <v>6221</v>
      </c>
      <c r="F1315" t="s">
        <v>6222</v>
      </c>
      <c r="G1315" t="s">
        <v>6223</v>
      </c>
      <c r="H1315" t="s">
        <v>6224</v>
      </c>
      <c r="I1315" s="50" t="s">
        <v>6225</v>
      </c>
    </row>
    <row r="1316" spans="2:9" x14ac:dyDescent="0.3">
      <c r="B1316" s="48" t="str">
        <f>D1316&amp;COUNTIF($D$3:D1316,D1316)</f>
        <v>Alentejo Central96</v>
      </c>
      <c r="C1316" t="s">
        <v>155</v>
      </c>
      <c r="D1316" t="s">
        <v>113</v>
      </c>
      <c r="E1316" t="s">
        <v>6226</v>
      </c>
      <c r="F1316" t="s">
        <v>6217</v>
      </c>
      <c r="G1316" t="s">
        <v>6227</v>
      </c>
      <c r="H1316" t="s">
        <v>6228</v>
      </c>
      <c r="I1316" s="50" t="s">
        <v>6229</v>
      </c>
    </row>
    <row r="1317" spans="2:9" x14ac:dyDescent="0.3">
      <c r="B1317" s="48" t="str">
        <f>D1317&amp;COUNTIF($D$3:D1317,D1317)</f>
        <v>Alentejo Central97</v>
      </c>
      <c r="C1317" t="s">
        <v>155</v>
      </c>
      <c r="D1317" t="s">
        <v>113</v>
      </c>
      <c r="E1317" t="s">
        <v>6230</v>
      </c>
      <c r="F1317" t="s">
        <v>6217</v>
      </c>
      <c r="G1317" t="s">
        <v>6231</v>
      </c>
      <c r="H1317" t="s">
        <v>6232</v>
      </c>
      <c r="I1317" s="50" t="s">
        <v>6233</v>
      </c>
    </row>
    <row r="1318" spans="2:9" x14ac:dyDescent="0.3">
      <c r="B1318" s="48" t="str">
        <f>D1318&amp;COUNTIF($D$3:D1318,D1318)</f>
        <v>Alentejo Central98</v>
      </c>
      <c r="C1318" t="s">
        <v>155</v>
      </c>
      <c r="D1318" t="s">
        <v>113</v>
      </c>
      <c r="E1318" t="s">
        <v>6234</v>
      </c>
      <c r="F1318" t="s">
        <v>6217</v>
      </c>
      <c r="G1318" t="s">
        <v>6235</v>
      </c>
      <c r="H1318" t="s">
        <v>6236</v>
      </c>
      <c r="I1318" s="50" t="s">
        <v>6237</v>
      </c>
    </row>
    <row r="1319" spans="2:9" x14ac:dyDescent="0.3">
      <c r="B1319" s="48" t="str">
        <f>D1319&amp;COUNTIF($D$3:D1319,D1319)</f>
        <v>Alentejo Central99</v>
      </c>
      <c r="C1319" t="s">
        <v>155</v>
      </c>
      <c r="D1319" t="s">
        <v>113</v>
      </c>
      <c r="E1319" t="s">
        <v>6238</v>
      </c>
      <c r="F1319" t="s">
        <v>6239</v>
      </c>
      <c r="G1319" t="s">
        <v>6240</v>
      </c>
      <c r="H1319" t="s">
        <v>6241</v>
      </c>
      <c r="I1319" s="50" t="s">
        <v>6242</v>
      </c>
    </row>
    <row r="1320" spans="2:9" x14ac:dyDescent="0.3">
      <c r="B1320" s="48" t="str">
        <f>D1320&amp;COUNTIF($D$3:D1320,D1320)</f>
        <v>Algarve1</v>
      </c>
      <c r="C1320" t="s">
        <v>155</v>
      </c>
      <c r="D1320" t="s">
        <v>114</v>
      </c>
      <c r="E1320" t="s">
        <v>6243</v>
      </c>
      <c r="F1320" t="s">
        <v>6244</v>
      </c>
      <c r="G1320" t="s">
        <v>6245</v>
      </c>
      <c r="H1320" t="s">
        <v>6246</v>
      </c>
      <c r="I1320" s="50" t="s">
        <v>6247</v>
      </c>
    </row>
    <row r="1321" spans="2:9" x14ac:dyDescent="0.3">
      <c r="B1321" s="48" t="str">
        <f>D1321&amp;COUNTIF($D$3:D1321,D1321)</f>
        <v>Algarve2</v>
      </c>
      <c r="C1321" t="s">
        <v>155</v>
      </c>
      <c r="D1321" t="s">
        <v>114</v>
      </c>
      <c r="E1321" t="s">
        <v>6248</v>
      </c>
      <c r="F1321" t="s">
        <v>6249</v>
      </c>
      <c r="G1321" t="s">
        <v>6250</v>
      </c>
      <c r="H1321" t="s">
        <v>6251</v>
      </c>
      <c r="I1321" s="50" t="s">
        <v>6252</v>
      </c>
    </row>
    <row r="1322" spans="2:9" x14ac:dyDescent="0.3">
      <c r="B1322" s="48" t="str">
        <f>D1322&amp;COUNTIF($D$3:D1322,D1322)</f>
        <v>Algarve3</v>
      </c>
      <c r="C1322" t="s">
        <v>155</v>
      </c>
      <c r="D1322" t="s">
        <v>114</v>
      </c>
      <c r="E1322" t="s">
        <v>6253</v>
      </c>
      <c r="F1322" t="s">
        <v>6249</v>
      </c>
      <c r="G1322" t="s">
        <v>6254</v>
      </c>
      <c r="H1322" t="s">
        <v>6255</v>
      </c>
      <c r="I1322" s="50" t="s">
        <v>6256</v>
      </c>
    </row>
    <row r="1323" spans="2:9" x14ac:dyDescent="0.3">
      <c r="B1323" s="48" t="str">
        <f>D1323&amp;COUNTIF($D$3:D1323,D1323)</f>
        <v>Algarve4</v>
      </c>
      <c r="C1323" t="s">
        <v>155</v>
      </c>
      <c r="D1323" t="s">
        <v>114</v>
      </c>
      <c r="E1323" t="s">
        <v>6257</v>
      </c>
      <c r="F1323" t="s">
        <v>6258</v>
      </c>
      <c r="G1323" t="s">
        <v>6259</v>
      </c>
      <c r="H1323" t="s">
        <v>6260</v>
      </c>
      <c r="I1323" s="50" t="s">
        <v>6261</v>
      </c>
    </row>
    <row r="1324" spans="2:9" x14ac:dyDescent="0.3">
      <c r="B1324" s="48" t="str">
        <f>D1324&amp;COUNTIF($D$3:D1324,D1324)</f>
        <v>Algarve5</v>
      </c>
      <c r="C1324" t="s">
        <v>155</v>
      </c>
      <c r="D1324" t="s">
        <v>114</v>
      </c>
      <c r="E1324" t="s">
        <v>6262</v>
      </c>
      <c r="F1324" t="s">
        <v>6249</v>
      </c>
      <c r="G1324" t="s">
        <v>6263</v>
      </c>
      <c r="H1324" t="s">
        <v>6264</v>
      </c>
      <c r="I1324" s="50" t="s">
        <v>6265</v>
      </c>
    </row>
    <row r="1325" spans="2:9" x14ac:dyDescent="0.3">
      <c r="B1325" s="48" t="str">
        <f>D1325&amp;COUNTIF($D$3:D1325,D1325)</f>
        <v>Algarve6</v>
      </c>
      <c r="C1325" t="s">
        <v>155</v>
      </c>
      <c r="D1325" t="s">
        <v>114</v>
      </c>
      <c r="E1325" t="s">
        <v>6266</v>
      </c>
      <c r="F1325" t="s">
        <v>6249</v>
      </c>
      <c r="G1325" t="s">
        <v>6267</v>
      </c>
      <c r="H1325" t="s">
        <v>6268</v>
      </c>
      <c r="I1325" s="50" t="s">
        <v>6269</v>
      </c>
    </row>
    <row r="1326" spans="2:9" x14ac:dyDescent="0.3">
      <c r="B1326" s="48" t="str">
        <f>D1326&amp;COUNTIF($D$3:D1326,D1326)</f>
        <v>Algarve7</v>
      </c>
      <c r="C1326" t="s">
        <v>155</v>
      </c>
      <c r="D1326" t="s">
        <v>114</v>
      </c>
      <c r="E1326" t="s">
        <v>6270</v>
      </c>
      <c r="F1326" t="s">
        <v>6244</v>
      </c>
      <c r="G1326" t="s">
        <v>6271</v>
      </c>
      <c r="H1326" t="s">
        <v>6272</v>
      </c>
      <c r="I1326" s="50" t="s">
        <v>6273</v>
      </c>
    </row>
    <row r="1327" spans="2:9" x14ac:dyDescent="0.3">
      <c r="B1327" s="48" t="str">
        <f>D1327&amp;COUNTIF($D$3:D1327,D1327)</f>
        <v>Algarve8</v>
      </c>
      <c r="C1327" t="s">
        <v>155</v>
      </c>
      <c r="D1327" t="s">
        <v>114</v>
      </c>
      <c r="E1327" t="s">
        <v>6274</v>
      </c>
      <c r="F1327" t="s">
        <v>6258</v>
      </c>
      <c r="G1327" t="s">
        <v>6275</v>
      </c>
      <c r="H1327" t="s">
        <v>6276</v>
      </c>
      <c r="I1327" s="50" t="s">
        <v>6277</v>
      </c>
    </row>
    <row r="1328" spans="2:9" x14ac:dyDescent="0.3">
      <c r="B1328" s="48" t="str">
        <f>D1328&amp;COUNTIF($D$3:D1328,D1328)</f>
        <v>Algarve9</v>
      </c>
      <c r="C1328" t="s">
        <v>155</v>
      </c>
      <c r="D1328" t="s">
        <v>114</v>
      </c>
      <c r="E1328" t="s">
        <v>6278</v>
      </c>
      <c r="F1328" t="s">
        <v>6249</v>
      </c>
      <c r="G1328" t="s">
        <v>6279</v>
      </c>
      <c r="H1328" t="s">
        <v>6280</v>
      </c>
      <c r="I1328" s="50" t="s">
        <v>6281</v>
      </c>
    </row>
    <row r="1329" spans="2:9" x14ac:dyDescent="0.3">
      <c r="B1329" s="48" t="str">
        <f>D1329&amp;COUNTIF($D$3:D1329,D1329)</f>
        <v>Algarve10</v>
      </c>
      <c r="C1329" t="s">
        <v>155</v>
      </c>
      <c r="D1329" t="s">
        <v>114</v>
      </c>
      <c r="E1329" t="s">
        <v>6282</v>
      </c>
      <c r="F1329" t="s">
        <v>6283</v>
      </c>
      <c r="G1329" t="s">
        <v>6284</v>
      </c>
      <c r="H1329" t="s">
        <v>6285</v>
      </c>
      <c r="I1329" s="50" t="s">
        <v>6286</v>
      </c>
    </row>
    <row r="1330" spans="2:9" x14ac:dyDescent="0.3">
      <c r="B1330" s="48" t="str">
        <f>D1330&amp;COUNTIF($D$3:D1330,D1330)</f>
        <v>Algarve11</v>
      </c>
      <c r="C1330" t="s">
        <v>155</v>
      </c>
      <c r="D1330" t="s">
        <v>114</v>
      </c>
      <c r="E1330" t="s">
        <v>6287</v>
      </c>
      <c r="F1330" t="s">
        <v>6249</v>
      </c>
      <c r="G1330" t="s">
        <v>6288</v>
      </c>
      <c r="H1330" t="s">
        <v>6289</v>
      </c>
      <c r="I1330" s="50" t="s">
        <v>6290</v>
      </c>
    </row>
    <row r="1331" spans="2:9" x14ac:dyDescent="0.3">
      <c r="B1331" s="48" t="str">
        <f>D1331&amp;COUNTIF($D$3:D1331,D1331)</f>
        <v>Algarve12</v>
      </c>
      <c r="C1331" t="s">
        <v>155</v>
      </c>
      <c r="D1331" t="s">
        <v>114</v>
      </c>
      <c r="E1331" t="s">
        <v>6291</v>
      </c>
      <c r="F1331" t="s">
        <v>6249</v>
      </c>
      <c r="G1331" t="s">
        <v>6292</v>
      </c>
      <c r="H1331" t="s">
        <v>6293</v>
      </c>
      <c r="I1331" s="50" t="s">
        <v>6294</v>
      </c>
    </row>
    <row r="1332" spans="2:9" x14ac:dyDescent="0.3">
      <c r="B1332" s="48" t="str">
        <f>D1332&amp;COUNTIF($D$3:D1332,D1332)</f>
        <v>Algarve13</v>
      </c>
      <c r="C1332" t="s">
        <v>155</v>
      </c>
      <c r="D1332" t="s">
        <v>114</v>
      </c>
      <c r="E1332" t="s">
        <v>6295</v>
      </c>
      <c r="F1332" t="s">
        <v>6249</v>
      </c>
      <c r="G1332" t="s">
        <v>6296</v>
      </c>
      <c r="H1332" t="s">
        <v>6297</v>
      </c>
      <c r="I1332" s="50" t="s">
        <v>6298</v>
      </c>
    </row>
    <row r="1333" spans="2:9" x14ac:dyDescent="0.3">
      <c r="B1333" s="48" t="str">
        <f>D1333&amp;COUNTIF($D$3:D1333,D1333)</f>
        <v>Algarve14</v>
      </c>
      <c r="C1333" t="s">
        <v>155</v>
      </c>
      <c r="D1333" t="s">
        <v>114</v>
      </c>
      <c r="E1333" t="s">
        <v>6299</v>
      </c>
      <c r="F1333" t="s">
        <v>6258</v>
      </c>
      <c r="G1333" t="s">
        <v>6300</v>
      </c>
      <c r="H1333" t="s">
        <v>6301</v>
      </c>
      <c r="I1333" s="50" t="s">
        <v>6302</v>
      </c>
    </row>
    <row r="1334" spans="2:9" x14ac:dyDescent="0.3">
      <c r="B1334" s="48" t="str">
        <f>D1334&amp;COUNTIF($D$3:D1334,D1334)</f>
        <v>Algarve15</v>
      </c>
      <c r="C1334" t="s">
        <v>155</v>
      </c>
      <c r="D1334" t="s">
        <v>114</v>
      </c>
      <c r="E1334" t="s">
        <v>6303</v>
      </c>
      <c r="F1334" t="s">
        <v>6249</v>
      </c>
      <c r="G1334" t="s">
        <v>6304</v>
      </c>
      <c r="H1334" t="s">
        <v>6305</v>
      </c>
      <c r="I1334" s="50" t="s">
        <v>6306</v>
      </c>
    </row>
    <row r="1335" spans="2:9" x14ac:dyDescent="0.3">
      <c r="B1335" s="48" t="str">
        <f>D1335&amp;COUNTIF($D$3:D1335,D1335)</f>
        <v>Algarve16</v>
      </c>
      <c r="C1335" t="s">
        <v>155</v>
      </c>
      <c r="D1335" t="s">
        <v>114</v>
      </c>
      <c r="E1335" t="s">
        <v>6307</v>
      </c>
      <c r="F1335" t="s">
        <v>6249</v>
      </c>
      <c r="G1335" t="s">
        <v>6308</v>
      </c>
      <c r="H1335" t="s">
        <v>6309</v>
      </c>
      <c r="I1335" s="50" t="s">
        <v>6310</v>
      </c>
    </row>
    <row r="1336" spans="2:9" x14ac:dyDescent="0.3">
      <c r="B1336" s="48" t="str">
        <f>D1336&amp;COUNTIF($D$3:D1336,D1336)</f>
        <v>Algarve17</v>
      </c>
      <c r="C1336" t="s">
        <v>155</v>
      </c>
      <c r="D1336" t="s">
        <v>114</v>
      </c>
      <c r="E1336" t="s">
        <v>6311</v>
      </c>
      <c r="F1336" t="s">
        <v>6312</v>
      </c>
      <c r="G1336" t="s">
        <v>6313</v>
      </c>
      <c r="H1336" t="s">
        <v>6314</v>
      </c>
      <c r="I1336" s="50" t="s">
        <v>6315</v>
      </c>
    </row>
    <row r="1337" spans="2:9" x14ac:dyDescent="0.3">
      <c r="B1337" s="48" t="str">
        <f>D1337&amp;COUNTIF($D$3:D1337,D1337)</f>
        <v>Algarve18</v>
      </c>
      <c r="C1337" t="s">
        <v>155</v>
      </c>
      <c r="D1337" t="s">
        <v>114</v>
      </c>
      <c r="E1337" t="s">
        <v>6316</v>
      </c>
      <c r="F1337" t="s">
        <v>6283</v>
      </c>
      <c r="G1337" t="s">
        <v>6317</v>
      </c>
      <c r="H1337" t="s">
        <v>6318</v>
      </c>
      <c r="I1337" s="50" t="s">
        <v>6319</v>
      </c>
    </row>
    <row r="1338" spans="2:9" x14ac:dyDescent="0.3">
      <c r="B1338" s="48" t="str">
        <f>D1338&amp;COUNTIF($D$3:D1338,D1338)</f>
        <v>Algarve19</v>
      </c>
      <c r="C1338" t="s">
        <v>155</v>
      </c>
      <c r="D1338" t="s">
        <v>114</v>
      </c>
      <c r="E1338" t="s">
        <v>6320</v>
      </c>
      <c r="F1338" t="s">
        <v>6321</v>
      </c>
      <c r="G1338" t="s">
        <v>6322</v>
      </c>
      <c r="H1338" t="s">
        <v>6323</v>
      </c>
      <c r="I1338" s="50" t="s">
        <v>6324</v>
      </c>
    </row>
    <row r="1339" spans="2:9" x14ac:dyDescent="0.3">
      <c r="B1339" s="48" t="str">
        <f>D1339&amp;COUNTIF($D$3:D1339,D1339)</f>
        <v>Algarve20</v>
      </c>
      <c r="C1339" t="s">
        <v>155</v>
      </c>
      <c r="D1339" t="s">
        <v>114</v>
      </c>
      <c r="E1339" t="s">
        <v>6325</v>
      </c>
      <c r="F1339" t="s">
        <v>6326</v>
      </c>
      <c r="G1339" t="s">
        <v>6327</v>
      </c>
      <c r="H1339" t="s">
        <v>6328</v>
      </c>
      <c r="I1339" s="50" t="s">
        <v>6329</v>
      </c>
    </row>
    <row r="1340" spans="2:9" x14ac:dyDescent="0.3">
      <c r="B1340" s="48" t="str">
        <f>D1340&amp;COUNTIF($D$3:D1340,D1340)</f>
        <v>Algarve21</v>
      </c>
      <c r="C1340" t="s">
        <v>155</v>
      </c>
      <c r="D1340" t="s">
        <v>114</v>
      </c>
      <c r="E1340" t="s">
        <v>6330</v>
      </c>
      <c r="F1340" t="s">
        <v>6331</v>
      </c>
      <c r="G1340" t="s">
        <v>6332</v>
      </c>
      <c r="H1340" t="s">
        <v>6333</v>
      </c>
      <c r="I1340" s="50" t="s">
        <v>6334</v>
      </c>
    </row>
    <row r="1341" spans="2:9" x14ac:dyDescent="0.3">
      <c r="B1341" s="48" t="str">
        <f>D1341&amp;COUNTIF($D$3:D1341,D1341)</f>
        <v>Algarve22</v>
      </c>
      <c r="C1341" t="s">
        <v>155</v>
      </c>
      <c r="D1341" t="s">
        <v>114</v>
      </c>
      <c r="E1341" t="s">
        <v>6335</v>
      </c>
      <c r="F1341" t="s">
        <v>6336</v>
      </c>
      <c r="G1341" t="s">
        <v>6337</v>
      </c>
      <c r="H1341" t="s">
        <v>6338</v>
      </c>
      <c r="I1341" s="50" t="s">
        <v>6339</v>
      </c>
    </row>
    <row r="1342" spans="2:9" x14ac:dyDescent="0.3">
      <c r="B1342" s="48" t="str">
        <f>D1342&amp;COUNTIF($D$3:D1342,D1342)</f>
        <v>Algarve23</v>
      </c>
      <c r="C1342" t="s">
        <v>155</v>
      </c>
      <c r="D1342" t="s">
        <v>114</v>
      </c>
      <c r="E1342" t="s">
        <v>6340</v>
      </c>
      <c r="F1342" t="s">
        <v>6341</v>
      </c>
      <c r="G1342" t="s">
        <v>6342</v>
      </c>
      <c r="H1342" t="s">
        <v>6343</v>
      </c>
      <c r="I1342" s="50" t="s">
        <v>6344</v>
      </c>
    </row>
    <row r="1343" spans="2:9" x14ac:dyDescent="0.3">
      <c r="B1343" s="48" t="str">
        <f>D1343&amp;COUNTIF($D$3:D1343,D1343)</f>
        <v>Algarve24</v>
      </c>
      <c r="C1343" t="s">
        <v>155</v>
      </c>
      <c r="D1343" t="s">
        <v>114</v>
      </c>
      <c r="E1343" t="s">
        <v>6345</v>
      </c>
      <c r="F1343" t="s">
        <v>6346</v>
      </c>
      <c r="G1343" t="s">
        <v>6347</v>
      </c>
      <c r="H1343" t="s">
        <v>6348</v>
      </c>
      <c r="I1343" s="50" t="s">
        <v>6349</v>
      </c>
    </row>
    <row r="1344" spans="2:9" x14ac:dyDescent="0.3">
      <c r="B1344" s="48" t="str">
        <f>D1344&amp;COUNTIF($D$3:D1344,D1344)</f>
        <v>Algarve25</v>
      </c>
      <c r="C1344" t="s">
        <v>155</v>
      </c>
      <c r="D1344" t="s">
        <v>114</v>
      </c>
      <c r="E1344" t="s">
        <v>6350</v>
      </c>
      <c r="F1344" t="s">
        <v>6351</v>
      </c>
      <c r="G1344" t="s">
        <v>6352</v>
      </c>
      <c r="H1344" t="s">
        <v>6353</v>
      </c>
      <c r="I1344" s="50" t="s">
        <v>6354</v>
      </c>
    </row>
    <row r="1345" spans="2:9" x14ac:dyDescent="0.3">
      <c r="B1345" s="48" t="str">
        <f>D1345&amp;COUNTIF($D$3:D1345,D1345)</f>
        <v>Algarve26</v>
      </c>
      <c r="C1345" t="s">
        <v>155</v>
      </c>
      <c r="D1345" t="s">
        <v>114</v>
      </c>
      <c r="E1345" t="s">
        <v>6355</v>
      </c>
      <c r="F1345" t="s">
        <v>6356</v>
      </c>
      <c r="G1345" t="s">
        <v>6357</v>
      </c>
      <c r="H1345" t="s">
        <v>6358</v>
      </c>
      <c r="I1345" s="50" t="s">
        <v>6359</v>
      </c>
    </row>
    <row r="1346" spans="2:9" x14ac:dyDescent="0.3">
      <c r="B1346" s="48" t="str">
        <f>D1346&amp;COUNTIF($D$3:D1346,D1346)</f>
        <v>Algarve27</v>
      </c>
      <c r="C1346" t="s">
        <v>155</v>
      </c>
      <c r="D1346" t="s">
        <v>114</v>
      </c>
      <c r="E1346" t="s">
        <v>6360</v>
      </c>
      <c r="F1346" t="s">
        <v>6351</v>
      </c>
      <c r="G1346" t="s">
        <v>6361</v>
      </c>
      <c r="H1346" t="s">
        <v>6362</v>
      </c>
      <c r="I1346" s="50" t="s">
        <v>6363</v>
      </c>
    </row>
    <row r="1347" spans="2:9" x14ac:dyDescent="0.3">
      <c r="B1347" s="48" t="str">
        <f>D1347&amp;COUNTIF($D$3:D1347,D1347)</f>
        <v>Algarve28</v>
      </c>
      <c r="C1347" t="s">
        <v>155</v>
      </c>
      <c r="D1347" t="s">
        <v>114</v>
      </c>
      <c r="E1347" t="s">
        <v>6364</v>
      </c>
      <c r="F1347" t="s">
        <v>6365</v>
      </c>
      <c r="G1347" t="s">
        <v>6366</v>
      </c>
      <c r="H1347" t="s">
        <v>6367</v>
      </c>
      <c r="I1347" s="50" t="s">
        <v>6368</v>
      </c>
    </row>
    <row r="1348" spans="2:9" x14ac:dyDescent="0.3">
      <c r="B1348" s="48" t="str">
        <f>D1348&amp;COUNTIF($D$3:D1348,D1348)</f>
        <v>Algarve29</v>
      </c>
      <c r="C1348" t="s">
        <v>155</v>
      </c>
      <c r="D1348" t="s">
        <v>114</v>
      </c>
      <c r="E1348" t="s">
        <v>6369</v>
      </c>
      <c r="F1348" t="s">
        <v>6365</v>
      </c>
      <c r="G1348" t="s">
        <v>6370</v>
      </c>
      <c r="H1348" t="s">
        <v>6371</v>
      </c>
      <c r="I1348" s="50" t="s">
        <v>6372</v>
      </c>
    </row>
    <row r="1349" spans="2:9" x14ac:dyDescent="0.3">
      <c r="B1349" s="48" t="str">
        <f>D1349&amp;COUNTIF($D$3:D1349,D1349)</f>
        <v>Algarve30</v>
      </c>
      <c r="C1349" t="s">
        <v>155</v>
      </c>
      <c r="D1349" t="s">
        <v>114</v>
      </c>
      <c r="E1349" t="s">
        <v>6373</v>
      </c>
      <c r="F1349" t="s">
        <v>6374</v>
      </c>
      <c r="G1349" t="s">
        <v>6375</v>
      </c>
      <c r="H1349" t="s">
        <v>6376</v>
      </c>
      <c r="I1349" s="50" t="s">
        <v>6377</v>
      </c>
    </row>
    <row r="1350" spans="2:9" x14ac:dyDescent="0.3">
      <c r="B1350" s="48" t="str">
        <f>D1350&amp;COUNTIF($D$3:D1350,D1350)</f>
        <v>Algarve31</v>
      </c>
      <c r="C1350" t="s">
        <v>155</v>
      </c>
      <c r="D1350" t="s">
        <v>114</v>
      </c>
      <c r="E1350" t="s">
        <v>6378</v>
      </c>
      <c r="F1350" t="s">
        <v>6379</v>
      </c>
      <c r="G1350" t="s">
        <v>6380</v>
      </c>
      <c r="H1350" t="s">
        <v>6381</v>
      </c>
      <c r="I1350" s="50" t="s">
        <v>6382</v>
      </c>
    </row>
    <row r="1351" spans="2:9" x14ac:dyDescent="0.3">
      <c r="B1351" s="48" t="str">
        <f>D1351&amp;COUNTIF($D$3:D1351,D1351)</f>
        <v>Algarve32</v>
      </c>
      <c r="C1351" t="s">
        <v>155</v>
      </c>
      <c r="D1351" t="s">
        <v>114</v>
      </c>
      <c r="E1351" t="s">
        <v>6383</v>
      </c>
      <c r="F1351" t="s">
        <v>6379</v>
      </c>
      <c r="G1351" t="s">
        <v>6384</v>
      </c>
      <c r="H1351" t="s">
        <v>6385</v>
      </c>
      <c r="I1351" s="50" t="s">
        <v>6386</v>
      </c>
    </row>
    <row r="1352" spans="2:9" x14ac:dyDescent="0.3">
      <c r="B1352" s="48" t="str">
        <f>D1352&amp;COUNTIF($D$3:D1352,D1352)</f>
        <v>Algarve33</v>
      </c>
      <c r="C1352" t="s">
        <v>155</v>
      </c>
      <c r="D1352" t="s">
        <v>114</v>
      </c>
      <c r="E1352" t="s">
        <v>6387</v>
      </c>
      <c r="F1352" t="s">
        <v>6379</v>
      </c>
      <c r="G1352" t="s">
        <v>6388</v>
      </c>
      <c r="H1352" t="s">
        <v>6389</v>
      </c>
      <c r="I1352" s="50" t="s">
        <v>6390</v>
      </c>
    </row>
    <row r="1353" spans="2:9" x14ac:dyDescent="0.3">
      <c r="B1353" s="48" t="str">
        <f>D1353&amp;COUNTIF($D$3:D1353,D1353)</f>
        <v>Algarve34</v>
      </c>
      <c r="C1353" t="s">
        <v>155</v>
      </c>
      <c r="D1353" t="s">
        <v>114</v>
      </c>
      <c r="E1353" t="s">
        <v>6391</v>
      </c>
      <c r="F1353" t="s">
        <v>6392</v>
      </c>
      <c r="G1353" t="s">
        <v>6393</v>
      </c>
      <c r="H1353" t="s">
        <v>6394</v>
      </c>
      <c r="I1353" s="50" t="s">
        <v>6395</v>
      </c>
    </row>
    <row r="1354" spans="2:9" x14ac:dyDescent="0.3">
      <c r="B1354" s="48" t="str">
        <f>D1354&amp;COUNTIF($D$3:D1354,D1354)</f>
        <v>Algarve35</v>
      </c>
      <c r="C1354" t="s">
        <v>155</v>
      </c>
      <c r="D1354" t="s">
        <v>114</v>
      </c>
      <c r="E1354" t="s">
        <v>6396</v>
      </c>
      <c r="F1354" t="s">
        <v>6379</v>
      </c>
      <c r="G1354" t="s">
        <v>6397</v>
      </c>
      <c r="H1354" t="s">
        <v>6398</v>
      </c>
      <c r="I1354" s="50" t="s">
        <v>6399</v>
      </c>
    </row>
    <row r="1355" spans="2:9" x14ac:dyDescent="0.3">
      <c r="B1355" s="48" t="str">
        <f>D1355&amp;COUNTIF($D$3:D1355,D1355)</f>
        <v>Algarve36</v>
      </c>
      <c r="C1355" t="s">
        <v>155</v>
      </c>
      <c r="D1355" t="s">
        <v>114</v>
      </c>
      <c r="E1355" t="s">
        <v>6400</v>
      </c>
      <c r="F1355" t="s">
        <v>6379</v>
      </c>
      <c r="G1355" t="s">
        <v>6401</v>
      </c>
      <c r="H1355" t="s">
        <v>6402</v>
      </c>
      <c r="I1355" s="50" t="s">
        <v>6403</v>
      </c>
    </row>
    <row r="1356" spans="2:9" x14ac:dyDescent="0.3">
      <c r="B1356" s="48" t="str">
        <f>D1356&amp;COUNTIF($D$3:D1356,D1356)</f>
        <v>Algarve37</v>
      </c>
      <c r="C1356" t="s">
        <v>155</v>
      </c>
      <c r="D1356" t="s">
        <v>114</v>
      </c>
      <c r="E1356" t="s">
        <v>6404</v>
      </c>
      <c r="F1356" t="s">
        <v>6405</v>
      </c>
      <c r="G1356" t="s">
        <v>6406</v>
      </c>
      <c r="H1356" t="s">
        <v>6407</v>
      </c>
      <c r="I1356" s="50" t="s">
        <v>6408</v>
      </c>
    </row>
    <row r="1357" spans="2:9" x14ac:dyDescent="0.3">
      <c r="B1357" s="48" t="str">
        <f>D1357&amp;COUNTIF($D$3:D1357,D1357)</f>
        <v>Algarve38</v>
      </c>
      <c r="C1357" t="s">
        <v>155</v>
      </c>
      <c r="D1357" t="s">
        <v>114</v>
      </c>
      <c r="E1357" t="s">
        <v>6409</v>
      </c>
      <c r="F1357" t="s">
        <v>6365</v>
      </c>
      <c r="G1357" t="s">
        <v>6410</v>
      </c>
      <c r="H1357" t="s">
        <v>6411</v>
      </c>
      <c r="I1357" s="50" t="s">
        <v>6412</v>
      </c>
    </row>
    <row r="1358" spans="2:9" x14ac:dyDescent="0.3">
      <c r="B1358" s="48" t="str">
        <f>D1358&amp;COUNTIF($D$3:D1358,D1358)</f>
        <v>Algarve39</v>
      </c>
      <c r="C1358" t="s">
        <v>155</v>
      </c>
      <c r="D1358" t="s">
        <v>114</v>
      </c>
      <c r="E1358" t="s">
        <v>6413</v>
      </c>
      <c r="F1358" t="s">
        <v>6414</v>
      </c>
      <c r="G1358" t="s">
        <v>6415</v>
      </c>
      <c r="H1358" t="s">
        <v>6416</v>
      </c>
      <c r="I1358" s="50" t="s">
        <v>6417</v>
      </c>
    </row>
    <row r="1359" spans="2:9" x14ac:dyDescent="0.3">
      <c r="B1359" s="48" t="str">
        <f>D1359&amp;COUNTIF($D$3:D1359,D1359)</f>
        <v>Algarve40</v>
      </c>
      <c r="C1359" t="s">
        <v>155</v>
      </c>
      <c r="D1359" t="s">
        <v>114</v>
      </c>
      <c r="E1359" t="s">
        <v>6418</v>
      </c>
      <c r="F1359" t="s">
        <v>6414</v>
      </c>
      <c r="G1359" t="s">
        <v>6419</v>
      </c>
      <c r="H1359" t="s">
        <v>6420</v>
      </c>
      <c r="I1359" s="50" t="s">
        <v>6421</v>
      </c>
    </row>
    <row r="1360" spans="2:9" x14ac:dyDescent="0.3">
      <c r="B1360" s="48" t="str">
        <f>D1360&amp;COUNTIF($D$3:D1360,D1360)</f>
        <v>Algarve41</v>
      </c>
      <c r="C1360" t="s">
        <v>155</v>
      </c>
      <c r="D1360" t="s">
        <v>114</v>
      </c>
      <c r="E1360" t="s">
        <v>6422</v>
      </c>
      <c r="F1360" t="s">
        <v>6365</v>
      </c>
      <c r="G1360" t="s">
        <v>6423</v>
      </c>
      <c r="H1360" t="s">
        <v>6424</v>
      </c>
      <c r="I1360" s="50" t="s">
        <v>6425</v>
      </c>
    </row>
    <row r="1361" spans="2:9" x14ac:dyDescent="0.3">
      <c r="B1361" s="48" t="str">
        <f>D1361&amp;COUNTIF($D$3:D1361,D1361)</f>
        <v>Algarve42</v>
      </c>
      <c r="C1361" t="s">
        <v>155</v>
      </c>
      <c r="D1361" t="s">
        <v>114</v>
      </c>
      <c r="E1361" t="s">
        <v>6426</v>
      </c>
      <c r="F1361" t="s">
        <v>6365</v>
      </c>
      <c r="G1361" t="s">
        <v>6427</v>
      </c>
      <c r="H1361" t="s">
        <v>6428</v>
      </c>
      <c r="I1361" s="50" t="s">
        <v>6429</v>
      </c>
    </row>
    <row r="1362" spans="2:9" x14ac:dyDescent="0.3">
      <c r="B1362" s="48" t="str">
        <f>D1362&amp;COUNTIF($D$3:D1362,D1362)</f>
        <v>Algarve43</v>
      </c>
      <c r="C1362" t="s">
        <v>155</v>
      </c>
      <c r="D1362" t="s">
        <v>114</v>
      </c>
      <c r="E1362" t="s">
        <v>6430</v>
      </c>
      <c r="F1362" t="s">
        <v>6405</v>
      </c>
      <c r="G1362" t="s">
        <v>6431</v>
      </c>
      <c r="H1362" t="s">
        <v>6432</v>
      </c>
      <c r="I1362" s="50" t="s">
        <v>6433</v>
      </c>
    </row>
    <row r="1363" spans="2:9" x14ac:dyDescent="0.3">
      <c r="B1363" s="48" t="str">
        <f>D1363&amp;COUNTIF($D$3:D1363,D1363)</f>
        <v>Algarve44</v>
      </c>
      <c r="C1363" t="s">
        <v>155</v>
      </c>
      <c r="D1363" t="s">
        <v>114</v>
      </c>
      <c r="E1363" t="s">
        <v>6434</v>
      </c>
      <c r="F1363" t="s">
        <v>6379</v>
      </c>
      <c r="G1363" t="s">
        <v>6435</v>
      </c>
      <c r="H1363" t="s">
        <v>6436</v>
      </c>
      <c r="I1363" s="50" t="s">
        <v>6437</v>
      </c>
    </row>
    <row r="1364" spans="2:9" x14ac:dyDescent="0.3">
      <c r="B1364" s="48" t="str">
        <f>D1364&amp;COUNTIF($D$3:D1364,D1364)</f>
        <v>Algarve45</v>
      </c>
      <c r="C1364" t="s">
        <v>155</v>
      </c>
      <c r="D1364" t="s">
        <v>114</v>
      </c>
      <c r="E1364" t="s">
        <v>6438</v>
      </c>
      <c r="F1364" t="s">
        <v>6379</v>
      </c>
      <c r="G1364" t="s">
        <v>6439</v>
      </c>
      <c r="H1364" t="s">
        <v>6440</v>
      </c>
      <c r="I1364" s="50" t="s">
        <v>6441</v>
      </c>
    </row>
    <row r="1365" spans="2:9" x14ac:dyDescent="0.3">
      <c r="B1365" s="48" t="str">
        <f>D1365&amp;COUNTIF($D$3:D1365,D1365)</f>
        <v>Algarve46</v>
      </c>
      <c r="C1365" t="s">
        <v>155</v>
      </c>
      <c r="D1365" t="s">
        <v>114</v>
      </c>
      <c r="E1365" t="s">
        <v>6442</v>
      </c>
      <c r="F1365" t="s">
        <v>6379</v>
      </c>
      <c r="G1365" t="s">
        <v>6443</v>
      </c>
      <c r="H1365" t="s">
        <v>6444</v>
      </c>
      <c r="I1365" s="50" t="s">
        <v>6445</v>
      </c>
    </row>
    <row r="1366" spans="2:9" x14ac:dyDescent="0.3">
      <c r="B1366" s="48" t="str">
        <f>D1366&amp;COUNTIF($D$3:D1366,D1366)</f>
        <v>Algarve47</v>
      </c>
      <c r="C1366" t="s">
        <v>155</v>
      </c>
      <c r="D1366" t="s">
        <v>114</v>
      </c>
      <c r="E1366" t="s">
        <v>6446</v>
      </c>
      <c r="F1366" t="s">
        <v>6365</v>
      </c>
      <c r="G1366" t="s">
        <v>6447</v>
      </c>
      <c r="H1366" t="s">
        <v>6448</v>
      </c>
      <c r="I1366" s="50" t="s">
        <v>6449</v>
      </c>
    </row>
    <row r="1367" spans="2:9" x14ac:dyDescent="0.3">
      <c r="B1367" s="48" t="str">
        <f>D1367&amp;COUNTIF($D$3:D1367,D1367)</f>
        <v>Algarve48</v>
      </c>
      <c r="C1367" t="s">
        <v>155</v>
      </c>
      <c r="D1367" t="s">
        <v>114</v>
      </c>
      <c r="E1367" t="s">
        <v>6450</v>
      </c>
      <c r="F1367" t="s">
        <v>6374</v>
      </c>
      <c r="G1367" t="s">
        <v>6451</v>
      </c>
      <c r="H1367" t="s">
        <v>6452</v>
      </c>
      <c r="I1367" s="50" t="s">
        <v>6453</v>
      </c>
    </row>
    <row r="1368" spans="2:9" x14ac:dyDescent="0.3">
      <c r="B1368" s="48" t="str">
        <f>D1368&amp;COUNTIF($D$3:D1368,D1368)</f>
        <v>Algarve49</v>
      </c>
      <c r="C1368" t="s">
        <v>155</v>
      </c>
      <c r="D1368" t="s">
        <v>114</v>
      </c>
      <c r="E1368" t="s">
        <v>6454</v>
      </c>
      <c r="F1368" t="s">
        <v>6365</v>
      </c>
      <c r="G1368" t="s">
        <v>6455</v>
      </c>
      <c r="H1368" t="s">
        <v>6456</v>
      </c>
      <c r="I1368" s="50" t="s">
        <v>6457</v>
      </c>
    </row>
    <row r="1369" spans="2:9" x14ac:dyDescent="0.3">
      <c r="B1369" s="48" t="str">
        <f>D1369&amp;COUNTIF($D$3:D1369,D1369)</f>
        <v>Algarve50</v>
      </c>
      <c r="C1369" t="s">
        <v>155</v>
      </c>
      <c r="D1369" t="s">
        <v>114</v>
      </c>
      <c r="E1369" t="s">
        <v>6458</v>
      </c>
      <c r="F1369" t="s">
        <v>6379</v>
      </c>
      <c r="G1369" t="s">
        <v>6459</v>
      </c>
      <c r="H1369" t="s">
        <v>6460</v>
      </c>
      <c r="I1369" s="50" t="s">
        <v>6461</v>
      </c>
    </row>
    <row r="1370" spans="2:9" x14ac:dyDescent="0.3">
      <c r="B1370" s="48" t="str">
        <f>D1370&amp;COUNTIF($D$3:D1370,D1370)</f>
        <v>Algarve51</v>
      </c>
      <c r="C1370" t="s">
        <v>155</v>
      </c>
      <c r="D1370" t="s">
        <v>114</v>
      </c>
      <c r="E1370" t="s">
        <v>6462</v>
      </c>
      <c r="F1370" t="s">
        <v>6392</v>
      </c>
      <c r="G1370" t="s">
        <v>6463</v>
      </c>
      <c r="H1370" t="s">
        <v>6464</v>
      </c>
      <c r="I1370" s="50" t="s">
        <v>6465</v>
      </c>
    </row>
    <row r="1371" spans="2:9" x14ac:dyDescent="0.3">
      <c r="B1371" s="48" t="str">
        <f>D1371&amp;COUNTIF($D$3:D1371,D1371)</f>
        <v>Algarve52</v>
      </c>
      <c r="C1371" t="s">
        <v>155</v>
      </c>
      <c r="D1371" t="s">
        <v>114</v>
      </c>
      <c r="E1371" t="s">
        <v>6466</v>
      </c>
      <c r="F1371" t="s">
        <v>6379</v>
      </c>
      <c r="G1371" t="s">
        <v>6467</v>
      </c>
      <c r="H1371" t="s">
        <v>6468</v>
      </c>
      <c r="I1371" s="50" t="s">
        <v>6469</v>
      </c>
    </row>
    <row r="1372" spans="2:9" x14ac:dyDescent="0.3">
      <c r="B1372" s="48" t="str">
        <f>D1372&amp;COUNTIF($D$3:D1372,D1372)</f>
        <v>Algarve53</v>
      </c>
      <c r="C1372" t="s">
        <v>155</v>
      </c>
      <c r="D1372" t="s">
        <v>114</v>
      </c>
      <c r="E1372" t="s">
        <v>6470</v>
      </c>
      <c r="F1372" t="s">
        <v>6379</v>
      </c>
      <c r="G1372" t="s">
        <v>6471</v>
      </c>
      <c r="H1372" t="s">
        <v>6472</v>
      </c>
      <c r="I1372" s="50" t="s">
        <v>6473</v>
      </c>
    </row>
    <row r="1373" spans="2:9" x14ac:dyDescent="0.3">
      <c r="B1373" s="48" t="str">
        <f>D1373&amp;COUNTIF($D$3:D1373,D1373)</f>
        <v>Algarve54</v>
      </c>
      <c r="C1373" t="s">
        <v>155</v>
      </c>
      <c r="D1373" t="s">
        <v>114</v>
      </c>
      <c r="E1373" t="s">
        <v>6474</v>
      </c>
      <c r="F1373" t="s">
        <v>6379</v>
      </c>
      <c r="G1373" t="s">
        <v>6475</v>
      </c>
      <c r="H1373" t="s">
        <v>6476</v>
      </c>
      <c r="I1373" s="50" t="s">
        <v>6477</v>
      </c>
    </row>
    <row r="1374" spans="2:9" x14ac:dyDescent="0.3">
      <c r="B1374" s="48" t="str">
        <f>D1374&amp;COUNTIF($D$3:D1374,D1374)</f>
        <v>Algarve55</v>
      </c>
      <c r="C1374" t="s">
        <v>155</v>
      </c>
      <c r="D1374" t="s">
        <v>114</v>
      </c>
      <c r="E1374" t="s">
        <v>6478</v>
      </c>
      <c r="F1374" t="s">
        <v>6479</v>
      </c>
      <c r="G1374" t="s">
        <v>6480</v>
      </c>
      <c r="H1374" t="s">
        <v>6481</v>
      </c>
      <c r="I1374" s="50" t="s">
        <v>6482</v>
      </c>
    </row>
    <row r="1375" spans="2:9" x14ac:dyDescent="0.3">
      <c r="B1375" s="48" t="str">
        <f>D1375&amp;COUNTIF($D$3:D1375,D1375)</f>
        <v>Algarve56</v>
      </c>
      <c r="C1375" t="s">
        <v>155</v>
      </c>
      <c r="D1375" t="s">
        <v>114</v>
      </c>
      <c r="E1375" t="s">
        <v>6483</v>
      </c>
      <c r="F1375" t="s">
        <v>6484</v>
      </c>
      <c r="G1375" t="s">
        <v>6485</v>
      </c>
      <c r="H1375" t="s">
        <v>6486</v>
      </c>
      <c r="I1375" s="50" t="s">
        <v>6487</v>
      </c>
    </row>
    <row r="1376" spans="2:9" x14ac:dyDescent="0.3">
      <c r="B1376" s="48" t="str">
        <f>D1376&amp;COUNTIF($D$3:D1376,D1376)</f>
        <v>Algarve57</v>
      </c>
      <c r="C1376" t="s">
        <v>155</v>
      </c>
      <c r="D1376" t="s">
        <v>114</v>
      </c>
      <c r="E1376" t="s">
        <v>6488</v>
      </c>
      <c r="F1376" t="s">
        <v>6489</v>
      </c>
      <c r="G1376" t="s">
        <v>6490</v>
      </c>
      <c r="H1376" t="s">
        <v>6491</v>
      </c>
      <c r="I1376" s="50" t="s">
        <v>6492</v>
      </c>
    </row>
    <row r="1377" spans="2:9" x14ac:dyDescent="0.3">
      <c r="B1377" s="48" t="str">
        <f>D1377&amp;COUNTIF($D$3:D1377,D1377)</f>
        <v>Algarve58</v>
      </c>
      <c r="C1377" t="s">
        <v>155</v>
      </c>
      <c r="D1377" t="s">
        <v>114</v>
      </c>
      <c r="E1377" t="s">
        <v>6493</v>
      </c>
      <c r="F1377" t="s">
        <v>6494</v>
      </c>
      <c r="G1377" t="s">
        <v>6495</v>
      </c>
      <c r="H1377" t="s">
        <v>6496</v>
      </c>
      <c r="I1377" s="50" t="s">
        <v>6497</v>
      </c>
    </row>
    <row r="1378" spans="2:9" x14ac:dyDescent="0.3">
      <c r="B1378" s="48" t="str">
        <f>D1378&amp;COUNTIF($D$3:D1378,D1378)</f>
        <v>Algarve59</v>
      </c>
      <c r="C1378" t="s">
        <v>155</v>
      </c>
      <c r="D1378" t="s">
        <v>114</v>
      </c>
      <c r="E1378" t="s">
        <v>6498</v>
      </c>
      <c r="F1378" t="s">
        <v>3831</v>
      </c>
      <c r="G1378" t="s">
        <v>6499</v>
      </c>
      <c r="H1378" t="s">
        <v>6500</v>
      </c>
      <c r="I1378" s="50" t="s">
        <v>6501</v>
      </c>
    </row>
    <row r="1379" spans="2:9" x14ac:dyDescent="0.3">
      <c r="B1379" s="48" t="str">
        <f>D1379&amp;COUNTIF($D$3:D1379,D1379)</f>
        <v>Algarve60</v>
      </c>
      <c r="C1379" t="s">
        <v>155</v>
      </c>
      <c r="D1379" t="s">
        <v>114</v>
      </c>
      <c r="E1379" t="s">
        <v>6502</v>
      </c>
      <c r="F1379" t="s">
        <v>3831</v>
      </c>
      <c r="G1379" t="s">
        <v>6503</v>
      </c>
      <c r="H1379" t="s">
        <v>6504</v>
      </c>
      <c r="I1379" s="50" t="s">
        <v>6505</v>
      </c>
    </row>
    <row r="1380" spans="2:9" x14ac:dyDescent="0.3">
      <c r="B1380" s="48" t="str">
        <f>D1380&amp;COUNTIF($D$3:D1380,D1380)</f>
        <v>Algarve61</v>
      </c>
      <c r="C1380" t="s">
        <v>155</v>
      </c>
      <c r="D1380" t="s">
        <v>114</v>
      </c>
      <c r="E1380" t="s">
        <v>6506</v>
      </c>
      <c r="F1380" t="s">
        <v>6479</v>
      </c>
      <c r="G1380" t="s">
        <v>6507</v>
      </c>
      <c r="H1380" t="s">
        <v>6508</v>
      </c>
      <c r="I1380" s="50" t="s">
        <v>6509</v>
      </c>
    </row>
    <row r="1381" spans="2:9" x14ac:dyDescent="0.3">
      <c r="B1381" s="48" t="str">
        <f>D1381&amp;COUNTIF($D$3:D1381,D1381)</f>
        <v>Algarve62</v>
      </c>
      <c r="C1381" t="s">
        <v>155</v>
      </c>
      <c r="D1381" t="s">
        <v>114</v>
      </c>
      <c r="E1381" t="s">
        <v>6510</v>
      </c>
      <c r="F1381" t="s">
        <v>6511</v>
      </c>
      <c r="G1381" t="s">
        <v>6512</v>
      </c>
      <c r="H1381" t="s">
        <v>6513</v>
      </c>
      <c r="I1381" s="50" t="s">
        <v>6514</v>
      </c>
    </row>
    <row r="1382" spans="2:9" x14ac:dyDescent="0.3">
      <c r="B1382" s="48" t="str">
        <f>D1382&amp;COUNTIF($D$3:D1382,D1382)</f>
        <v>Algarve63</v>
      </c>
      <c r="C1382" t="s">
        <v>155</v>
      </c>
      <c r="D1382" t="s">
        <v>114</v>
      </c>
      <c r="E1382" t="s">
        <v>6515</v>
      </c>
      <c r="F1382" t="s">
        <v>3831</v>
      </c>
      <c r="G1382" t="s">
        <v>6516</v>
      </c>
      <c r="H1382" t="s">
        <v>6517</v>
      </c>
      <c r="I1382" s="50" t="s">
        <v>6518</v>
      </c>
    </row>
    <row r="1383" spans="2:9" x14ac:dyDescent="0.3">
      <c r="B1383" s="48" t="str">
        <f>D1383&amp;COUNTIF($D$3:D1383,D1383)</f>
        <v>Algarve64</v>
      </c>
      <c r="C1383" t="s">
        <v>155</v>
      </c>
      <c r="D1383" t="s">
        <v>114</v>
      </c>
      <c r="E1383" t="s">
        <v>6519</v>
      </c>
      <c r="F1383" t="s">
        <v>6494</v>
      </c>
      <c r="G1383" t="s">
        <v>6520</v>
      </c>
      <c r="H1383" t="s">
        <v>6521</v>
      </c>
      <c r="I1383" s="50" t="s">
        <v>6522</v>
      </c>
    </row>
    <row r="1384" spans="2:9" x14ac:dyDescent="0.3">
      <c r="B1384" s="48" t="str">
        <f>D1384&amp;COUNTIF($D$3:D1384,D1384)</f>
        <v>Algarve65</v>
      </c>
      <c r="C1384" t="s">
        <v>155</v>
      </c>
      <c r="D1384" t="s">
        <v>114</v>
      </c>
      <c r="E1384" t="s">
        <v>6523</v>
      </c>
      <c r="F1384" t="s">
        <v>6494</v>
      </c>
      <c r="G1384" t="s">
        <v>6524</v>
      </c>
      <c r="H1384" t="s">
        <v>6525</v>
      </c>
      <c r="I1384" s="50" t="s">
        <v>6526</v>
      </c>
    </row>
    <row r="1385" spans="2:9" x14ac:dyDescent="0.3">
      <c r="B1385" s="48" t="str">
        <f>D1385&amp;COUNTIF($D$3:D1385,D1385)</f>
        <v>Algarve66</v>
      </c>
      <c r="C1385" t="s">
        <v>155</v>
      </c>
      <c r="D1385" t="s">
        <v>114</v>
      </c>
      <c r="E1385" t="s">
        <v>6527</v>
      </c>
      <c r="F1385" t="s">
        <v>6528</v>
      </c>
      <c r="G1385" t="s">
        <v>6529</v>
      </c>
      <c r="H1385" t="s">
        <v>6530</v>
      </c>
      <c r="I1385" s="50" t="s">
        <v>6531</v>
      </c>
    </row>
    <row r="1386" spans="2:9" x14ac:dyDescent="0.3">
      <c r="B1386" s="48" t="str">
        <f>D1386&amp;COUNTIF($D$3:D1386,D1386)</f>
        <v>Algarve67</v>
      </c>
      <c r="C1386" t="s">
        <v>155</v>
      </c>
      <c r="D1386" t="s">
        <v>114</v>
      </c>
      <c r="E1386" t="s">
        <v>6532</v>
      </c>
      <c r="F1386" t="s">
        <v>6528</v>
      </c>
      <c r="G1386" t="s">
        <v>6533</v>
      </c>
      <c r="H1386" t="s">
        <v>6534</v>
      </c>
      <c r="I1386" s="50" t="s">
        <v>6535</v>
      </c>
    </row>
    <row r="1387" spans="2:9" x14ac:dyDescent="0.3">
      <c r="B1387" s="48" t="str">
        <f>D1387&amp;COUNTIF($D$3:D1387,D1387)</f>
        <v>Algarve68</v>
      </c>
      <c r="C1387" t="s">
        <v>155</v>
      </c>
      <c r="D1387" t="s">
        <v>114</v>
      </c>
      <c r="E1387" t="s">
        <v>6536</v>
      </c>
      <c r="F1387" t="s">
        <v>6537</v>
      </c>
      <c r="G1387" t="s">
        <v>6538</v>
      </c>
      <c r="H1387" t="s">
        <v>6539</v>
      </c>
      <c r="I1387" s="50" t="s">
        <v>6540</v>
      </c>
    </row>
    <row r="1388" spans="2:9" x14ac:dyDescent="0.3">
      <c r="B1388" s="48" t="str">
        <f>D1388&amp;COUNTIF($D$3:D1388,D1388)</f>
        <v>Algarve69</v>
      </c>
      <c r="C1388" t="s">
        <v>155</v>
      </c>
      <c r="D1388" t="s">
        <v>114</v>
      </c>
      <c r="E1388" t="s">
        <v>6541</v>
      </c>
      <c r="F1388" t="s">
        <v>6542</v>
      </c>
      <c r="G1388" t="s">
        <v>6543</v>
      </c>
      <c r="H1388" t="s">
        <v>6544</v>
      </c>
      <c r="I1388" s="50" t="s">
        <v>6545</v>
      </c>
    </row>
    <row r="1389" spans="2:9" x14ac:dyDescent="0.3">
      <c r="B1389" s="48" t="str">
        <f>D1389&amp;COUNTIF($D$3:D1389,D1389)</f>
        <v>Algarve70</v>
      </c>
      <c r="C1389" t="s">
        <v>155</v>
      </c>
      <c r="D1389" t="s">
        <v>114</v>
      </c>
      <c r="E1389" t="s">
        <v>6546</v>
      </c>
      <c r="F1389" t="s">
        <v>6528</v>
      </c>
      <c r="G1389" t="s">
        <v>6547</v>
      </c>
      <c r="H1389" t="s">
        <v>6548</v>
      </c>
      <c r="I1389" s="50" t="s">
        <v>6549</v>
      </c>
    </row>
    <row r="1390" spans="2:9" x14ac:dyDescent="0.3">
      <c r="B1390" s="48" t="str">
        <f>D1390&amp;COUNTIF($D$3:D1390,D1390)</f>
        <v>Algarve71</v>
      </c>
      <c r="C1390" t="s">
        <v>155</v>
      </c>
      <c r="D1390" t="s">
        <v>114</v>
      </c>
      <c r="E1390" t="s">
        <v>6550</v>
      </c>
      <c r="F1390" t="s">
        <v>6542</v>
      </c>
      <c r="G1390" t="s">
        <v>6551</v>
      </c>
      <c r="H1390" t="s">
        <v>6552</v>
      </c>
      <c r="I1390" s="50" t="s">
        <v>6553</v>
      </c>
    </row>
    <row r="1391" spans="2:9" x14ac:dyDescent="0.3">
      <c r="B1391" s="48" t="str">
        <f>D1391&amp;COUNTIF($D$3:D1391,D1391)</f>
        <v>Algarve72</v>
      </c>
      <c r="C1391" t="s">
        <v>155</v>
      </c>
      <c r="D1391" t="s">
        <v>114</v>
      </c>
      <c r="E1391" t="s">
        <v>6554</v>
      </c>
      <c r="F1391" t="s">
        <v>6542</v>
      </c>
      <c r="G1391" t="s">
        <v>6555</v>
      </c>
      <c r="H1391" t="s">
        <v>6556</v>
      </c>
      <c r="I1391" s="50" t="s">
        <v>6557</v>
      </c>
    </row>
    <row r="1392" spans="2:9" x14ac:dyDescent="0.3">
      <c r="B1392" s="48" t="str">
        <f>D1392&amp;COUNTIF($D$3:D1392,D1392)</f>
        <v>Algarve73</v>
      </c>
      <c r="C1392" t="s">
        <v>155</v>
      </c>
      <c r="D1392" t="s">
        <v>114</v>
      </c>
      <c r="E1392" t="s">
        <v>6558</v>
      </c>
      <c r="F1392" t="s">
        <v>6528</v>
      </c>
      <c r="G1392" t="s">
        <v>6559</v>
      </c>
      <c r="H1392" t="s">
        <v>6560</v>
      </c>
      <c r="I1392" s="50" t="s">
        <v>6561</v>
      </c>
    </row>
    <row r="1393" spans="2:9" x14ac:dyDescent="0.3">
      <c r="B1393" s="48" t="str">
        <f>D1393&amp;COUNTIF($D$3:D1393,D1393)</f>
        <v>Algarve74</v>
      </c>
      <c r="C1393" t="s">
        <v>155</v>
      </c>
      <c r="D1393" t="s">
        <v>114</v>
      </c>
      <c r="E1393" t="s">
        <v>6562</v>
      </c>
      <c r="F1393" t="s">
        <v>6528</v>
      </c>
      <c r="G1393" t="s">
        <v>6563</v>
      </c>
      <c r="H1393" t="s">
        <v>6564</v>
      </c>
      <c r="I1393" s="50" t="s">
        <v>6565</v>
      </c>
    </row>
    <row r="1394" spans="2:9" x14ac:dyDescent="0.3">
      <c r="B1394" s="48" t="str">
        <f>D1394&amp;COUNTIF($D$3:D1394,D1394)</f>
        <v>Algarve75</v>
      </c>
      <c r="C1394" t="s">
        <v>155</v>
      </c>
      <c r="D1394" t="s">
        <v>114</v>
      </c>
      <c r="E1394" t="s">
        <v>6566</v>
      </c>
      <c r="F1394" t="s">
        <v>6567</v>
      </c>
      <c r="G1394" t="s">
        <v>6568</v>
      </c>
      <c r="H1394" t="s">
        <v>6569</v>
      </c>
      <c r="I1394" s="50" t="s">
        <v>6570</v>
      </c>
    </row>
    <row r="1395" spans="2:9" x14ac:dyDescent="0.3">
      <c r="B1395" s="48" t="str">
        <f>D1395&amp;COUNTIF($D$3:D1395,D1395)</f>
        <v>Algarve76</v>
      </c>
      <c r="C1395" t="s">
        <v>155</v>
      </c>
      <c r="D1395" t="s">
        <v>114</v>
      </c>
      <c r="E1395" t="s">
        <v>6571</v>
      </c>
      <c r="F1395" t="s">
        <v>6528</v>
      </c>
      <c r="G1395" t="s">
        <v>6572</v>
      </c>
      <c r="H1395" t="s">
        <v>6573</v>
      </c>
      <c r="I1395" s="50" t="s">
        <v>6574</v>
      </c>
    </row>
    <row r="1396" spans="2:9" x14ac:dyDescent="0.3">
      <c r="B1396" s="48" t="str">
        <f>D1396&amp;COUNTIF($D$3:D1396,D1396)</f>
        <v>Algarve77</v>
      </c>
      <c r="C1396" t="s">
        <v>155</v>
      </c>
      <c r="D1396" t="s">
        <v>114</v>
      </c>
      <c r="E1396" t="s">
        <v>6575</v>
      </c>
      <c r="F1396" t="s">
        <v>6576</v>
      </c>
      <c r="G1396" t="s">
        <v>6577</v>
      </c>
      <c r="H1396" t="s">
        <v>6578</v>
      </c>
      <c r="I1396" s="50" t="s">
        <v>6579</v>
      </c>
    </row>
    <row r="1397" spans="2:9" x14ac:dyDescent="0.3">
      <c r="B1397" s="48" t="str">
        <f>D1397&amp;COUNTIF($D$3:D1397,D1397)</f>
        <v>Algarve78</v>
      </c>
      <c r="C1397" t="s">
        <v>155</v>
      </c>
      <c r="D1397" t="s">
        <v>114</v>
      </c>
      <c r="E1397" t="s">
        <v>6580</v>
      </c>
      <c r="F1397" t="s">
        <v>6581</v>
      </c>
      <c r="G1397" t="s">
        <v>6582</v>
      </c>
      <c r="H1397" t="s">
        <v>6583</v>
      </c>
      <c r="I1397" s="50" t="s">
        <v>6584</v>
      </c>
    </row>
    <row r="1398" spans="2:9" x14ac:dyDescent="0.3">
      <c r="B1398" s="48" t="str">
        <f>D1398&amp;COUNTIF($D$3:D1398,D1398)</f>
        <v>Algarve79</v>
      </c>
      <c r="C1398" t="s">
        <v>155</v>
      </c>
      <c r="D1398" t="s">
        <v>114</v>
      </c>
      <c r="E1398" t="s">
        <v>6585</v>
      </c>
      <c r="F1398" t="s">
        <v>6586</v>
      </c>
      <c r="G1398" t="s">
        <v>6587</v>
      </c>
      <c r="H1398" t="s">
        <v>6588</v>
      </c>
      <c r="I1398" s="50" t="s">
        <v>6589</v>
      </c>
    </row>
    <row r="1399" spans="2:9" x14ac:dyDescent="0.3">
      <c r="B1399" s="48" t="str">
        <f>D1399&amp;COUNTIF($D$3:D1399,D1399)</f>
        <v>Algarve80</v>
      </c>
      <c r="C1399" t="s">
        <v>155</v>
      </c>
      <c r="D1399" t="s">
        <v>114</v>
      </c>
      <c r="E1399" t="s">
        <v>6590</v>
      </c>
      <c r="F1399" t="s">
        <v>6591</v>
      </c>
      <c r="G1399" t="s">
        <v>6592</v>
      </c>
      <c r="H1399" t="s">
        <v>6593</v>
      </c>
      <c r="I1399" s="50" t="s">
        <v>6594</v>
      </c>
    </row>
    <row r="1400" spans="2:9" x14ac:dyDescent="0.3">
      <c r="B1400" s="48" t="str">
        <f>D1400&amp;COUNTIF($D$3:D1400,D1400)</f>
        <v>Algarve81</v>
      </c>
      <c r="C1400" t="s">
        <v>155</v>
      </c>
      <c r="D1400" t="s">
        <v>114</v>
      </c>
      <c r="E1400" t="s">
        <v>6595</v>
      </c>
      <c r="F1400" t="s">
        <v>6576</v>
      </c>
      <c r="G1400" t="s">
        <v>6596</v>
      </c>
      <c r="H1400" t="s">
        <v>6597</v>
      </c>
      <c r="I1400" s="50" t="s">
        <v>6598</v>
      </c>
    </row>
    <row r="1401" spans="2:9" x14ac:dyDescent="0.3">
      <c r="B1401" s="48" t="str">
        <f>D1401&amp;COUNTIF($D$3:D1401,D1401)</f>
        <v>Algarve82</v>
      </c>
      <c r="C1401" t="s">
        <v>155</v>
      </c>
      <c r="D1401" t="s">
        <v>114</v>
      </c>
      <c r="E1401" t="s">
        <v>6599</v>
      </c>
      <c r="F1401" t="s">
        <v>6600</v>
      </c>
      <c r="G1401" t="s">
        <v>6601</v>
      </c>
      <c r="H1401" t="s">
        <v>6602</v>
      </c>
      <c r="I1401" s="50" t="s">
        <v>6603</v>
      </c>
    </row>
    <row r="1402" spans="2:9" x14ac:dyDescent="0.3">
      <c r="B1402" s="48" t="str">
        <f>D1402&amp;COUNTIF($D$3:D1402,D1402)</f>
        <v>Algarve83</v>
      </c>
      <c r="C1402" t="s">
        <v>155</v>
      </c>
      <c r="D1402" t="s">
        <v>114</v>
      </c>
      <c r="E1402" t="s">
        <v>6604</v>
      </c>
      <c r="F1402" t="s">
        <v>6581</v>
      </c>
      <c r="G1402" t="s">
        <v>6605</v>
      </c>
      <c r="H1402" t="s">
        <v>6606</v>
      </c>
      <c r="I1402" s="50" t="s">
        <v>6607</v>
      </c>
    </row>
    <row r="1403" spans="2:9" x14ac:dyDescent="0.3">
      <c r="B1403" s="48" t="str">
        <f>D1403&amp;COUNTIF($D$3:D1403,D1403)</f>
        <v>Algarve84</v>
      </c>
      <c r="C1403" t="s">
        <v>155</v>
      </c>
      <c r="D1403" t="s">
        <v>114</v>
      </c>
      <c r="E1403" t="s">
        <v>6608</v>
      </c>
      <c r="F1403" t="s">
        <v>6586</v>
      </c>
      <c r="G1403" t="s">
        <v>6609</v>
      </c>
      <c r="H1403" t="s">
        <v>6610</v>
      </c>
      <c r="I1403" s="50" t="s">
        <v>6611</v>
      </c>
    </row>
    <row r="1404" spans="2:9" x14ac:dyDescent="0.3">
      <c r="B1404" s="48" t="str">
        <f>D1404&amp;COUNTIF($D$3:D1404,D1404)</f>
        <v>Algarve85</v>
      </c>
      <c r="C1404" t="s">
        <v>155</v>
      </c>
      <c r="D1404" t="s">
        <v>114</v>
      </c>
      <c r="E1404" t="s">
        <v>6612</v>
      </c>
      <c r="F1404" t="s">
        <v>6600</v>
      </c>
      <c r="G1404" t="s">
        <v>6613</v>
      </c>
      <c r="H1404" t="s">
        <v>6614</v>
      </c>
      <c r="I1404" s="50" t="s">
        <v>6615</v>
      </c>
    </row>
    <row r="1405" spans="2:9" x14ac:dyDescent="0.3">
      <c r="B1405" s="48" t="str">
        <f>D1405&amp;COUNTIF($D$3:D1405,D1405)</f>
        <v>Algarve86</v>
      </c>
      <c r="C1405" t="s">
        <v>155</v>
      </c>
      <c r="D1405" t="s">
        <v>114</v>
      </c>
      <c r="E1405" t="s">
        <v>6616</v>
      </c>
      <c r="F1405" t="s">
        <v>6586</v>
      </c>
      <c r="G1405" t="s">
        <v>6617</v>
      </c>
      <c r="H1405" t="s">
        <v>6618</v>
      </c>
      <c r="I1405" s="50" t="s">
        <v>6619</v>
      </c>
    </row>
    <row r="1406" spans="2:9" x14ac:dyDescent="0.3">
      <c r="B1406" s="48" t="str">
        <f>D1406&amp;COUNTIF($D$3:D1406,D1406)</f>
        <v>Algarve87</v>
      </c>
      <c r="C1406" t="s">
        <v>155</v>
      </c>
      <c r="D1406" t="s">
        <v>114</v>
      </c>
      <c r="E1406" t="s">
        <v>6620</v>
      </c>
      <c r="F1406" t="s">
        <v>6581</v>
      </c>
      <c r="G1406" t="s">
        <v>6621</v>
      </c>
      <c r="H1406" t="s">
        <v>6622</v>
      </c>
      <c r="I1406" s="50" t="s">
        <v>6623</v>
      </c>
    </row>
    <row r="1407" spans="2:9" x14ac:dyDescent="0.3">
      <c r="B1407" s="48" t="str">
        <f>D1407&amp;COUNTIF($D$3:D1407,D1407)</f>
        <v>Algarve88</v>
      </c>
      <c r="C1407" t="s">
        <v>155</v>
      </c>
      <c r="D1407" t="s">
        <v>114</v>
      </c>
      <c r="E1407" t="s">
        <v>6624</v>
      </c>
      <c r="F1407" t="s">
        <v>6591</v>
      </c>
      <c r="G1407" t="s">
        <v>6625</v>
      </c>
      <c r="H1407" t="s">
        <v>6626</v>
      </c>
      <c r="I1407" s="50" t="s">
        <v>6627</v>
      </c>
    </row>
    <row r="1408" spans="2:9" x14ac:dyDescent="0.3">
      <c r="B1408" s="48" t="str">
        <f>D1408&amp;COUNTIF($D$3:D1408,D1408)</f>
        <v>Algarve89</v>
      </c>
      <c r="C1408" t="s">
        <v>155</v>
      </c>
      <c r="D1408" t="s">
        <v>114</v>
      </c>
      <c r="E1408" t="s">
        <v>6628</v>
      </c>
      <c r="F1408" t="s">
        <v>6576</v>
      </c>
      <c r="G1408" t="s">
        <v>6629</v>
      </c>
      <c r="H1408" t="s">
        <v>6630</v>
      </c>
      <c r="I1408" s="50" t="s">
        <v>6631</v>
      </c>
    </row>
    <row r="1409" spans="2:9" x14ac:dyDescent="0.3">
      <c r="B1409" s="48" t="str">
        <f>D1409&amp;COUNTIF($D$3:D1409,D1409)</f>
        <v>Algarve90</v>
      </c>
      <c r="C1409" t="s">
        <v>155</v>
      </c>
      <c r="D1409" t="s">
        <v>114</v>
      </c>
      <c r="E1409" t="s">
        <v>6632</v>
      </c>
      <c r="F1409" t="s">
        <v>6633</v>
      </c>
      <c r="G1409" t="s">
        <v>6634</v>
      </c>
      <c r="H1409" t="s">
        <v>6635</v>
      </c>
      <c r="I1409" s="50" t="s">
        <v>6636</v>
      </c>
    </row>
    <row r="1410" spans="2:9" x14ac:dyDescent="0.3">
      <c r="B1410" s="48" t="str">
        <f>D1410&amp;COUNTIF($D$3:D1410,D1410)</f>
        <v>Algarve91</v>
      </c>
      <c r="C1410" t="s">
        <v>155</v>
      </c>
      <c r="D1410" t="s">
        <v>114</v>
      </c>
      <c r="E1410" t="s">
        <v>6637</v>
      </c>
      <c r="F1410" t="s">
        <v>6591</v>
      </c>
      <c r="G1410" t="s">
        <v>6638</v>
      </c>
      <c r="H1410" t="s">
        <v>6639</v>
      </c>
      <c r="I1410" s="50" t="s">
        <v>6640</v>
      </c>
    </row>
    <row r="1411" spans="2:9" x14ac:dyDescent="0.3">
      <c r="B1411" s="48" t="str">
        <f>D1411&amp;COUNTIF($D$3:D1411,D1411)</f>
        <v>Algarve92</v>
      </c>
      <c r="C1411" t="s">
        <v>155</v>
      </c>
      <c r="D1411" t="s">
        <v>114</v>
      </c>
      <c r="E1411" t="s">
        <v>6641</v>
      </c>
      <c r="F1411" t="s">
        <v>6576</v>
      </c>
      <c r="G1411" t="s">
        <v>6642</v>
      </c>
      <c r="H1411" t="s">
        <v>6643</v>
      </c>
      <c r="I1411" s="50" t="s">
        <v>6644</v>
      </c>
    </row>
    <row r="1412" spans="2:9" x14ac:dyDescent="0.3">
      <c r="B1412" s="48" t="str">
        <f>D1412&amp;COUNTIF($D$3:D1412,D1412)</f>
        <v>Algarve93</v>
      </c>
      <c r="C1412" t="s">
        <v>155</v>
      </c>
      <c r="D1412" t="s">
        <v>114</v>
      </c>
      <c r="E1412" t="s">
        <v>6645</v>
      </c>
      <c r="F1412" t="s">
        <v>6591</v>
      </c>
      <c r="G1412" t="s">
        <v>6646</v>
      </c>
      <c r="H1412" t="s">
        <v>6647</v>
      </c>
      <c r="I1412" s="50" t="s">
        <v>6648</v>
      </c>
    </row>
    <row r="1413" spans="2:9" x14ac:dyDescent="0.3">
      <c r="B1413" s="48" t="str">
        <f>D1413&amp;COUNTIF($D$3:D1413,D1413)</f>
        <v>Algarve94</v>
      </c>
      <c r="C1413" t="s">
        <v>155</v>
      </c>
      <c r="D1413" t="s">
        <v>114</v>
      </c>
      <c r="E1413" t="s">
        <v>6649</v>
      </c>
      <c r="F1413" t="s">
        <v>6650</v>
      </c>
      <c r="G1413" t="s">
        <v>6651</v>
      </c>
      <c r="H1413" t="s">
        <v>6652</v>
      </c>
      <c r="I1413" s="50" t="s">
        <v>6653</v>
      </c>
    </row>
    <row r="1414" spans="2:9" x14ac:dyDescent="0.3">
      <c r="B1414" s="48" t="str">
        <f>D1414&amp;COUNTIF($D$3:D1414,D1414)</f>
        <v>Algarve95</v>
      </c>
      <c r="C1414" t="s">
        <v>155</v>
      </c>
      <c r="D1414" t="s">
        <v>114</v>
      </c>
      <c r="E1414" t="s">
        <v>6654</v>
      </c>
      <c r="F1414" t="s">
        <v>6600</v>
      </c>
      <c r="G1414" t="s">
        <v>6655</v>
      </c>
      <c r="H1414" t="s">
        <v>6656</v>
      </c>
      <c r="I1414" s="50" t="s">
        <v>6657</v>
      </c>
    </row>
    <row r="1415" spans="2:9" x14ac:dyDescent="0.3">
      <c r="B1415" s="48" t="str">
        <f>D1415&amp;COUNTIF($D$3:D1415,D1415)</f>
        <v>Algarve96</v>
      </c>
      <c r="C1415" t="s">
        <v>155</v>
      </c>
      <c r="D1415" t="s">
        <v>114</v>
      </c>
      <c r="E1415" t="s">
        <v>6658</v>
      </c>
      <c r="F1415" t="s">
        <v>6659</v>
      </c>
      <c r="G1415" t="s">
        <v>6660</v>
      </c>
      <c r="H1415" t="s">
        <v>6661</v>
      </c>
      <c r="I1415" s="50" t="s">
        <v>6662</v>
      </c>
    </row>
    <row r="1416" spans="2:9" x14ac:dyDescent="0.3">
      <c r="B1416" s="48" t="str">
        <f>D1416&amp;COUNTIF($D$3:D1416,D1416)</f>
        <v>Algarve97</v>
      </c>
      <c r="C1416" t="s">
        <v>155</v>
      </c>
      <c r="D1416" t="s">
        <v>114</v>
      </c>
      <c r="E1416" t="s">
        <v>6663</v>
      </c>
      <c r="F1416" t="s">
        <v>6586</v>
      </c>
      <c r="G1416" t="s">
        <v>6664</v>
      </c>
      <c r="H1416" t="s">
        <v>6665</v>
      </c>
      <c r="I1416" s="50" t="s">
        <v>6666</v>
      </c>
    </row>
    <row r="1417" spans="2:9" x14ac:dyDescent="0.3">
      <c r="B1417" s="48" t="str">
        <f>D1417&amp;COUNTIF($D$3:D1417,D1417)</f>
        <v>Algarve98</v>
      </c>
      <c r="C1417" t="s">
        <v>155</v>
      </c>
      <c r="D1417" t="s">
        <v>114</v>
      </c>
      <c r="E1417" t="s">
        <v>6667</v>
      </c>
      <c r="F1417" t="s">
        <v>6586</v>
      </c>
      <c r="G1417" t="s">
        <v>6668</v>
      </c>
      <c r="H1417" t="s">
        <v>6669</v>
      </c>
      <c r="I1417" s="50" t="s">
        <v>6670</v>
      </c>
    </row>
    <row r="1418" spans="2:9" x14ac:dyDescent="0.3">
      <c r="B1418" s="48" t="str">
        <f>D1418&amp;COUNTIF($D$3:D1418,D1418)</f>
        <v>Algarve99</v>
      </c>
      <c r="C1418" t="s">
        <v>155</v>
      </c>
      <c r="D1418" t="s">
        <v>114</v>
      </c>
      <c r="E1418" t="s">
        <v>6671</v>
      </c>
      <c r="F1418" t="s">
        <v>6576</v>
      </c>
      <c r="G1418" t="s">
        <v>6672</v>
      </c>
      <c r="H1418" t="s">
        <v>6673</v>
      </c>
      <c r="I1418" s="50" t="s">
        <v>6674</v>
      </c>
    </row>
    <row r="1419" spans="2:9" x14ac:dyDescent="0.3">
      <c r="B1419" s="48" t="str">
        <f>D1419&amp;COUNTIF($D$3:D1419,D1419)</f>
        <v>Algarve100</v>
      </c>
      <c r="C1419" t="s">
        <v>155</v>
      </c>
      <c r="D1419" t="s">
        <v>114</v>
      </c>
      <c r="E1419" t="s">
        <v>6675</v>
      </c>
      <c r="F1419" t="s">
        <v>6676</v>
      </c>
      <c r="G1419" t="s">
        <v>6677</v>
      </c>
      <c r="H1419" t="s">
        <v>6678</v>
      </c>
      <c r="I1419" s="50" t="s">
        <v>6679</v>
      </c>
    </row>
    <row r="1420" spans="2:9" x14ac:dyDescent="0.3">
      <c r="B1420" s="48" t="str">
        <f>D1420&amp;COUNTIF($D$3:D1420,D1420)</f>
        <v>Algarve101</v>
      </c>
      <c r="C1420" t="s">
        <v>155</v>
      </c>
      <c r="D1420" t="s">
        <v>114</v>
      </c>
      <c r="E1420" t="s">
        <v>6680</v>
      </c>
      <c r="F1420" t="s">
        <v>6586</v>
      </c>
      <c r="G1420" t="s">
        <v>6681</v>
      </c>
      <c r="H1420" t="s">
        <v>6682</v>
      </c>
      <c r="I1420" s="50" t="s">
        <v>6683</v>
      </c>
    </row>
    <row r="1421" spans="2:9" x14ac:dyDescent="0.3">
      <c r="B1421" s="48" t="str">
        <f>D1421&amp;COUNTIF($D$3:D1421,D1421)</f>
        <v>Algarve102</v>
      </c>
      <c r="C1421" t="s">
        <v>155</v>
      </c>
      <c r="D1421" t="s">
        <v>114</v>
      </c>
      <c r="E1421" t="s">
        <v>6684</v>
      </c>
      <c r="F1421" t="s">
        <v>6633</v>
      </c>
      <c r="G1421" t="s">
        <v>6685</v>
      </c>
      <c r="H1421" t="s">
        <v>6686</v>
      </c>
      <c r="I1421" s="50" t="s">
        <v>6687</v>
      </c>
    </row>
    <row r="1422" spans="2:9" x14ac:dyDescent="0.3">
      <c r="B1422" s="48" t="str">
        <f>D1422&amp;COUNTIF($D$3:D1422,D1422)</f>
        <v>Algarve103</v>
      </c>
      <c r="C1422" t="s">
        <v>155</v>
      </c>
      <c r="D1422" t="s">
        <v>114</v>
      </c>
      <c r="E1422" t="s">
        <v>6688</v>
      </c>
      <c r="F1422" t="s">
        <v>6591</v>
      </c>
      <c r="G1422" t="s">
        <v>6689</v>
      </c>
      <c r="H1422" t="s">
        <v>6690</v>
      </c>
      <c r="I1422" s="50" t="s">
        <v>6691</v>
      </c>
    </row>
    <row r="1423" spans="2:9" x14ac:dyDescent="0.3">
      <c r="B1423" s="48" t="str">
        <f>D1423&amp;COUNTIF($D$3:D1423,D1423)</f>
        <v>Algarve104</v>
      </c>
      <c r="C1423" t="s">
        <v>155</v>
      </c>
      <c r="D1423" t="s">
        <v>114</v>
      </c>
      <c r="E1423" t="s">
        <v>6692</v>
      </c>
      <c r="F1423" t="s">
        <v>6581</v>
      </c>
      <c r="G1423" t="s">
        <v>6693</v>
      </c>
      <c r="H1423" t="s">
        <v>6694</v>
      </c>
      <c r="I1423" s="50" t="s">
        <v>6695</v>
      </c>
    </row>
    <row r="1424" spans="2:9" x14ac:dyDescent="0.3">
      <c r="B1424" s="48" t="str">
        <f>D1424&amp;COUNTIF($D$3:D1424,D1424)</f>
        <v>Algarve105</v>
      </c>
      <c r="C1424" t="s">
        <v>155</v>
      </c>
      <c r="D1424" t="s">
        <v>114</v>
      </c>
      <c r="E1424" t="s">
        <v>6696</v>
      </c>
      <c r="F1424" t="s">
        <v>6591</v>
      </c>
      <c r="G1424" t="s">
        <v>6697</v>
      </c>
      <c r="H1424" t="s">
        <v>6698</v>
      </c>
      <c r="I1424" s="50" t="s">
        <v>6699</v>
      </c>
    </row>
    <row r="1425" spans="2:9" x14ac:dyDescent="0.3">
      <c r="B1425" s="48" t="str">
        <f>D1425&amp;COUNTIF($D$3:D1425,D1425)</f>
        <v>Algarve106</v>
      </c>
      <c r="C1425" t="s">
        <v>155</v>
      </c>
      <c r="D1425" t="s">
        <v>114</v>
      </c>
      <c r="E1425" t="s">
        <v>6700</v>
      </c>
      <c r="F1425" t="s">
        <v>6701</v>
      </c>
      <c r="G1425" t="s">
        <v>6702</v>
      </c>
      <c r="H1425" t="s">
        <v>6703</v>
      </c>
      <c r="I1425" s="50" t="s">
        <v>6704</v>
      </c>
    </row>
    <row r="1426" spans="2:9" x14ac:dyDescent="0.3">
      <c r="B1426" s="48" t="str">
        <f>D1426&amp;COUNTIF($D$3:D1426,D1426)</f>
        <v>Algarve107</v>
      </c>
      <c r="C1426" t="s">
        <v>155</v>
      </c>
      <c r="D1426" t="s">
        <v>114</v>
      </c>
      <c r="E1426" t="s">
        <v>6705</v>
      </c>
      <c r="F1426" t="s">
        <v>6581</v>
      </c>
      <c r="G1426" t="s">
        <v>6706</v>
      </c>
      <c r="H1426" t="s">
        <v>6707</v>
      </c>
      <c r="I1426" s="50" t="s">
        <v>6708</v>
      </c>
    </row>
    <row r="1427" spans="2:9" x14ac:dyDescent="0.3">
      <c r="B1427" s="48" t="str">
        <f>D1427&amp;COUNTIF($D$3:D1427,D1427)</f>
        <v>Algarve108</v>
      </c>
      <c r="C1427" t="s">
        <v>155</v>
      </c>
      <c r="D1427" t="s">
        <v>114</v>
      </c>
      <c r="E1427" t="s">
        <v>6709</v>
      </c>
      <c r="F1427" t="s">
        <v>6591</v>
      </c>
      <c r="G1427" t="s">
        <v>6710</v>
      </c>
      <c r="H1427" t="s">
        <v>6711</v>
      </c>
      <c r="I1427" s="50" t="s">
        <v>6712</v>
      </c>
    </row>
    <row r="1428" spans="2:9" x14ac:dyDescent="0.3">
      <c r="B1428" s="48" t="str">
        <f>D1428&amp;COUNTIF($D$3:D1428,D1428)</f>
        <v>Algarve109</v>
      </c>
      <c r="C1428" t="s">
        <v>155</v>
      </c>
      <c r="D1428" t="s">
        <v>114</v>
      </c>
      <c r="E1428" t="s">
        <v>6713</v>
      </c>
      <c r="F1428" t="s">
        <v>6581</v>
      </c>
      <c r="G1428" t="s">
        <v>6714</v>
      </c>
      <c r="H1428" t="s">
        <v>6715</v>
      </c>
      <c r="I1428" s="50" t="s">
        <v>6716</v>
      </c>
    </row>
    <row r="1429" spans="2:9" x14ac:dyDescent="0.3">
      <c r="B1429" s="48" t="str">
        <f>D1429&amp;COUNTIF($D$3:D1429,D1429)</f>
        <v>Algarve110</v>
      </c>
      <c r="C1429" t="s">
        <v>155</v>
      </c>
      <c r="D1429" t="s">
        <v>114</v>
      </c>
      <c r="E1429" t="s">
        <v>6717</v>
      </c>
      <c r="F1429" t="s">
        <v>6586</v>
      </c>
      <c r="G1429" t="s">
        <v>6718</v>
      </c>
      <c r="H1429" t="s">
        <v>6719</v>
      </c>
      <c r="I1429" s="50" t="s">
        <v>6720</v>
      </c>
    </row>
    <row r="1430" spans="2:9" x14ac:dyDescent="0.3">
      <c r="B1430" s="48" t="str">
        <f>D1430&amp;COUNTIF($D$3:D1430,D1430)</f>
        <v>Algarve111</v>
      </c>
      <c r="C1430" t="s">
        <v>155</v>
      </c>
      <c r="D1430" t="s">
        <v>114</v>
      </c>
      <c r="E1430" t="s">
        <v>6721</v>
      </c>
      <c r="F1430" t="s">
        <v>6722</v>
      </c>
      <c r="G1430" t="s">
        <v>6723</v>
      </c>
      <c r="H1430" t="s">
        <v>6724</v>
      </c>
      <c r="I1430" s="50" t="s">
        <v>6725</v>
      </c>
    </row>
    <row r="1431" spans="2:9" x14ac:dyDescent="0.3">
      <c r="B1431" s="48" t="str">
        <f>D1431&amp;COUNTIF($D$3:D1431,D1431)</f>
        <v>Algarve112</v>
      </c>
      <c r="C1431" t="s">
        <v>155</v>
      </c>
      <c r="D1431" t="s">
        <v>114</v>
      </c>
      <c r="E1431" t="s">
        <v>6726</v>
      </c>
      <c r="F1431" t="s">
        <v>6722</v>
      </c>
      <c r="G1431" t="s">
        <v>6727</v>
      </c>
      <c r="H1431" t="s">
        <v>6728</v>
      </c>
      <c r="I1431" s="50" t="s">
        <v>6729</v>
      </c>
    </row>
    <row r="1432" spans="2:9" x14ac:dyDescent="0.3">
      <c r="B1432" s="48" t="str">
        <f>D1432&amp;COUNTIF($D$3:D1432,D1432)</f>
        <v>Algarve113</v>
      </c>
      <c r="C1432" t="s">
        <v>155</v>
      </c>
      <c r="D1432" t="s">
        <v>114</v>
      </c>
      <c r="E1432" t="s">
        <v>6730</v>
      </c>
      <c r="F1432" t="s">
        <v>6731</v>
      </c>
      <c r="G1432" t="s">
        <v>6732</v>
      </c>
      <c r="H1432" t="s">
        <v>6733</v>
      </c>
      <c r="I1432" s="50" t="s">
        <v>6734</v>
      </c>
    </row>
    <row r="1433" spans="2:9" x14ac:dyDescent="0.3">
      <c r="B1433" s="48" t="str">
        <f>D1433&amp;COUNTIF($D$3:D1433,D1433)</f>
        <v>Algarve114</v>
      </c>
      <c r="C1433" t="s">
        <v>155</v>
      </c>
      <c r="D1433" t="s">
        <v>114</v>
      </c>
      <c r="E1433" t="s">
        <v>6735</v>
      </c>
      <c r="F1433" t="s">
        <v>6722</v>
      </c>
      <c r="G1433" t="s">
        <v>6736</v>
      </c>
      <c r="H1433" t="s">
        <v>6737</v>
      </c>
      <c r="I1433" s="50" t="s">
        <v>6738</v>
      </c>
    </row>
    <row r="1434" spans="2:9" x14ac:dyDescent="0.3">
      <c r="B1434" s="48" t="str">
        <f>D1434&amp;COUNTIF($D$3:D1434,D1434)</f>
        <v>Algarve115</v>
      </c>
      <c r="C1434" t="s">
        <v>155</v>
      </c>
      <c r="D1434" t="s">
        <v>114</v>
      </c>
      <c r="E1434" t="s">
        <v>6739</v>
      </c>
      <c r="F1434" t="s">
        <v>6740</v>
      </c>
      <c r="G1434" t="s">
        <v>6741</v>
      </c>
      <c r="H1434" t="s">
        <v>6742</v>
      </c>
      <c r="I1434" s="50" t="s">
        <v>6743</v>
      </c>
    </row>
    <row r="1435" spans="2:9" x14ac:dyDescent="0.3">
      <c r="B1435" s="48" t="str">
        <f>D1435&amp;COUNTIF($D$3:D1435,D1435)</f>
        <v>Algarve116</v>
      </c>
      <c r="C1435" t="s">
        <v>155</v>
      </c>
      <c r="D1435" t="s">
        <v>114</v>
      </c>
      <c r="E1435" t="s">
        <v>6744</v>
      </c>
      <c r="F1435" t="s">
        <v>6740</v>
      </c>
      <c r="G1435" t="s">
        <v>6745</v>
      </c>
      <c r="H1435" t="s">
        <v>6746</v>
      </c>
      <c r="I1435" s="50" t="s">
        <v>6747</v>
      </c>
    </row>
    <row r="1436" spans="2:9" x14ac:dyDescent="0.3">
      <c r="B1436" s="48" t="str">
        <f>D1436&amp;COUNTIF($D$3:D1436,D1436)</f>
        <v>Algarve117</v>
      </c>
      <c r="C1436" t="s">
        <v>155</v>
      </c>
      <c r="D1436" t="s">
        <v>114</v>
      </c>
      <c r="E1436" t="s">
        <v>6748</v>
      </c>
      <c r="F1436" t="s">
        <v>6740</v>
      </c>
      <c r="G1436" t="s">
        <v>6749</v>
      </c>
      <c r="H1436" t="s">
        <v>6750</v>
      </c>
      <c r="I1436" s="50" t="s">
        <v>6751</v>
      </c>
    </row>
    <row r="1437" spans="2:9" x14ac:dyDescent="0.3">
      <c r="B1437" s="48" t="str">
        <f>D1437&amp;COUNTIF($D$3:D1437,D1437)</f>
        <v>Algarve118</v>
      </c>
      <c r="C1437" t="s">
        <v>155</v>
      </c>
      <c r="D1437" t="s">
        <v>114</v>
      </c>
      <c r="E1437" t="s">
        <v>6752</v>
      </c>
      <c r="F1437" t="s">
        <v>6753</v>
      </c>
      <c r="G1437" t="s">
        <v>6754</v>
      </c>
      <c r="H1437" t="s">
        <v>6755</v>
      </c>
      <c r="I1437" s="50" t="s">
        <v>6756</v>
      </c>
    </row>
    <row r="1438" spans="2:9" x14ac:dyDescent="0.3">
      <c r="B1438" s="48" t="str">
        <f>D1438&amp;COUNTIF($D$3:D1438,D1438)</f>
        <v>Algarve119</v>
      </c>
      <c r="C1438" t="s">
        <v>155</v>
      </c>
      <c r="D1438" t="s">
        <v>114</v>
      </c>
      <c r="E1438" t="s">
        <v>6757</v>
      </c>
      <c r="F1438" t="s">
        <v>6740</v>
      </c>
      <c r="G1438" t="s">
        <v>6758</v>
      </c>
      <c r="H1438" t="s">
        <v>6759</v>
      </c>
      <c r="I1438" s="50" t="s">
        <v>6760</v>
      </c>
    </row>
    <row r="1439" spans="2:9" x14ac:dyDescent="0.3">
      <c r="B1439" s="48" t="str">
        <f>D1439&amp;COUNTIF($D$3:D1439,D1439)</f>
        <v>Algarve120</v>
      </c>
      <c r="C1439" t="s">
        <v>155</v>
      </c>
      <c r="D1439" t="s">
        <v>114</v>
      </c>
      <c r="E1439" t="s">
        <v>6761</v>
      </c>
      <c r="F1439" t="s">
        <v>6753</v>
      </c>
      <c r="G1439" t="s">
        <v>6762</v>
      </c>
      <c r="H1439" t="s">
        <v>6763</v>
      </c>
      <c r="I1439" s="50" t="s">
        <v>6764</v>
      </c>
    </row>
    <row r="1440" spans="2:9" x14ac:dyDescent="0.3">
      <c r="B1440" s="48" t="str">
        <f>D1440&amp;COUNTIF($D$3:D1440,D1440)</f>
        <v>Algarve121</v>
      </c>
      <c r="C1440" t="s">
        <v>155</v>
      </c>
      <c r="D1440" t="s">
        <v>114</v>
      </c>
      <c r="E1440" t="s">
        <v>6765</v>
      </c>
      <c r="F1440" t="s">
        <v>6753</v>
      </c>
      <c r="G1440" t="s">
        <v>6766</v>
      </c>
      <c r="H1440" t="s">
        <v>6767</v>
      </c>
      <c r="I1440" s="50" t="s">
        <v>6768</v>
      </c>
    </row>
    <row r="1441" spans="2:9" x14ac:dyDescent="0.3">
      <c r="B1441" s="48" t="str">
        <f>D1441&amp;COUNTIF($D$3:D1441,D1441)</f>
        <v>Algarve122</v>
      </c>
      <c r="C1441" t="s">
        <v>155</v>
      </c>
      <c r="D1441" t="s">
        <v>114</v>
      </c>
      <c r="E1441" t="s">
        <v>6769</v>
      </c>
      <c r="F1441" t="s">
        <v>6770</v>
      </c>
      <c r="G1441" t="s">
        <v>6771</v>
      </c>
      <c r="H1441" t="s">
        <v>6772</v>
      </c>
      <c r="I1441" s="50" t="s">
        <v>6773</v>
      </c>
    </row>
    <row r="1442" spans="2:9" x14ac:dyDescent="0.3">
      <c r="B1442" s="48" t="str">
        <f>D1442&amp;COUNTIF($D$3:D1442,D1442)</f>
        <v>Algarve123</v>
      </c>
      <c r="C1442" t="s">
        <v>155</v>
      </c>
      <c r="D1442" t="s">
        <v>114</v>
      </c>
      <c r="E1442" t="s">
        <v>6774</v>
      </c>
      <c r="F1442" t="s">
        <v>6770</v>
      </c>
      <c r="G1442" t="s">
        <v>6775</v>
      </c>
      <c r="H1442" t="s">
        <v>6776</v>
      </c>
      <c r="I1442" s="50" t="s">
        <v>6777</v>
      </c>
    </row>
    <row r="1443" spans="2:9" x14ac:dyDescent="0.3">
      <c r="B1443" s="48" t="str">
        <f>D1443&amp;COUNTIF($D$3:D1443,D1443)</f>
        <v>Algarve124</v>
      </c>
      <c r="C1443" t="s">
        <v>155</v>
      </c>
      <c r="D1443" t="s">
        <v>114</v>
      </c>
      <c r="E1443" t="s">
        <v>6778</v>
      </c>
      <c r="F1443" t="s">
        <v>6770</v>
      </c>
      <c r="G1443" t="s">
        <v>6779</v>
      </c>
      <c r="H1443" t="s">
        <v>6780</v>
      </c>
      <c r="I1443" s="50" t="s">
        <v>6781</v>
      </c>
    </row>
    <row r="1444" spans="2:9" x14ac:dyDescent="0.3">
      <c r="B1444" s="48" t="str">
        <f>D1444&amp;COUNTIF($D$3:D1444,D1444)</f>
        <v>Algarve125</v>
      </c>
      <c r="C1444" t="s">
        <v>155</v>
      </c>
      <c r="D1444" t="s">
        <v>114</v>
      </c>
      <c r="E1444" t="s">
        <v>6782</v>
      </c>
      <c r="F1444" t="s">
        <v>6753</v>
      </c>
      <c r="G1444" t="s">
        <v>6783</v>
      </c>
      <c r="H1444" t="s">
        <v>6784</v>
      </c>
      <c r="I1444" s="50" t="s">
        <v>6785</v>
      </c>
    </row>
    <row r="1445" spans="2:9" x14ac:dyDescent="0.3">
      <c r="B1445" s="48" t="str">
        <f>D1445&amp;COUNTIF($D$3:D1445,D1445)</f>
        <v>Algarve126</v>
      </c>
      <c r="C1445" t="s">
        <v>155</v>
      </c>
      <c r="D1445" t="s">
        <v>114</v>
      </c>
      <c r="E1445" t="s">
        <v>6786</v>
      </c>
      <c r="F1445" t="s">
        <v>6753</v>
      </c>
      <c r="G1445" t="s">
        <v>6787</v>
      </c>
      <c r="H1445" t="s">
        <v>6788</v>
      </c>
      <c r="I1445" s="50" t="s">
        <v>6789</v>
      </c>
    </row>
    <row r="1446" spans="2:9" x14ac:dyDescent="0.3">
      <c r="B1446" s="48" t="str">
        <f>D1446&amp;COUNTIF($D$3:D1446,D1446)</f>
        <v>Algarve127</v>
      </c>
      <c r="C1446" t="s">
        <v>155</v>
      </c>
      <c r="D1446" t="s">
        <v>114</v>
      </c>
      <c r="E1446" t="s">
        <v>6790</v>
      </c>
      <c r="F1446" t="s">
        <v>6740</v>
      </c>
      <c r="G1446" t="s">
        <v>6791</v>
      </c>
      <c r="H1446" t="s">
        <v>6792</v>
      </c>
      <c r="I1446" s="50" t="s">
        <v>6793</v>
      </c>
    </row>
    <row r="1447" spans="2:9" x14ac:dyDescent="0.3">
      <c r="B1447" s="48" t="str">
        <f>D1447&amp;COUNTIF($D$3:D1447,D1447)</f>
        <v>Algarve128</v>
      </c>
      <c r="C1447" t="s">
        <v>155</v>
      </c>
      <c r="D1447" t="s">
        <v>114</v>
      </c>
      <c r="E1447" t="s">
        <v>6794</v>
      </c>
      <c r="F1447" t="s">
        <v>6753</v>
      </c>
      <c r="G1447" t="s">
        <v>6795</v>
      </c>
      <c r="H1447" t="s">
        <v>6796</v>
      </c>
      <c r="I1447" s="50" t="s">
        <v>6797</v>
      </c>
    </row>
    <row r="1448" spans="2:9" x14ac:dyDescent="0.3">
      <c r="B1448" s="48" t="str">
        <f>D1448&amp;COUNTIF($D$3:D1448,D1448)</f>
        <v>Algarve129</v>
      </c>
      <c r="C1448" t="s">
        <v>155</v>
      </c>
      <c r="D1448" t="s">
        <v>114</v>
      </c>
      <c r="E1448" t="s">
        <v>6798</v>
      </c>
      <c r="F1448" t="s">
        <v>6740</v>
      </c>
      <c r="G1448" t="s">
        <v>6799</v>
      </c>
      <c r="H1448" t="s">
        <v>6800</v>
      </c>
      <c r="I1448" s="50" t="s">
        <v>6801</v>
      </c>
    </row>
    <row r="1449" spans="2:9" x14ac:dyDescent="0.3">
      <c r="B1449" s="48" t="str">
        <f>D1449&amp;COUNTIF($D$3:D1449,D1449)</f>
        <v>Algarve130</v>
      </c>
      <c r="C1449" t="s">
        <v>155</v>
      </c>
      <c r="D1449" t="s">
        <v>114</v>
      </c>
      <c r="E1449" t="s">
        <v>6802</v>
      </c>
      <c r="F1449" t="s">
        <v>6803</v>
      </c>
      <c r="G1449" t="s">
        <v>6804</v>
      </c>
      <c r="H1449" t="s">
        <v>6805</v>
      </c>
      <c r="I1449" s="50" t="s">
        <v>6806</v>
      </c>
    </row>
    <row r="1450" spans="2:9" x14ac:dyDescent="0.3">
      <c r="B1450" s="48" t="str">
        <f>D1450&amp;COUNTIF($D$3:D1450,D1450)</f>
        <v>Algarve131</v>
      </c>
      <c r="C1450" t="s">
        <v>155</v>
      </c>
      <c r="D1450" t="s">
        <v>114</v>
      </c>
      <c r="E1450" t="s">
        <v>6807</v>
      </c>
      <c r="F1450" t="s">
        <v>6808</v>
      </c>
      <c r="G1450" t="s">
        <v>6809</v>
      </c>
      <c r="H1450" t="s">
        <v>6810</v>
      </c>
      <c r="I1450" s="50" t="s">
        <v>6811</v>
      </c>
    </row>
    <row r="1451" spans="2:9" x14ac:dyDescent="0.3">
      <c r="B1451" s="48" t="str">
        <f>D1451&amp;COUNTIF($D$3:D1451,D1451)</f>
        <v>Algarve132</v>
      </c>
      <c r="C1451" t="s">
        <v>155</v>
      </c>
      <c r="D1451" t="s">
        <v>114</v>
      </c>
      <c r="E1451" t="s">
        <v>6812</v>
      </c>
      <c r="F1451" t="s">
        <v>6740</v>
      </c>
      <c r="G1451" t="s">
        <v>6813</v>
      </c>
      <c r="H1451" t="s">
        <v>6814</v>
      </c>
      <c r="I1451" s="50" t="s">
        <v>6815</v>
      </c>
    </row>
    <row r="1452" spans="2:9" x14ac:dyDescent="0.3">
      <c r="B1452" s="48" t="str">
        <f>D1452&amp;COUNTIF($D$3:D1452,D1452)</f>
        <v>Algarve133</v>
      </c>
      <c r="C1452" t="s">
        <v>155</v>
      </c>
      <c r="D1452" t="s">
        <v>114</v>
      </c>
      <c r="E1452" t="s">
        <v>6816</v>
      </c>
      <c r="F1452" t="s">
        <v>6817</v>
      </c>
      <c r="G1452" t="s">
        <v>6818</v>
      </c>
      <c r="H1452" t="s">
        <v>6819</v>
      </c>
      <c r="I1452" s="50" t="s">
        <v>6820</v>
      </c>
    </row>
    <row r="1453" spans="2:9" x14ac:dyDescent="0.3">
      <c r="B1453" s="48" t="str">
        <f>D1453&amp;COUNTIF($D$3:D1453,D1453)</f>
        <v>Algarve134</v>
      </c>
      <c r="C1453" t="s">
        <v>155</v>
      </c>
      <c r="D1453" t="s">
        <v>114</v>
      </c>
      <c r="E1453" t="s">
        <v>6821</v>
      </c>
      <c r="F1453" t="s">
        <v>6817</v>
      </c>
      <c r="G1453" t="s">
        <v>6822</v>
      </c>
      <c r="H1453" t="s">
        <v>6823</v>
      </c>
      <c r="I1453" s="50" t="s">
        <v>6824</v>
      </c>
    </row>
    <row r="1454" spans="2:9" x14ac:dyDescent="0.3">
      <c r="B1454" s="48" t="str">
        <f>D1454&amp;COUNTIF($D$3:D1454,D1454)</f>
        <v>Algarve135</v>
      </c>
      <c r="C1454" t="s">
        <v>155</v>
      </c>
      <c r="D1454" t="s">
        <v>114</v>
      </c>
      <c r="E1454" t="s">
        <v>6825</v>
      </c>
      <c r="F1454" t="s">
        <v>6826</v>
      </c>
      <c r="G1454" t="s">
        <v>6827</v>
      </c>
      <c r="H1454" t="s">
        <v>6828</v>
      </c>
      <c r="I1454" s="50" t="s">
        <v>6829</v>
      </c>
    </row>
    <row r="1455" spans="2:9" x14ac:dyDescent="0.3">
      <c r="B1455" s="48" t="str">
        <f>D1455&amp;COUNTIF($D$3:D1455,D1455)</f>
        <v>Algarve136</v>
      </c>
      <c r="C1455" t="s">
        <v>155</v>
      </c>
      <c r="D1455" t="s">
        <v>114</v>
      </c>
      <c r="E1455" t="s">
        <v>6830</v>
      </c>
      <c r="F1455" t="s">
        <v>6817</v>
      </c>
      <c r="G1455" t="s">
        <v>6831</v>
      </c>
      <c r="H1455" t="s">
        <v>6832</v>
      </c>
      <c r="I1455" s="50" t="s">
        <v>6833</v>
      </c>
    </row>
    <row r="1456" spans="2:9" x14ac:dyDescent="0.3">
      <c r="B1456" s="48" t="str">
        <f>D1456&amp;COUNTIF($D$3:D1456,D1456)</f>
        <v>Algarve137</v>
      </c>
      <c r="C1456" t="s">
        <v>155</v>
      </c>
      <c r="D1456" t="s">
        <v>114</v>
      </c>
      <c r="E1456" t="s">
        <v>6834</v>
      </c>
      <c r="F1456" t="s">
        <v>6817</v>
      </c>
      <c r="G1456" t="s">
        <v>6835</v>
      </c>
      <c r="H1456" t="s">
        <v>6836</v>
      </c>
      <c r="I1456" s="50" t="s">
        <v>6837</v>
      </c>
    </row>
    <row r="1457" spans="2:9" x14ac:dyDescent="0.3">
      <c r="B1457" s="48" t="str">
        <f>D1457&amp;COUNTIF($D$3:D1457,D1457)</f>
        <v>Algarve138</v>
      </c>
      <c r="C1457" t="s">
        <v>155</v>
      </c>
      <c r="D1457" t="s">
        <v>114</v>
      </c>
      <c r="E1457" t="s">
        <v>6838</v>
      </c>
      <c r="F1457" t="s">
        <v>6817</v>
      </c>
      <c r="G1457" t="s">
        <v>6839</v>
      </c>
      <c r="H1457" t="s">
        <v>6840</v>
      </c>
      <c r="I1457" s="50" t="s">
        <v>6841</v>
      </c>
    </row>
    <row r="1458" spans="2:9" x14ac:dyDescent="0.3">
      <c r="B1458" s="48" t="str">
        <f>D1458&amp;COUNTIF($D$3:D1458,D1458)</f>
        <v>Algarve139</v>
      </c>
      <c r="C1458" t="s">
        <v>155</v>
      </c>
      <c r="D1458" t="s">
        <v>114</v>
      </c>
      <c r="E1458" t="s">
        <v>6842</v>
      </c>
      <c r="F1458" t="s">
        <v>6817</v>
      </c>
      <c r="G1458" t="s">
        <v>6843</v>
      </c>
      <c r="H1458" t="s">
        <v>6844</v>
      </c>
      <c r="I1458" s="50" t="s">
        <v>6845</v>
      </c>
    </row>
    <row r="1459" spans="2:9" x14ac:dyDescent="0.3">
      <c r="B1459" s="48" t="str">
        <f>D1459&amp;COUNTIF($D$3:D1459,D1459)</f>
        <v>Algarve140</v>
      </c>
      <c r="C1459" t="s">
        <v>155</v>
      </c>
      <c r="D1459" t="s">
        <v>114</v>
      </c>
      <c r="E1459" t="s">
        <v>6846</v>
      </c>
      <c r="F1459" t="s">
        <v>6847</v>
      </c>
      <c r="G1459" t="s">
        <v>6848</v>
      </c>
      <c r="H1459" t="s">
        <v>6849</v>
      </c>
      <c r="I1459" s="50" t="s">
        <v>6850</v>
      </c>
    </row>
    <row r="1460" spans="2:9" x14ac:dyDescent="0.3">
      <c r="B1460" s="48" t="str">
        <f>D1460&amp;COUNTIF($D$3:D1460,D1460)</f>
        <v>Algarve141</v>
      </c>
      <c r="C1460" t="s">
        <v>155</v>
      </c>
      <c r="D1460" t="s">
        <v>114</v>
      </c>
      <c r="E1460" t="s">
        <v>6851</v>
      </c>
      <c r="F1460" t="s">
        <v>6817</v>
      </c>
      <c r="G1460" t="s">
        <v>6852</v>
      </c>
      <c r="H1460" t="s">
        <v>6853</v>
      </c>
      <c r="I1460" s="50" t="s">
        <v>6854</v>
      </c>
    </row>
    <row r="1461" spans="2:9" x14ac:dyDescent="0.3">
      <c r="B1461" s="48" t="str">
        <f>D1461&amp;COUNTIF($D$3:D1461,D1461)</f>
        <v>Algarve142</v>
      </c>
      <c r="C1461" t="s">
        <v>155</v>
      </c>
      <c r="D1461" t="s">
        <v>114</v>
      </c>
      <c r="E1461" t="s">
        <v>6855</v>
      </c>
      <c r="F1461" t="s">
        <v>6817</v>
      </c>
      <c r="G1461" t="s">
        <v>6856</v>
      </c>
      <c r="H1461" t="s">
        <v>6857</v>
      </c>
      <c r="I1461" s="50" t="s">
        <v>6858</v>
      </c>
    </row>
    <row r="1462" spans="2:9" x14ac:dyDescent="0.3">
      <c r="B1462" s="48" t="str">
        <f>D1462&amp;COUNTIF($D$3:D1462,D1462)</f>
        <v>Algarve143</v>
      </c>
      <c r="C1462" t="s">
        <v>155</v>
      </c>
      <c r="D1462" t="s">
        <v>114</v>
      </c>
      <c r="E1462" t="s">
        <v>6859</v>
      </c>
      <c r="F1462" t="s">
        <v>6817</v>
      </c>
      <c r="G1462" t="s">
        <v>6860</v>
      </c>
      <c r="H1462" t="s">
        <v>6861</v>
      </c>
      <c r="I1462" s="50" t="s">
        <v>6862</v>
      </c>
    </row>
    <row r="1463" spans="2:9" x14ac:dyDescent="0.3">
      <c r="B1463" s="48" t="str">
        <f>D1463&amp;COUNTIF($D$3:D1463,D1463)</f>
        <v>Algarve144</v>
      </c>
      <c r="C1463" t="s">
        <v>155</v>
      </c>
      <c r="D1463" t="s">
        <v>114</v>
      </c>
      <c r="E1463" t="s">
        <v>6863</v>
      </c>
      <c r="F1463" t="s">
        <v>6817</v>
      </c>
      <c r="G1463" t="s">
        <v>6864</v>
      </c>
      <c r="H1463" t="s">
        <v>6865</v>
      </c>
      <c r="I1463" s="50" t="s">
        <v>6866</v>
      </c>
    </row>
    <row r="1464" spans="2:9" x14ac:dyDescent="0.3">
      <c r="B1464" s="48" t="str">
        <f>D1464&amp;COUNTIF($D$3:D1464,D1464)</f>
        <v>Algarve145</v>
      </c>
      <c r="C1464" t="s">
        <v>155</v>
      </c>
      <c r="D1464" t="s">
        <v>114</v>
      </c>
      <c r="E1464" t="s">
        <v>6867</v>
      </c>
      <c r="F1464" t="s">
        <v>6817</v>
      </c>
      <c r="G1464" t="s">
        <v>6868</v>
      </c>
      <c r="H1464" t="s">
        <v>6869</v>
      </c>
      <c r="I1464" s="50" t="s">
        <v>6870</v>
      </c>
    </row>
    <row r="1465" spans="2:9" x14ac:dyDescent="0.3">
      <c r="B1465" s="48" t="str">
        <f>D1465&amp;COUNTIF($D$3:D1465,D1465)</f>
        <v>Algarve146</v>
      </c>
      <c r="C1465" t="s">
        <v>155</v>
      </c>
      <c r="D1465" t="s">
        <v>114</v>
      </c>
      <c r="E1465" t="s">
        <v>6871</v>
      </c>
      <c r="F1465" t="s">
        <v>6817</v>
      </c>
      <c r="G1465" t="s">
        <v>6872</v>
      </c>
      <c r="H1465" t="s">
        <v>6873</v>
      </c>
      <c r="I1465" s="50" t="s">
        <v>6874</v>
      </c>
    </row>
    <row r="1466" spans="2:9" x14ac:dyDescent="0.3">
      <c r="B1466" s="48" t="str">
        <f>D1466&amp;COUNTIF($D$3:D1466,D1466)</f>
        <v>Algarve147</v>
      </c>
      <c r="C1466" t="s">
        <v>155</v>
      </c>
      <c r="D1466" t="s">
        <v>114</v>
      </c>
      <c r="E1466" t="s">
        <v>6875</v>
      </c>
      <c r="F1466" t="s">
        <v>6817</v>
      </c>
      <c r="G1466" t="s">
        <v>6876</v>
      </c>
      <c r="H1466" t="s">
        <v>6877</v>
      </c>
      <c r="I1466" s="50" t="s">
        <v>6878</v>
      </c>
    </row>
    <row r="1467" spans="2:9" x14ac:dyDescent="0.3">
      <c r="B1467" s="48" t="str">
        <f>D1467&amp;COUNTIF($D$3:D1467,D1467)</f>
        <v>Algarve148</v>
      </c>
      <c r="C1467" t="s">
        <v>155</v>
      </c>
      <c r="D1467" t="s">
        <v>114</v>
      </c>
      <c r="E1467" t="s">
        <v>6879</v>
      </c>
      <c r="F1467" t="s">
        <v>6847</v>
      </c>
      <c r="G1467" t="s">
        <v>6880</v>
      </c>
      <c r="H1467" t="s">
        <v>6881</v>
      </c>
      <c r="I1467" s="50" t="s">
        <v>6882</v>
      </c>
    </row>
    <row r="1468" spans="2:9" x14ac:dyDescent="0.3">
      <c r="B1468" s="48" t="str">
        <f>D1468&amp;COUNTIF($D$3:D1468,D1468)</f>
        <v>Algarve149</v>
      </c>
      <c r="C1468" t="s">
        <v>155</v>
      </c>
      <c r="D1468" t="s">
        <v>114</v>
      </c>
      <c r="E1468" t="s">
        <v>6883</v>
      </c>
      <c r="F1468" t="s">
        <v>6847</v>
      </c>
      <c r="G1468" t="s">
        <v>6884</v>
      </c>
      <c r="H1468" t="s">
        <v>6885</v>
      </c>
      <c r="I1468" s="50" t="s">
        <v>6886</v>
      </c>
    </row>
    <row r="1469" spans="2:9" x14ac:dyDescent="0.3">
      <c r="B1469" s="48" t="str">
        <f>D1469&amp;COUNTIF($D$3:D1469,D1469)</f>
        <v>Algarve150</v>
      </c>
      <c r="C1469" t="s">
        <v>155</v>
      </c>
      <c r="D1469" t="s">
        <v>114</v>
      </c>
      <c r="E1469" t="s">
        <v>6887</v>
      </c>
      <c r="F1469" t="s">
        <v>6888</v>
      </c>
      <c r="G1469" t="s">
        <v>6889</v>
      </c>
      <c r="H1469" t="s">
        <v>6890</v>
      </c>
      <c r="I1469" s="50" t="s">
        <v>6891</v>
      </c>
    </row>
    <row r="1470" spans="2:9" x14ac:dyDescent="0.3">
      <c r="B1470" s="48" t="str">
        <f>D1470&amp;COUNTIF($D$3:D1470,D1470)</f>
        <v>Algarve151</v>
      </c>
      <c r="C1470" t="s">
        <v>155</v>
      </c>
      <c r="D1470" t="s">
        <v>114</v>
      </c>
      <c r="E1470" t="s">
        <v>6892</v>
      </c>
      <c r="F1470" t="s">
        <v>6888</v>
      </c>
      <c r="G1470" t="s">
        <v>6893</v>
      </c>
      <c r="H1470" t="s">
        <v>6894</v>
      </c>
      <c r="I1470" s="50" t="s">
        <v>6895</v>
      </c>
    </row>
    <row r="1471" spans="2:9" x14ac:dyDescent="0.3">
      <c r="B1471" s="48" t="str">
        <f>D1471&amp;COUNTIF($D$3:D1471,D1471)</f>
        <v>Algarve152</v>
      </c>
      <c r="C1471" t="s">
        <v>155</v>
      </c>
      <c r="D1471" t="s">
        <v>114</v>
      </c>
      <c r="E1471" t="s">
        <v>6896</v>
      </c>
      <c r="F1471" t="s">
        <v>6888</v>
      </c>
      <c r="G1471" t="s">
        <v>6897</v>
      </c>
      <c r="H1471" t="s">
        <v>6898</v>
      </c>
      <c r="I1471" s="50" t="s">
        <v>6899</v>
      </c>
    </row>
    <row r="1472" spans="2:9" x14ac:dyDescent="0.3">
      <c r="B1472" s="48" t="str">
        <f>D1472&amp;COUNTIF($D$3:D1472,D1472)</f>
        <v>Algarve153</v>
      </c>
      <c r="C1472" t="s">
        <v>155</v>
      </c>
      <c r="D1472" t="s">
        <v>114</v>
      </c>
      <c r="E1472" t="s">
        <v>6900</v>
      </c>
      <c r="F1472" t="s">
        <v>6888</v>
      </c>
      <c r="G1472" t="s">
        <v>6901</v>
      </c>
      <c r="H1472" t="s">
        <v>6902</v>
      </c>
      <c r="I1472" s="50" t="s">
        <v>6903</v>
      </c>
    </row>
    <row r="1473" spans="2:9" x14ac:dyDescent="0.3">
      <c r="B1473" s="48" t="str">
        <f>D1473&amp;COUNTIF($D$3:D1473,D1473)</f>
        <v>Algarve154</v>
      </c>
      <c r="C1473" t="s">
        <v>155</v>
      </c>
      <c r="D1473" t="s">
        <v>114</v>
      </c>
      <c r="E1473" t="s">
        <v>6904</v>
      </c>
      <c r="F1473" t="s">
        <v>6888</v>
      </c>
      <c r="G1473" t="s">
        <v>6905</v>
      </c>
      <c r="H1473" t="s">
        <v>6906</v>
      </c>
      <c r="I1473" s="50" t="s">
        <v>6907</v>
      </c>
    </row>
    <row r="1474" spans="2:9" x14ac:dyDescent="0.3">
      <c r="B1474" s="48" t="str">
        <f>D1474&amp;COUNTIF($D$3:D1474,D1474)</f>
        <v>Algarve155</v>
      </c>
      <c r="C1474" t="s">
        <v>155</v>
      </c>
      <c r="D1474" t="s">
        <v>114</v>
      </c>
      <c r="E1474" t="s">
        <v>6908</v>
      </c>
      <c r="F1474" t="s">
        <v>6888</v>
      </c>
      <c r="G1474" t="s">
        <v>6909</v>
      </c>
      <c r="H1474" t="s">
        <v>6910</v>
      </c>
      <c r="I1474" s="50" t="s">
        <v>6911</v>
      </c>
    </row>
    <row r="1475" spans="2:9" x14ac:dyDescent="0.3">
      <c r="B1475" s="48" t="str">
        <f>D1475&amp;COUNTIF($D$3:D1475,D1475)</f>
        <v>Algarve156</v>
      </c>
      <c r="C1475" t="s">
        <v>155</v>
      </c>
      <c r="D1475" t="s">
        <v>114</v>
      </c>
      <c r="E1475" t="s">
        <v>6912</v>
      </c>
      <c r="F1475" t="s">
        <v>6888</v>
      </c>
      <c r="G1475" t="s">
        <v>6913</v>
      </c>
      <c r="H1475" t="s">
        <v>6914</v>
      </c>
      <c r="I1475" s="50" t="s">
        <v>6915</v>
      </c>
    </row>
    <row r="1476" spans="2:9" x14ac:dyDescent="0.3">
      <c r="B1476" s="48" t="str">
        <f>D1476&amp;COUNTIF($D$3:D1476,D1476)</f>
        <v>Algarve157</v>
      </c>
      <c r="C1476" t="s">
        <v>155</v>
      </c>
      <c r="D1476" t="s">
        <v>114</v>
      </c>
      <c r="E1476" t="s">
        <v>6916</v>
      </c>
      <c r="F1476" t="s">
        <v>6917</v>
      </c>
      <c r="G1476" t="s">
        <v>6918</v>
      </c>
      <c r="H1476" t="s">
        <v>6919</v>
      </c>
      <c r="I1476" s="50" t="s">
        <v>6920</v>
      </c>
    </row>
    <row r="1477" spans="2:9" x14ac:dyDescent="0.3">
      <c r="B1477" s="48" t="str">
        <f>D1477&amp;COUNTIF($D$3:D1477,D1477)</f>
        <v>Algarve158</v>
      </c>
      <c r="C1477" t="s">
        <v>155</v>
      </c>
      <c r="D1477" t="s">
        <v>114</v>
      </c>
      <c r="E1477" t="s">
        <v>6921</v>
      </c>
      <c r="F1477" t="s">
        <v>6922</v>
      </c>
      <c r="G1477" t="s">
        <v>6923</v>
      </c>
      <c r="H1477" t="s">
        <v>6924</v>
      </c>
      <c r="I1477" s="50" t="s">
        <v>6925</v>
      </c>
    </row>
    <row r="1478" spans="2:9" x14ac:dyDescent="0.3">
      <c r="B1478" s="48" t="str">
        <f>D1478&amp;COUNTIF($D$3:D1478,D1478)</f>
        <v>Algarve159</v>
      </c>
      <c r="C1478" t="s">
        <v>155</v>
      </c>
      <c r="D1478" t="s">
        <v>114</v>
      </c>
      <c r="E1478" t="s">
        <v>6926</v>
      </c>
      <c r="F1478" t="s">
        <v>6927</v>
      </c>
      <c r="G1478" t="s">
        <v>6928</v>
      </c>
      <c r="H1478" t="s">
        <v>6929</v>
      </c>
      <c r="I1478" s="50" t="s">
        <v>6930</v>
      </c>
    </row>
    <row r="1479" spans="2:9" x14ac:dyDescent="0.3">
      <c r="B1479" s="48" t="str">
        <f>D1479&amp;COUNTIF($D$3:D1479,D1479)</f>
        <v>Algarve160</v>
      </c>
      <c r="C1479" t="s">
        <v>155</v>
      </c>
      <c r="D1479" t="s">
        <v>114</v>
      </c>
      <c r="E1479" t="s">
        <v>6931</v>
      </c>
      <c r="F1479" t="s">
        <v>6932</v>
      </c>
      <c r="G1479" t="s">
        <v>6933</v>
      </c>
      <c r="H1479" t="s">
        <v>6934</v>
      </c>
      <c r="I1479" s="50" t="s">
        <v>6935</v>
      </c>
    </row>
    <row r="1480" spans="2:9" x14ac:dyDescent="0.3">
      <c r="B1480" s="48" t="str">
        <f>D1480&amp;COUNTIF($D$3:D1480,D1480)</f>
        <v>Algarve161</v>
      </c>
      <c r="C1480" t="s">
        <v>155</v>
      </c>
      <c r="D1480" t="s">
        <v>114</v>
      </c>
      <c r="E1480" t="s">
        <v>6936</v>
      </c>
      <c r="F1480" t="s">
        <v>6917</v>
      </c>
      <c r="G1480" t="s">
        <v>6937</v>
      </c>
      <c r="H1480" t="s">
        <v>6938</v>
      </c>
      <c r="I1480" s="50" t="s">
        <v>6939</v>
      </c>
    </row>
    <row r="1481" spans="2:9" x14ac:dyDescent="0.3">
      <c r="B1481" s="48" t="str">
        <f>D1481&amp;COUNTIF($D$3:D1481,D1481)</f>
        <v>Algarve162</v>
      </c>
      <c r="C1481" t="s">
        <v>155</v>
      </c>
      <c r="D1481" t="s">
        <v>114</v>
      </c>
      <c r="E1481" t="s">
        <v>6940</v>
      </c>
      <c r="F1481" t="s">
        <v>6932</v>
      </c>
      <c r="G1481" t="s">
        <v>6941</v>
      </c>
      <c r="H1481" t="s">
        <v>6942</v>
      </c>
      <c r="I1481" s="50" t="s">
        <v>6943</v>
      </c>
    </row>
    <row r="1482" spans="2:9" x14ac:dyDescent="0.3">
      <c r="B1482" s="48" t="str">
        <f>D1482&amp;COUNTIF($D$3:D1482,D1482)</f>
        <v>Algarve163</v>
      </c>
      <c r="C1482" t="s">
        <v>155</v>
      </c>
      <c r="D1482" t="s">
        <v>114</v>
      </c>
      <c r="E1482" t="s">
        <v>6944</v>
      </c>
      <c r="F1482" t="s">
        <v>6922</v>
      </c>
      <c r="G1482" t="s">
        <v>6945</v>
      </c>
      <c r="H1482" t="s">
        <v>6946</v>
      </c>
      <c r="I1482" s="50" t="s">
        <v>6947</v>
      </c>
    </row>
    <row r="1483" spans="2:9" x14ac:dyDescent="0.3">
      <c r="B1483" s="48" t="str">
        <f>D1483&amp;COUNTIF($D$3:D1483,D1483)</f>
        <v>Algarve164</v>
      </c>
      <c r="C1483" t="s">
        <v>155</v>
      </c>
      <c r="D1483" t="s">
        <v>114</v>
      </c>
      <c r="E1483" t="s">
        <v>6948</v>
      </c>
      <c r="F1483" t="s">
        <v>6949</v>
      </c>
      <c r="G1483" t="s">
        <v>6950</v>
      </c>
      <c r="H1483" t="s">
        <v>6951</v>
      </c>
      <c r="I1483" s="50" t="s">
        <v>6952</v>
      </c>
    </row>
    <row r="1484" spans="2:9" x14ac:dyDescent="0.3">
      <c r="B1484" s="48" t="str">
        <f>D1484&amp;COUNTIF($D$3:D1484,D1484)</f>
        <v>Algarve165</v>
      </c>
      <c r="C1484" t="s">
        <v>155</v>
      </c>
      <c r="D1484" t="s">
        <v>114</v>
      </c>
      <c r="E1484" t="s">
        <v>6953</v>
      </c>
      <c r="F1484" t="s">
        <v>6954</v>
      </c>
      <c r="G1484" t="s">
        <v>6955</v>
      </c>
      <c r="H1484" t="s">
        <v>6956</v>
      </c>
      <c r="I1484" s="50" t="s">
        <v>6957</v>
      </c>
    </row>
    <row r="1485" spans="2:9" x14ac:dyDescent="0.3">
      <c r="B1485" s="48" t="str">
        <f>D1485&amp;COUNTIF($D$3:D1485,D1485)</f>
        <v>Algarve166</v>
      </c>
      <c r="C1485" t="s">
        <v>155</v>
      </c>
      <c r="D1485" t="s">
        <v>114</v>
      </c>
      <c r="E1485" t="s">
        <v>6958</v>
      </c>
      <c r="F1485" t="s">
        <v>6959</v>
      </c>
      <c r="G1485" t="s">
        <v>6960</v>
      </c>
      <c r="H1485" t="s">
        <v>6961</v>
      </c>
      <c r="I1485" s="50" t="s">
        <v>6962</v>
      </c>
    </row>
    <row r="1486" spans="2:9" x14ac:dyDescent="0.3">
      <c r="B1486" s="48" t="str">
        <f>D1486&amp;COUNTIF($D$3:D1486,D1486)</f>
        <v>Algarve167</v>
      </c>
      <c r="C1486" t="s">
        <v>155</v>
      </c>
      <c r="D1486" t="s">
        <v>114</v>
      </c>
      <c r="E1486" t="s">
        <v>6963</v>
      </c>
      <c r="F1486" t="s">
        <v>6959</v>
      </c>
      <c r="G1486" t="s">
        <v>6964</v>
      </c>
      <c r="H1486" t="s">
        <v>6965</v>
      </c>
      <c r="I1486" s="50" t="s">
        <v>6966</v>
      </c>
    </row>
    <row r="1487" spans="2:9" x14ac:dyDescent="0.3">
      <c r="B1487" s="48" t="str">
        <f>D1487&amp;COUNTIF($D$3:D1487,D1487)</f>
        <v>Algarve168</v>
      </c>
      <c r="C1487" t="s">
        <v>155</v>
      </c>
      <c r="D1487" t="s">
        <v>114</v>
      </c>
      <c r="E1487" t="s">
        <v>6967</v>
      </c>
      <c r="F1487" t="s">
        <v>6959</v>
      </c>
      <c r="G1487" t="s">
        <v>6968</v>
      </c>
      <c r="H1487" t="s">
        <v>6969</v>
      </c>
      <c r="I1487" s="50" t="s">
        <v>6970</v>
      </c>
    </row>
    <row r="1488" spans="2:9" x14ac:dyDescent="0.3">
      <c r="B1488" s="48" t="str">
        <f>D1488&amp;COUNTIF($D$3:D1488,D1488)</f>
        <v>Algarve169</v>
      </c>
      <c r="C1488" t="s">
        <v>155</v>
      </c>
      <c r="D1488" t="s">
        <v>114</v>
      </c>
      <c r="E1488" t="s">
        <v>6971</v>
      </c>
      <c r="F1488" t="s">
        <v>6959</v>
      </c>
      <c r="G1488" t="s">
        <v>6972</v>
      </c>
      <c r="H1488" t="s">
        <v>6973</v>
      </c>
      <c r="I1488" s="50" t="s">
        <v>6974</v>
      </c>
    </row>
    <row r="1489" spans="2:9" x14ac:dyDescent="0.3">
      <c r="B1489" s="48" t="str">
        <f>D1489&amp;COUNTIF($D$3:D1489,D1489)</f>
        <v>Algarve170</v>
      </c>
      <c r="C1489" t="s">
        <v>155</v>
      </c>
      <c r="D1489" t="s">
        <v>114</v>
      </c>
      <c r="E1489" t="s">
        <v>6975</v>
      </c>
      <c r="F1489" t="s">
        <v>6976</v>
      </c>
      <c r="G1489" t="s">
        <v>6977</v>
      </c>
      <c r="H1489" t="s">
        <v>6978</v>
      </c>
      <c r="I1489" s="50" t="s">
        <v>6979</v>
      </c>
    </row>
    <row r="1490" spans="2:9" x14ac:dyDescent="0.3">
      <c r="B1490" s="48" t="str">
        <f>D1490&amp;COUNTIF($D$3:D1490,D1490)</f>
        <v>Algarve171</v>
      </c>
      <c r="C1490" t="s">
        <v>155</v>
      </c>
      <c r="D1490" t="s">
        <v>114</v>
      </c>
      <c r="E1490" t="s">
        <v>6980</v>
      </c>
      <c r="F1490" t="s">
        <v>6917</v>
      </c>
      <c r="G1490" t="s">
        <v>6981</v>
      </c>
      <c r="H1490" t="s">
        <v>6982</v>
      </c>
      <c r="I1490" s="50" t="s">
        <v>6983</v>
      </c>
    </row>
    <row r="1491" spans="2:9" x14ac:dyDescent="0.3">
      <c r="B1491" s="48" t="str">
        <f>D1491&amp;COUNTIF($D$3:D1491,D1491)</f>
        <v>Algarve172</v>
      </c>
      <c r="C1491" t="s">
        <v>155</v>
      </c>
      <c r="D1491" t="s">
        <v>114</v>
      </c>
      <c r="E1491" t="s">
        <v>6984</v>
      </c>
      <c r="F1491" t="s">
        <v>6917</v>
      </c>
      <c r="G1491" t="s">
        <v>6985</v>
      </c>
      <c r="H1491" t="s">
        <v>6986</v>
      </c>
      <c r="I1491" s="50" t="s">
        <v>6987</v>
      </c>
    </row>
    <row r="1492" spans="2:9" x14ac:dyDescent="0.3">
      <c r="B1492" s="48" t="str">
        <f>D1492&amp;COUNTIF($D$3:D1492,D1492)</f>
        <v>Algarve173</v>
      </c>
      <c r="C1492" t="s">
        <v>155</v>
      </c>
      <c r="D1492" t="s">
        <v>114</v>
      </c>
      <c r="E1492" t="s">
        <v>6988</v>
      </c>
      <c r="F1492" t="s">
        <v>6989</v>
      </c>
      <c r="G1492" t="s">
        <v>6990</v>
      </c>
      <c r="H1492" t="s">
        <v>6991</v>
      </c>
      <c r="I1492" s="50" t="s">
        <v>6992</v>
      </c>
    </row>
    <row r="1493" spans="2:9" x14ac:dyDescent="0.3">
      <c r="B1493" s="48" t="str">
        <f>D1493&amp;COUNTIF($D$3:D1493,D1493)</f>
        <v>Algarve174</v>
      </c>
      <c r="C1493" t="s">
        <v>155</v>
      </c>
      <c r="D1493" t="s">
        <v>114</v>
      </c>
      <c r="E1493" t="s">
        <v>6993</v>
      </c>
      <c r="F1493" t="s">
        <v>6994</v>
      </c>
      <c r="G1493" t="s">
        <v>6995</v>
      </c>
      <c r="H1493" t="s">
        <v>6996</v>
      </c>
      <c r="I1493" s="50" t="s">
        <v>6997</v>
      </c>
    </row>
    <row r="1494" spans="2:9" x14ac:dyDescent="0.3">
      <c r="B1494" s="48" t="str">
        <f>D1494&amp;COUNTIF($D$3:D1494,D1494)</f>
        <v>Algarve175</v>
      </c>
      <c r="C1494" t="s">
        <v>155</v>
      </c>
      <c r="D1494" t="s">
        <v>114</v>
      </c>
      <c r="E1494" t="s">
        <v>6998</v>
      </c>
      <c r="F1494" t="s">
        <v>6999</v>
      </c>
      <c r="G1494" t="s">
        <v>7000</v>
      </c>
      <c r="H1494" t="s">
        <v>7001</v>
      </c>
      <c r="I1494" s="50" t="s">
        <v>7002</v>
      </c>
    </row>
    <row r="1495" spans="2:9" x14ac:dyDescent="0.3">
      <c r="B1495" s="48" t="str">
        <f>D1495&amp;COUNTIF($D$3:D1495,D1495)</f>
        <v>Algarve176</v>
      </c>
      <c r="C1495" t="s">
        <v>155</v>
      </c>
      <c r="D1495" t="s">
        <v>114</v>
      </c>
      <c r="E1495" t="s">
        <v>7003</v>
      </c>
      <c r="F1495" t="s">
        <v>6989</v>
      </c>
      <c r="G1495" t="s">
        <v>7004</v>
      </c>
      <c r="H1495" t="s">
        <v>7005</v>
      </c>
      <c r="I1495" s="50" t="s">
        <v>7006</v>
      </c>
    </row>
    <row r="1496" spans="2:9" x14ac:dyDescent="0.3">
      <c r="B1496" s="48" t="str">
        <f>D1496&amp;COUNTIF($D$3:D1496,D1496)</f>
        <v>Algarve177</v>
      </c>
      <c r="C1496" t="s">
        <v>155</v>
      </c>
      <c r="D1496" t="s">
        <v>114</v>
      </c>
      <c r="E1496" t="s">
        <v>7007</v>
      </c>
      <c r="F1496" t="s">
        <v>7008</v>
      </c>
      <c r="G1496" t="s">
        <v>7009</v>
      </c>
      <c r="H1496" t="s">
        <v>7010</v>
      </c>
      <c r="I1496" s="50" t="s">
        <v>7011</v>
      </c>
    </row>
    <row r="1497" spans="2:9" x14ac:dyDescent="0.3">
      <c r="B1497" s="48" t="str">
        <f>D1497&amp;COUNTIF($D$3:D1497,D1497)</f>
        <v>Algarve178</v>
      </c>
      <c r="C1497" t="s">
        <v>155</v>
      </c>
      <c r="D1497" t="s">
        <v>114</v>
      </c>
      <c r="E1497" t="s">
        <v>7012</v>
      </c>
      <c r="F1497" t="s">
        <v>7013</v>
      </c>
      <c r="G1497" t="s">
        <v>7014</v>
      </c>
      <c r="H1497" t="s">
        <v>7015</v>
      </c>
      <c r="I1497" s="50" t="s">
        <v>7016</v>
      </c>
    </row>
    <row r="1498" spans="2:9" x14ac:dyDescent="0.3">
      <c r="B1498" s="48" t="str">
        <f>D1498&amp;COUNTIF($D$3:D1498,D1498)</f>
        <v>Algarve179</v>
      </c>
      <c r="C1498" t="s">
        <v>155</v>
      </c>
      <c r="D1498" t="s">
        <v>114</v>
      </c>
      <c r="E1498" t="s">
        <v>7017</v>
      </c>
      <c r="F1498" t="s">
        <v>7018</v>
      </c>
      <c r="G1498" t="s">
        <v>7019</v>
      </c>
      <c r="H1498" t="s">
        <v>7020</v>
      </c>
      <c r="I1498" s="50" t="s">
        <v>7021</v>
      </c>
    </row>
    <row r="1499" spans="2:9" x14ac:dyDescent="0.3">
      <c r="B1499" s="48" t="str">
        <f>D1499&amp;COUNTIF($D$3:D1499,D1499)</f>
        <v>Algarve180</v>
      </c>
      <c r="C1499" t="s">
        <v>155</v>
      </c>
      <c r="D1499" t="s">
        <v>114</v>
      </c>
      <c r="E1499" t="s">
        <v>7022</v>
      </c>
      <c r="F1499" t="s">
        <v>7018</v>
      </c>
      <c r="G1499" t="s">
        <v>7023</v>
      </c>
      <c r="H1499" t="s">
        <v>7024</v>
      </c>
      <c r="I1499" s="50" t="s">
        <v>7025</v>
      </c>
    </row>
    <row r="1500" spans="2:9" x14ac:dyDescent="0.3">
      <c r="B1500" s="48" t="str">
        <f>D1500&amp;COUNTIF($D$3:D1500,D1500)</f>
        <v>Algarve181</v>
      </c>
      <c r="C1500" t="s">
        <v>155</v>
      </c>
      <c r="D1500" t="s">
        <v>114</v>
      </c>
      <c r="E1500" t="s">
        <v>7026</v>
      </c>
      <c r="F1500" t="s">
        <v>6096</v>
      </c>
      <c r="G1500" t="s">
        <v>7027</v>
      </c>
      <c r="H1500" t="s">
        <v>7028</v>
      </c>
      <c r="I1500" s="50" t="s">
        <v>7029</v>
      </c>
    </row>
    <row r="1501" spans="2:9" x14ac:dyDescent="0.3">
      <c r="B1501" s="48" t="str">
        <f>D1501&amp;COUNTIF($D$3:D1501,D1501)</f>
        <v>Algarve182</v>
      </c>
      <c r="C1501" t="s">
        <v>155</v>
      </c>
      <c r="D1501" t="s">
        <v>114</v>
      </c>
      <c r="E1501" t="s">
        <v>7030</v>
      </c>
      <c r="F1501" t="s">
        <v>6374</v>
      </c>
      <c r="G1501" t="s">
        <v>7031</v>
      </c>
      <c r="H1501" t="s">
        <v>7032</v>
      </c>
      <c r="I1501" s="50" t="s">
        <v>7033</v>
      </c>
    </row>
    <row r="1502" spans="2:9" x14ac:dyDescent="0.3">
      <c r="B1502" s="48" t="str">
        <f>D1502&amp;COUNTIF($D$3:D1502,D1502)</f>
        <v>Algarve183</v>
      </c>
      <c r="C1502" t="s">
        <v>155</v>
      </c>
      <c r="D1502" t="s">
        <v>114</v>
      </c>
      <c r="E1502" t="s">
        <v>7034</v>
      </c>
      <c r="F1502" t="s">
        <v>7018</v>
      </c>
      <c r="G1502" t="s">
        <v>7035</v>
      </c>
      <c r="H1502" t="s">
        <v>7036</v>
      </c>
      <c r="I1502" s="50" t="s">
        <v>7037</v>
      </c>
    </row>
    <row r="1503" spans="2:9" x14ac:dyDescent="0.3">
      <c r="B1503" s="48" t="str">
        <f>D1503&amp;COUNTIF($D$3:D1503,D1503)</f>
        <v>Algarve184</v>
      </c>
      <c r="C1503" t="s">
        <v>155</v>
      </c>
      <c r="D1503" t="s">
        <v>114</v>
      </c>
      <c r="E1503" t="s">
        <v>7038</v>
      </c>
      <c r="F1503" t="s">
        <v>7039</v>
      </c>
      <c r="G1503" t="s">
        <v>7040</v>
      </c>
      <c r="H1503" t="s">
        <v>7041</v>
      </c>
      <c r="I1503" s="50" t="s">
        <v>7042</v>
      </c>
    </row>
    <row r="1504" spans="2:9" x14ac:dyDescent="0.3">
      <c r="B1504" s="48" t="str">
        <f>D1504&amp;COUNTIF($D$3:D1504,D1504)</f>
        <v>Algarve185</v>
      </c>
      <c r="C1504" t="s">
        <v>155</v>
      </c>
      <c r="D1504" t="s">
        <v>114</v>
      </c>
      <c r="E1504" t="s">
        <v>7043</v>
      </c>
      <c r="F1504" t="s">
        <v>7044</v>
      </c>
      <c r="G1504" t="s">
        <v>7045</v>
      </c>
      <c r="H1504" t="s">
        <v>7046</v>
      </c>
      <c r="I1504" s="50" t="s">
        <v>7047</v>
      </c>
    </row>
    <row r="1505" spans="2:9" x14ac:dyDescent="0.3">
      <c r="B1505" s="48" t="str">
        <f>D1505&amp;COUNTIF($D$3:D1505,D1505)</f>
        <v>Algarve186</v>
      </c>
      <c r="C1505" t="s">
        <v>155</v>
      </c>
      <c r="D1505" t="s">
        <v>114</v>
      </c>
      <c r="E1505" t="s">
        <v>7048</v>
      </c>
      <c r="F1505" t="s">
        <v>7049</v>
      </c>
      <c r="G1505" t="s">
        <v>7050</v>
      </c>
      <c r="H1505" t="s">
        <v>7051</v>
      </c>
      <c r="I1505" s="50" t="s">
        <v>7052</v>
      </c>
    </row>
    <row r="1506" spans="2:9" x14ac:dyDescent="0.3">
      <c r="B1506" s="48" t="str">
        <f>D1506&amp;COUNTIF($D$3:D1506,D1506)</f>
        <v>Algarve187</v>
      </c>
      <c r="C1506" t="s">
        <v>155</v>
      </c>
      <c r="D1506" t="s">
        <v>114</v>
      </c>
      <c r="E1506" t="s">
        <v>7053</v>
      </c>
      <c r="F1506" t="s">
        <v>7039</v>
      </c>
      <c r="G1506" t="s">
        <v>7054</v>
      </c>
      <c r="H1506" t="s">
        <v>7055</v>
      </c>
      <c r="I1506" s="50" t="s">
        <v>7056</v>
      </c>
    </row>
    <row r="1507" spans="2:9" x14ac:dyDescent="0.3">
      <c r="B1507" s="48" t="str">
        <f>D1507&amp;COUNTIF($D$3:D1507,D1507)</f>
        <v>Algarve188</v>
      </c>
      <c r="C1507" t="s">
        <v>155</v>
      </c>
      <c r="D1507" t="s">
        <v>114</v>
      </c>
      <c r="E1507" t="s">
        <v>7057</v>
      </c>
      <c r="F1507" t="s">
        <v>7058</v>
      </c>
      <c r="G1507" t="s">
        <v>7059</v>
      </c>
      <c r="H1507" t="s">
        <v>7060</v>
      </c>
      <c r="I1507" s="50" t="s">
        <v>7061</v>
      </c>
    </row>
    <row r="1508" spans="2:9" x14ac:dyDescent="0.3">
      <c r="B1508" s="48" t="str">
        <f>D1508&amp;COUNTIF($D$3:D1508,D1508)</f>
        <v>Algarve189</v>
      </c>
      <c r="C1508" t="s">
        <v>155</v>
      </c>
      <c r="D1508" t="s">
        <v>114</v>
      </c>
      <c r="E1508" t="s">
        <v>7062</v>
      </c>
      <c r="F1508" t="s">
        <v>7058</v>
      </c>
      <c r="G1508" t="s">
        <v>7063</v>
      </c>
      <c r="H1508" t="s">
        <v>7064</v>
      </c>
      <c r="I1508" s="50" t="s">
        <v>7065</v>
      </c>
    </row>
    <row r="1509" spans="2:9" x14ac:dyDescent="0.3">
      <c r="B1509" s="48" t="str">
        <f>D1509&amp;COUNTIF($D$3:D1509,D1509)</f>
        <v>Algarve190</v>
      </c>
      <c r="C1509" t="s">
        <v>155</v>
      </c>
      <c r="D1509" t="s">
        <v>114</v>
      </c>
      <c r="E1509" t="s">
        <v>7066</v>
      </c>
      <c r="F1509" t="s">
        <v>7067</v>
      </c>
      <c r="G1509" t="s">
        <v>7068</v>
      </c>
      <c r="H1509" t="s">
        <v>7069</v>
      </c>
      <c r="I1509" s="50" t="s">
        <v>7070</v>
      </c>
    </row>
    <row r="1510" spans="2:9" x14ac:dyDescent="0.3">
      <c r="B1510" s="48" t="str">
        <f>D1510&amp;COUNTIF($D$3:D1510,D1510)</f>
        <v>Algarve191</v>
      </c>
      <c r="C1510" t="s">
        <v>155</v>
      </c>
      <c r="D1510" t="s">
        <v>114</v>
      </c>
      <c r="E1510" t="s">
        <v>7071</v>
      </c>
      <c r="F1510" t="s">
        <v>7072</v>
      </c>
      <c r="G1510" t="s">
        <v>7073</v>
      </c>
      <c r="H1510" t="s">
        <v>7074</v>
      </c>
      <c r="I1510" s="50" t="s">
        <v>7075</v>
      </c>
    </row>
    <row r="1511" spans="2:9" x14ac:dyDescent="0.3">
      <c r="B1511" s="48" t="str">
        <f>D1511&amp;COUNTIF($D$3:D1511,D1511)</f>
        <v>Algarve192</v>
      </c>
      <c r="C1511" t="s">
        <v>155</v>
      </c>
      <c r="D1511" t="s">
        <v>114</v>
      </c>
      <c r="E1511" t="s">
        <v>7076</v>
      </c>
      <c r="F1511" t="s">
        <v>7067</v>
      </c>
      <c r="G1511" t="s">
        <v>7077</v>
      </c>
      <c r="H1511" t="s">
        <v>7078</v>
      </c>
      <c r="I1511" s="50" t="s">
        <v>7079</v>
      </c>
    </row>
    <row r="1512" spans="2:9" x14ac:dyDescent="0.3">
      <c r="B1512" s="48" t="str">
        <f>D1512&amp;COUNTIF($D$3:D1512,D1512)</f>
        <v>Algarve193</v>
      </c>
      <c r="C1512" t="s">
        <v>155</v>
      </c>
      <c r="D1512" t="s">
        <v>114</v>
      </c>
      <c r="E1512" t="s">
        <v>7080</v>
      </c>
      <c r="F1512" t="s">
        <v>7058</v>
      </c>
      <c r="G1512" t="s">
        <v>7081</v>
      </c>
      <c r="H1512" t="s">
        <v>7082</v>
      </c>
      <c r="I1512" s="50" t="s">
        <v>7083</v>
      </c>
    </row>
    <row r="1513" spans="2:9" x14ac:dyDescent="0.3">
      <c r="B1513" s="48" t="str">
        <f>D1513&amp;COUNTIF($D$3:D1513,D1513)</f>
        <v>Algarve194</v>
      </c>
      <c r="C1513" t="s">
        <v>155</v>
      </c>
      <c r="D1513" t="s">
        <v>114</v>
      </c>
      <c r="E1513" t="s">
        <v>7084</v>
      </c>
      <c r="F1513" t="s">
        <v>7058</v>
      </c>
      <c r="G1513" t="s">
        <v>7085</v>
      </c>
      <c r="H1513" t="s">
        <v>7086</v>
      </c>
      <c r="I1513" s="50" t="s">
        <v>7087</v>
      </c>
    </row>
    <row r="1514" spans="2:9" x14ac:dyDescent="0.3">
      <c r="B1514" s="48" t="str">
        <f>D1514&amp;COUNTIF($D$3:D1514,D1514)</f>
        <v>Algarve195</v>
      </c>
      <c r="C1514" t="s">
        <v>155</v>
      </c>
      <c r="D1514" t="s">
        <v>114</v>
      </c>
      <c r="E1514" t="s">
        <v>7088</v>
      </c>
      <c r="F1514" t="s">
        <v>7058</v>
      </c>
      <c r="G1514" t="s">
        <v>7089</v>
      </c>
      <c r="H1514" t="s">
        <v>7090</v>
      </c>
      <c r="I1514" s="50" t="s">
        <v>7091</v>
      </c>
    </row>
    <row r="1515" spans="2:9" x14ac:dyDescent="0.3">
      <c r="B1515" s="48" t="str">
        <f>D1515&amp;COUNTIF($D$3:D1515,D1515)</f>
        <v>Guarda1</v>
      </c>
      <c r="C1515" t="s">
        <v>155</v>
      </c>
      <c r="D1515" t="s">
        <v>122</v>
      </c>
      <c r="E1515" t="s">
        <v>7092</v>
      </c>
      <c r="F1515" t="s">
        <v>7093</v>
      </c>
      <c r="G1515" t="s">
        <v>7094</v>
      </c>
      <c r="H1515" t="s">
        <v>7095</v>
      </c>
      <c r="I1515" s="50" t="s">
        <v>7096</v>
      </c>
    </row>
    <row r="1516" spans="2:9" x14ac:dyDescent="0.3">
      <c r="B1516" s="48" t="str">
        <f>D1516&amp;COUNTIF($D$3:D1516,D1516)</f>
        <v>Guarda2</v>
      </c>
      <c r="C1516" t="s">
        <v>155</v>
      </c>
      <c r="D1516" t="s">
        <v>122</v>
      </c>
      <c r="E1516" t="s">
        <v>7097</v>
      </c>
      <c r="F1516" t="s">
        <v>7098</v>
      </c>
      <c r="G1516" t="s">
        <v>7099</v>
      </c>
      <c r="H1516" t="s">
        <v>7100</v>
      </c>
      <c r="I1516" s="50" t="s">
        <v>7101</v>
      </c>
    </row>
    <row r="1517" spans="2:9" x14ac:dyDescent="0.3">
      <c r="B1517" s="48" t="str">
        <f>D1517&amp;COUNTIF($D$3:D1517,D1517)</f>
        <v>Guarda3</v>
      </c>
      <c r="C1517" t="s">
        <v>155</v>
      </c>
      <c r="D1517" t="s">
        <v>122</v>
      </c>
      <c r="E1517" t="s">
        <v>7102</v>
      </c>
      <c r="F1517" t="s">
        <v>7103</v>
      </c>
      <c r="G1517" t="s">
        <v>7104</v>
      </c>
      <c r="H1517" t="s">
        <v>7105</v>
      </c>
      <c r="I1517" s="50" t="s">
        <v>7106</v>
      </c>
    </row>
    <row r="1518" spans="2:9" x14ac:dyDescent="0.3">
      <c r="B1518" s="48" t="str">
        <f>D1518&amp;COUNTIF($D$3:D1518,D1518)</f>
        <v>Guarda4</v>
      </c>
      <c r="C1518" t="s">
        <v>155</v>
      </c>
      <c r="D1518" t="s">
        <v>122</v>
      </c>
      <c r="E1518" t="s">
        <v>7107</v>
      </c>
      <c r="F1518" t="s">
        <v>7093</v>
      </c>
      <c r="G1518" t="s">
        <v>7108</v>
      </c>
      <c r="H1518" t="s">
        <v>7109</v>
      </c>
      <c r="I1518" s="50" t="s">
        <v>7110</v>
      </c>
    </row>
    <row r="1519" spans="2:9" x14ac:dyDescent="0.3">
      <c r="B1519" s="48" t="str">
        <f>D1519&amp;COUNTIF($D$3:D1519,D1519)</f>
        <v>Guarda5</v>
      </c>
      <c r="C1519" t="s">
        <v>155</v>
      </c>
      <c r="D1519" t="s">
        <v>122</v>
      </c>
      <c r="E1519" t="s">
        <v>7111</v>
      </c>
      <c r="F1519" t="s">
        <v>7112</v>
      </c>
      <c r="G1519" t="s">
        <v>7113</v>
      </c>
      <c r="H1519" t="s">
        <v>7114</v>
      </c>
      <c r="I1519" s="50" t="s">
        <v>7115</v>
      </c>
    </row>
    <row r="1520" spans="2:9" x14ac:dyDescent="0.3">
      <c r="B1520" s="48" t="str">
        <f>D1520&amp;COUNTIF($D$3:D1520,D1520)</f>
        <v>Guarda6</v>
      </c>
      <c r="C1520" t="s">
        <v>155</v>
      </c>
      <c r="D1520" t="s">
        <v>122</v>
      </c>
      <c r="E1520" t="s">
        <v>7116</v>
      </c>
      <c r="F1520" t="s">
        <v>7117</v>
      </c>
      <c r="G1520" t="s">
        <v>7118</v>
      </c>
      <c r="H1520" t="s">
        <v>7119</v>
      </c>
      <c r="I1520" s="50" t="s">
        <v>7120</v>
      </c>
    </row>
    <row r="1521" spans="2:9" x14ac:dyDescent="0.3">
      <c r="B1521" s="48" t="str">
        <f>D1521&amp;COUNTIF($D$3:D1521,D1521)</f>
        <v>Guarda7</v>
      </c>
      <c r="C1521" t="s">
        <v>155</v>
      </c>
      <c r="D1521" t="s">
        <v>122</v>
      </c>
      <c r="E1521" t="s">
        <v>7121</v>
      </c>
      <c r="F1521" t="s">
        <v>7122</v>
      </c>
      <c r="G1521" t="s">
        <v>7123</v>
      </c>
      <c r="H1521" t="s">
        <v>7124</v>
      </c>
      <c r="I1521" s="50" t="s">
        <v>7125</v>
      </c>
    </row>
    <row r="1522" spans="2:9" x14ac:dyDescent="0.3">
      <c r="B1522" s="48" t="str">
        <f>D1522&amp;COUNTIF($D$3:D1522,D1522)</f>
        <v>Guarda8</v>
      </c>
      <c r="C1522" t="s">
        <v>155</v>
      </c>
      <c r="D1522" t="s">
        <v>122</v>
      </c>
      <c r="E1522" t="s">
        <v>7126</v>
      </c>
      <c r="F1522" t="s">
        <v>7127</v>
      </c>
      <c r="G1522" t="s">
        <v>7128</v>
      </c>
      <c r="H1522" t="s">
        <v>7129</v>
      </c>
      <c r="I1522" s="50" t="s">
        <v>7130</v>
      </c>
    </row>
    <row r="1523" spans="2:9" x14ac:dyDescent="0.3">
      <c r="B1523" s="48" t="str">
        <f>D1523&amp;COUNTIF($D$3:D1523,D1523)</f>
        <v>Guarda9</v>
      </c>
      <c r="C1523" t="s">
        <v>155</v>
      </c>
      <c r="D1523" t="s">
        <v>122</v>
      </c>
      <c r="E1523" t="s">
        <v>7131</v>
      </c>
      <c r="F1523" t="s">
        <v>7132</v>
      </c>
      <c r="G1523" t="s">
        <v>7133</v>
      </c>
      <c r="H1523" t="s">
        <v>7134</v>
      </c>
      <c r="I1523" s="50" t="s">
        <v>7135</v>
      </c>
    </row>
    <row r="1524" spans="2:9" x14ac:dyDescent="0.3">
      <c r="B1524" s="48" t="str">
        <f>D1524&amp;COUNTIF($D$3:D1524,D1524)</f>
        <v>Guarda10</v>
      </c>
      <c r="C1524" t="s">
        <v>155</v>
      </c>
      <c r="D1524" t="s">
        <v>122</v>
      </c>
      <c r="E1524" t="s">
        <v>7136</v>
      </c>
      <c r="F1524" t="s">
        <v>7137</v>
      </c>
      <c r="G1524" t="s">
        <v>7138</v>
      </c>
      <c r="H1524" t="s">
        <v>7139</v>
      </c>
      <c r="I1524" s="50" t="s">
        <v>7140</v>
      </c>
    </row>
    <row r="1525" spans="2:9" x14ac:dyDescent="0.3">
      <c r="B1525" s="48" t="str">
        <f>D1525&amp;COUNTIF($D$3:D1525,D1525)</f>
        <v>Guarda11</v>
      </c>
      <c r="C1525" t="s">
        <v>155</v>
      </c>
      <c r="D1525" t="s">
        <v>122</v>
      </c>
      <c r="E1525" t="s">
        <v>7141</v>
      </c>
      <c r="F1525" t="s">
        <v>7142</v>
      </c>
      <c r="G1525" t="s">
        <v>7143</v>
      </c>
      <c r="H1525" t="s">
        <v>7144</v>
      </c>
      <c r="I1525" s="50" t="s">
        <v>7145</v>
      </c>
    </row>
    <row r="1526" spans="2:9" x14ac:dyDescent="0.3">
      <c r="B1526" s="48" t="str">
        <f>D1526&amp;COUNTIF($D$3:D1526,D1526)</f>
        <v>Guarda12</v>
      </c>
      <c r="C1526" t="s">
        <v>155</v>
      </c>
      <c r="D1526" t="s">
        <v>122</v>
      </c>
      <c r="E1526" t="s">
        <v>7146</v>
      </c>
      <c r="F1526" t="s">
        <v>7142</v>
      </c>
      <c r="G1526" t="s">
        <v>7147</v>
      </c>
      <c r="H1526" t="s">
        <v>7148</v>
      </c>
      <c r="I1526" s="50" t="s">
        <v>7149</v>
      </c>
    </row>
    <row r="1527" spans="2:9" x14ac:dyDescent="0.3">
      <c r="B1527" s="48" t="str">
        <f>D1527&amp;COUNTIF($D$3:D1527,D1527)</f>
        <v>Guarda13</v>
      </c>
      <c r="C1527" t="s">
        <v>155</v>
      </c>
      <c r="D1527" t="s">
        <v>122</v>
      </c>
      <c r="E1527" t="s">
        <v>7150</v>
      </c>
      <c r="F1527" t="s">
        <v>7151</v>
      </c>
      <c r="G1527" t="s">
        <v>7152</v>
      </c>
      <c r="H1527" t="s">
        <v>7153</v>
      </c>
      <c r="I1527" s="50" t="s">
        <v>7154</v>
      </c>
    </row>
    <row r="1528" spans="2:9" x14ac:dyDescent="0.3">
      <c r="B1528" s="48" t="str">
        <f>D1528&amp;COUNTIF($D$3:D1528,D1528)</f>
        <v>Guarda14</v>
      </c>
      <c r="C1528" t="s">
        <v>155</v>
      </c>
      <c r="D1528" t="s">
        <v>122</v>
      </c>
      <c r="E1528" t="s">
        <v>7155</v>
      </c>
      <c r="F1528" t="s">
        <v>7156</v>
      </c>
      <c r="G1528" t="s">
        <v>7157</v>
      </c>
      <c r="H1528" t="s">
        <v>7158</v>
      </c>
      <c r="I1528" s="50" t="s">
        <v>7159</v>
      </c>
    </row>
    <row r="1529" spans="2:9" x14ac:dyDescent="0.3">
      <c r="B1529" s="48" t="str">
        <f>D1529&amp;COUNTIF($D$3:D1529,D1529)</f>
        <v>Guarda15</v>
      </c>
      <c r="C1529" t="s">
        <v>155</v>
      </c>
      <c r="D1529" t="s">
        <v>122</v>
      </c>
      <c r="E1529" t="s">
        <v>7160</v>
      </c>
      <c r="F1529" t="s">
        <v>7161</v>
      </c>
      <c r="G1529" t="s">
        <v>7162</v>
      </c>
      <c r="H1529" t="s">
        <v>7163</v>
      </c>
      <c r="I1529" s="50" t="s">
        <v>7164</v>
      </c>
    </row>
    <row r="1530" spans="2:9" x14ac:dyDescent="0.3">
      <c r="B1530" s="48" t="str">
        <f>D1530&amp;COUNTIF($D$3:D1530,D1530)</f>
        <v>Guarda16</v>
      </c>
      <c r="C1530" t="s">
        <v>155</v>
      </c>
      <c r="D1530" t="s">
        <v>122</v>
      </c>
      <c r="E1530" t="s">
        <v>7165</v>
      </c>
      <c r="F1530" t="s">
        <v>7156</v>
      </c>
      <c r="G1530" t="s">
        <v>7166</v>
      </c>
      <c r="H1530" t="s">
        <v>7167</v>
      </c>
      <c r="I1530" s="50" t="s">
        <v>7168</v>
      </c>
    </row>
    <row r="1531" spans="2:9" x14ac:dyDescent="0.3">
      <c r="B1531" s="48" t="str">
        <f>D1531&amp;COUNTIF($D$3:D1531,D1531)</f>
        <v>Guarda17</v>
      </c>
      <c r="C1531" t="s">
        <v>155</v>
      </c>
      <c r="D1531" t="s">
        <v>122</v>
      </c>
      <c r="E1531" t="s">
        <v>7169</v>
      </c>
      <c r="F1531" t="s">
        <v>7170</v>
      </c>
      <c r="G1531" t="s">
        <v>7171</v>
      </c>
      <c r="H1531" t="s">
        <v>7172</v>
      </c>
      <c r="I1531" s="50" t="s">
        <v>7173</v>
      </c>
    </row>
    <row r="1532" spans="2:9" x14ac:dyDescent="0.3">
      <c r="B1532" s="48" t="str">
        <f>D1532&amp;COUNTIF($D$3:D1532,D1532)</f>
        <v>Guarda18</v>
      </c>
      <c r="C1532" t="s">
        <v>155</v>
      </c>
      <c r="D1532" t="s">
        <v>122</v>
      </c>
      <c r="E1532" t="s">
        <v>7174</v>
      </c>
      <c r="F1532" t="s">
        <v>7156</v>
      </c>
      <c r="G1532" t="s">
        <v>7175</v>
      </c>
      <c r="H1532" t="s">
        <v>7176</v>
      </c>
      <c r="I1532" s="50" t="s">
        <v>7177</v>
      </c>
    </row>
    <row r="1533" spans="2:9" x14ac:dyDescent="0.3">
      <c r="B1533" s="48" t="str">
        <f>D1533&amp;COUNTIF($D$3:D1533,D1533)</f>
        <v>Guarda19</v>
      </c>
      <c r="C1533" t="s">
        <v>155</v>
      </c>
      <c r="D1533" t="s">
        <v>122</v>
      </c>
      <c r="E1533" t="s">
        <v>7178</v>
      </c>
      <c r="F1533" t="s">
        <v>7179</v>
      </c>
      <c r="G1533" t="s">
        <v>7180</v>
      </c>
      <c r="H1533" t="s">
        <v>7181</v>
      </c>
      <c r="I1533" s="50" t="s">
        <v>7182</v>
      </c>
    </row>
    <row r="1534" spans="2:9" x14ac:dyDescent="0.3">
      <c r="B1534" s="48" t="str">
        <f>D1534&amp;COUNTIF($D$3:D1534,D1534)</f>
        <v>Guarda20</v>
      </c>
      <c r="C1534" t="s">
        <v>155</v>
      </c>
      <c r="D1534" t="s">
        <v>122</v>
      </c>
      <c r="E1534" t="s">
        <v>7183</v>
      </c>
      <c r="F1534" t="s">
        <v>7184</v>
      </c>
      <c r="G1534" t="s">
        <v>7185</v>
      </c>
      <c r="H1534" t="s">
        <v>7186</v>
      </c>
      <c r="I1534" s="50" t="s">
        <v>7187</v>
      </c>
    </row>
    <row r="1535" spans="2:9" x14ac:dyDescent="0.3">
      <c r="B1535" s="48" t="str">
        <f>D1535&amp;COUNTIF($D$3:D1535,D1535)</f>
        <v>Guarda21</v>
      </c>
      <c r="C1535" t="s">
        <v>155</v>
      </c>
      <c r="D1535" t="s">
        <v>122</v>
      </c>
      <c r="E1535" t="s">
        <v>7188</v>
      </c>
      <c r="F1535" t="s">
        <v>7189</v>
      </c>
      <c r="G1535" t="s">
        <v>7190</v>
      </c>
      <c r="H1535" t="s">
        <v>7191</v>
      </c>
      <c r="I1535" s="50" t="s">
        <v>7192</v>
      </c>
    </row>
    <row r="1536" spans="2:9" x14ac:dyDescent="0.3">
      <c r="B1536" s="48" t="str">
        <f>D1536&amp;COUNTIF($D$3:D1536,D1536)</f>
        <v>Guarda22</v>
      </c>
      <c r="C1536" t="s">
        <v>155</v>
      </c>
      <c r="D1536" t="s">
        <v>122</v>
      </c>
      <c r="E1536" t="s">
        <v>7193</v>
      </c>
      <c r="F1536" t="s">
        <v>7184</v>
      </c>
      <c r="G1536" t="s">
        <v>7194</v>
      </c>
      <c r="H1536" t="s">
        <v>7195</v>
      </c>
      <c r="I1536" s="50" t="s">
        <v>7196</v>
      </c>
    </row>
    <row r="1537" spans="2:9" x14ac:dyDescent="0.3">
      <c r="B1537" s="48" t="str">
        <f>D1537&amp;COUNTIF($D$3:D1537,D1537)</f>
        <v>Guarda23</v>
      </c>
      <c r="C1537" t="s">
        <v>155</v>
      </c>
      <c r="D1537" t="s">
        <v>122</v>
      </c>
      <c r="E1537" t="s">
        <v>7197</v>
      </c>
      <c r="F1537" t="s">
        <v>7198</v>
      </c>
      <c r="G1537" t="s">
        <v>7199</v>
      </c>
      <c r="H1537" t="s">
        <v>7200</v>
      </c>
      <c r="I1537" s="50" t="s">
        <v>7201</v>
      </c>
    </row>
    <row r="1538" spans="2:9" x14ac:dyDescent="0.3">
      <c r="B1538" s="48" t="str">
        <f>D1538&amp;COUNTIF($D$3:D1538,D1538)</f>
        <v>Guarda24</v>
      </c>
      <c r="C1538" t="s">
        <v>155</v>
      </c>
      <c r="D1538" t="s">
        <v>122</v>
      </c>
      <c r="E1538" t="s">
        <v>7202</v>
      </c>
      <c r="F1538" t="s">
        <v>7203</v>
      </c>
      <c r="G1538" t="s">
        <v>7204</v>
      </c>
      <c r="H1538" t="s">
        <v>7205</v>
      </c>
      <c r="I1538" s="50" t="s">
        <v>7206</v>
      </c>
    </row>
    <row r="1539" spans="2:9" x14ac:dyDescent="0.3">
      <c r="B1539" s="48" t="str">
        <f>D1539&amp;COUNTIF($D$3:D1539,D1539)</f>
        <v>Guarda25</v>
      </c>
      <c r="C1539" t="s">
        <v>155</v>
      </c>
      <c r="D1539" t="s">
        <v>122</v>
      </c>
      <c r="E1539" t="s">
        <v>7207</v>
      </c>
      <c r="F1539" t="s">
        <v>7208</v>
      </c>
      <c r="G1539" t="s">
        <v>7209</v>
      </c>
      <c r="H1539" t="s">
        <v>7210</v>
      </c>
      <c r="I1539" s="50" t="s">
        <v>7211</v>
      </c>
    </row>
    <row r="1540" spans="2:9" x14ac:dyDescent="0.3">
      <c r="B1540" s="48" t="str">
        <f>D1540&amp;COUNTIF($D$3:D1540,D1540)</f>
        <v>Guarda26</v>
      </c>
      <c r="C1540" t="s">
        <v>155</v>
      </c>
      <c r="D1540" t="s">
        <v>122</v>
      </c>
      <c r="E1540" t="s">
        <v>7212</v>
      </c>
      <c r="F1540" t="s">
        <v>7213</v>
      </c>
      <c r="G1540" t="s">
        <v>7214</v>
      </c>
      <c r="H1540" t="s">
        <v>7215</v>
      </c>
      <c r="I1540" s="50" t="s">
        <v>7216</v>
      </c>
    </row>
    <row r="1541" spans="2:9" x14ac:dyDescent="0.3">
      <c r="B1541" s="48" t="str">
        <f>D1541&amp;COUNTIF($D$3:D1541,D1541)</f>
        <v>Guarda27</v>
      </c>
      <c r="C1541" t="s">
        <v>155</v>
      </c>
      <c r="D1541" t="s">
        <v>122</v>
      </c>
      <c r="E1541" t="s">
        <v>7217</v>
      </c>
      <c r="F1541" t="s">
        <v>7218</v>
      </c>
      <c r="G1541" t="s">
        <v>7219</v>
      </c>
      <c r="H1541" t="s">
        <v>7220</v>
      </c>
      <c r="I1541" s="50" t="s">
        <v>7221</v>
      </c>
    </row>
    <row r="1542" spans="2:9" x14ac:dyDescent="0.3">
      <c r="B1542" s="48" t="str">
        <f>D1542&amp;COUNTIF($D$3:D1542,D1542)</f>
        <v>Guarda28</v>
      </c>
      <c r="C1542" t="s">
        <v>155</v>
      </c>
      <c r="D1542" t="s">
        <v>122</v>
      </c>
      <c r="E1542" t="s">
        <v>7222</v>
      </c>
      <c r="F1542" t="s">
        <v>7223</v>
      </c>
      <c r="G1542" t="s">
        <v>7224</v>
      </c>
      <c r="H1542" t="s">
        <v>7225</v>
      </c>
      <c r="I1542" s="50" t="s">
        <v>7226</v>
      </c>
    </row>
    <row r="1543" spans="2:9" x14ac:dyDescent="0.3">
      <c r="B1543" s="48" t="str">
        <f>D1543&amp;COUNTIF($D$3:D1543,D1543)</f>
        <v>Guarda29</v>
      </c>
      <c r="C1543" t="s">
        <v>155</v>
      </c>
      <c r="D1543" t="s">
        <v>122</v>
      </c>
      <c r="E1543" t="s">
        <v>7227</v>
      </c>
      <c r="F1543" t="s">
        <v>7198</v>
      </c>
      <c r="G1543" t="s">
        <v>7228</v>
      </c>
      <c r="H1543" t="s">
        <v>7229</v>
      </c>
      <c r="I1543" s="50" t="s">
        <v>7230</v>
      </c>
    </row>
    <row r="1544" spans="2:9" x14ac:dyDescent="0.3">
      <c r="B1544" s="48" t="str">
        <f>D1544&amp;COUNTIF($D$3:D1544,D1544)</f>
        <v>Guarda30</v>
      </c>
      <c r="C1544" t="s">
        <v>155</v>
      </c>
      <c r="D1544" t="s">
        <v>122</v>
      </c>
      <c r="E1544" t="s">
        <v>7231</v>
      </c>
      <c r="F1544" t="s">
        <v>7232</v>
      </c>
      <c r="G1544" t="s">
        <v>7233</v>
      </c>
      <c r="H1544" t="s">
        <v>7234</v>
      </c>
      <c r="I1544" s="50" t="s">
        <v>7235</v>
      </c>
    </row>
    <row r="1545" spans="2:9" x14ac:dyDescent="0.3">
      <c r="B1545" s="48" t="str">
        <f>D1545&amp;COUNTIF($D$3:D1545,D1545)</f>
        <v>Guarda31</v>
      </c>
      <c r="C1545" t="s">
        <v>155</v>
      </c>
      <c r="D1545" t="s">
        <v>122</v>
      </c>
      <c r="E1545" t="s">
        <v>7236</v>
      </c>
      <c r="F1545" t="s">
        <v>7237</v>
      </c>
      <c r="G1545" t="s">
        <v>7238</v>
      </c>
      <c r="H1545" t="s">
        <v>7239</v>
      </c>
      <c r="I1545" s="50" t="s">
        <v>7240</v>
      </c>
    </row>
    <row r="1546" spans="2:9" x14ac:dyDescent="0.3">
      <c r="B1546" s="48" t="str">
        <f>D1546&amp;COUNTIF($D$3:D1546,D1546)</f>
        <v>Guarda32</v>
      </c>
      <c r="C1546" t="s">
        <v>155</v>
      </c>
      <c r="D1546" t="s">
        <v>122</v>
      </c>
      <c r="E1546" t="s">
        <v>7241</v>
      </c>
      <c r="F1546" t="s">
        <v>7242</v>
      </c>
      <c r="G1546" t="s">
        <v>7243</v>
      </c>
      <c r="H1546" t="s">
        <v>7244</v>
      </c>
      <c r="I1546" s="50" t="s">
        <v>7245</v>
      </c>
    </row>
    <row r="1547" spans="2:9" x14ac:dyDescent="0.3">
      <c r="B1547" s="48" t="str">
        <f>D1547&amp;COUNTIF($D$3:D1547,D1547)</f>
        <v>Guarda33</v>
      </c>
      <c r="C1547" t="s">
        <v>155</v>
      </c>
      <c r="D1547" t="s">
        <v>122</v>
      </c>
      <c r="E1547" t="s">
        <v>7246</v>
      </c>
      <c r="F1547" t="s">
        <v>7247</v>
      </c>
      <c r="G1547" t="s">
        <v>7248</v>
      </c>
      <c r="H1547" t="s">
        <v>7249</v>
      </c>
      <c r="I1547" s="50" t="s">
        <v>7250</v>
      </c>
    </row>
    <row r="1548" spans="2:9" x14ac:dyDescent="0.3">
      <c r="B1548" s="48" t="str">
        <f>D1548&amp;COUNTIF($D$3:D1548,D1548)</f>
        <v>Guarda34</v>
      </c>
      <c r="C1548" t="s">
        <v>155</v>
      </c>
      <c r="D1548" t="s">
        <v>122</v>
      </c>
      <c r="E1548" t="s">
        <v>7251</v>
      </c>
      <c r="F1548" t="s">
        <v>7252</v>
      </c>
      <c r="G1548" t="s">
        <v>7253</v>
      </c>
      <c r="H1548" t="s">
        <v>7254</v>
      </c>
      <c r="I1548" s="50" t="s">
        <v>7255</v>
      </c>
    </row>
    <row r="1549" spans="2:9" x14ac:dyDescent="0.3">
      <c r="B1549" s="48" t="str">
        <f>D1549&amp;COUNTIF($D$3:D1549,D1549)</f>
        <v>Guarda35</v>
      </c>
      <c r="C1549" t="s">
        <v>155</v>
      </c>
      <c r="D1549" t="s">
        <v>122</v>
      </c>
      <c r="E1549" t="s">
        <v>7256</v>
      </c>
      <c r="F1549" t="s">
        <v>7257</v>
      </c>
      <c r="G1549" t="s">
        <v>7258</v>
      </c>
      <c r="H1549" t="s">
        <v>7259</v>
      </c>
      <c r="I1549" s="50" t="s">
        <v>7260</v>
      </c>
    </row>
    <row r="1550" spans="2:9" x14ac:dyDescent="0.3">
      <c r="B1550" s="48" t="str">
        <f>D1550&amp;COUNTIF($D$3:D1550,D1550)</f>
        <v>Guarda36</v>
      </c>
      <c r="C1550" t="s">
        <v>155</v>
      </c>
      <c r="D1550" t="s">
        <v>122</v>
      </c>
      <c r="E1550" t="s">
        <v>7261</v>
      </c>
      <c r="F1550" t="s">
        <v>7262</v>
      </c>
      <c r="G1550" t="s">
        <v>7263</v>
      </c>
      <c r="H1550" t="s">
        <v>7264</v>
      </c>
      <c r="I1550" s="50" t="s">
        <v>7265</v>
      </c>
    </row>
    <row r="1551" spans="2:9" x14ac:dyDescent="0.3">
      <c r="B1551" s="48" t="str">
        <f>D1551&amp;COUNTIF($D$3:D1551,D1551)</f>
        <v>Guarda37</v>
      </c>
      <c r="C1551" t="s">
        <v>155</v>
      </c>
      <c r="D1551" t="s">
        <v>122</v>
      </c>
      <c r="E1551" t="s">
        <v>7266</v>
      </c>
      <c r="F1551" t="s">
        <v>7247</v>
      </c>
      <c r="G1551" t="s">
        <v>7267</v>
      </c>
      <c r="H1551" t="s">
        <v>7268</v>
      </c>
      <c r="I1551" s="50" t="s">
        <v>7269</v>
      </c>
    </row>
    <row r="1552" spans="2:9" x14ac:dyDescent="0.3">
      <c r="B1552" s="48" t="str">
        <f>D1552&amp;COUNTIF($D$3:D1552,D1552)</f>
        <v>Guarda38</v>
      </c>
      <c r="C1552" t="s">
        <v>155</v>
      </c>
      <c r="D1552" t="s">
        <v>122</v>
      </c>
      <c r="E1552" t="s">
        <v>7270</v>
      </c>
      <c r="F1552" t="s">
        <v>7257</v>
      </c>
      <c r="G1552" t="s">
        <v>7271</v>
      </c>
      <c r="H1552" t="s">
        <v>7272</v>
      </c>
      <c r="I1552" s="50" t="s">
        <v>7273</v>
      </c>
    </row>
    <row r="1553" spans="2:9" x14ac:dyDescent="0.3">
      <c r="B1553" s="48" t="str">
        <f>D1553&amp;COUNTIF($D$3:D1553,D1553)</f>
        <v>Guarda39</v>
      </c>
      <c r="C1553" t="s">
        <v>155</v>
      </c>
      <c r="D1553" t="s">
        <v>122</v>
      </c>
      <c r="E1553" t="s">
        <v>7274</v>
      </c>
      <c r="F1553" t="s">
        <v>7252</v>
      </c>
      <c r="G1553" t="s">
        <v>7275</v>
      </c>
      <c r="H1553" t="s">
        <v>7276</v>
      </c>
      <c r="I1553" s="50" t="s">
        <v>7277</v>
      </c>
    </row>
    <row r="1554" spans="2:9" x14ac:dyDescent="0.3">
      <c r="B1554" s="48" t="str">
        <f>D1554&amp;COUNTIF($D$3:D1554,D1554)</f>
        <v>Guarda40</v>
      </c>
      <c r="C1554" t="s">
        <v>155</v>
      </c>
      <c r="D1554" t="s">
        <v>122</v>
      </c>
      <c r="E1554" t="s">
        <v>7278</v>
      </c>
      <c r="F1554" t="s">
        <v>7257</v>
      </c>
      <c r="G1554" t="s">
        <v>7279</v>
      </c>
      <c r="H1554" t="s">
        <v>7280</v>
      </c>
      <c r="I1554" s="50" t="s">
        <v>7281</v>
      </c>
    </row>
    <row r="1555" spans="2:9" x14ac:dyDescent="0.3">
      <c r="B1555" s="48" t="str">
        <f>D1555&amp;COUNTIF($D$3:D1555,D1555)</f>
        <v>Guarda41</v>
      </c>
      <c r="C1555" t="s">
        <v>155</v>
      </c>
      <c r="D1555" t="s">
        <v>122</v>
      </c>
      <c r="E1555" t="s">
        <v>7282</v>
      </c>
      <c r="F1555" t="s">
        <v>7283</v>
      </c>
      <c r="G1555" t="s">
        <v>7284</v>
      </c>
      <c r="H1555" t="s">
        <v>7285</v>
      </c>
      <c r="I1555" s="50" t="s">
        <v>7286</v>
      </c>
    </row>
    <row r="1556" spans="2:9" x14ac:dyDescent="0.3">
      <c r="B1556" s="48" t="str">
        <f>D1556&amp;COUNTIF($D$3:D1556,D1556)</f>
        <v>Guarda42</v>
      </c>
      <c r="C1556" t="s">
        <v>155</v>
      </c>
      <c r="D1556" t="s">
        <v>122</v>
      </c>
      <c r="E1556" t="s">
        <v>7287</v>
      </c>
      <c r="F1556" t="s">
        <v>7247</v>
      </c>
      <c r="G1556" t="s">
        <v>7288</v>
      </c>
      <c r="H1556" t="s">
        <v>7289</v>
      </c>
      <c r="I1556" s="50" t="s">
        <v>7290</v>
      </c>
    </row>
    <row r="1557" spans="2:9" x14ac:dyDescent="0.3">
      <c r="B1557" s="48" t="str">
        <f>D1557&amp;COUNTIF($D$3:D1557,D1557)</f>
        <v>Guarda43</v>
      </c>
      <c r="C1557" t="s">
        <v>155</v>
      </c>
      <c r="D1557" t="s">
        <v>122</v>
      </c>
      <c r="E1557" t="s">
        <v>7291</v>
      </c>
      <c r="F1557" t="s">
        <v>7252</v>
      </c>
      <c r="G1557" t="s">
        <v>7292</v>
      </c>
      <c r="H1557" t="s">
        <v>7293</v>
      </c>
      <c r="I1557" s="50" t="s">
        <v>7294</v>
      </c>
    </row>
    <row r="1558" spans="2:9" x14ac:dyDescent="0.3">
      <c r="B1558" s="48" t="str">
        <f>D1558&amp;COUNTIF($D$3:D1558,D1558)</f>
        <v>Guarda44</v>
      </c>
      <c r="C1558" t="s">
        <v>155</v>
      </c>
      <c r="D1558" t="s">
        <v>122</v>
      </c>
      <c r="E1558" t="s">
        <v>7295</v>
      </c>
      <c r="F1558" t="s">
        <v>7296</v>
      </c>
      <c r="G1558" t="s">
        <v>7297</v>
      </c>
      <c r="H1558" t="s">
        <v>7298</v>
      </c>
      <c r="I1558" s="50" t="s">
        <v>7299</v>
      </c>
    </row>
    <row r="1559" spans="2:9" x14ac:dyDescent="0.3">
      <c r="B1559" s="48" t="str">
        <f>D1559&amp;COUNTIF($D$3:D1559,D1559)</f>
        <v>Guarda45</v>
      </c>
      <c r="C1559" t="s">
        <v>155</v>
      </c>
      <c r="D1559" t="s">
        <v>122</v>
      </c>
      <c r="E1559" t="s">
        <v>7300</v>
      </c>
      <c r="F1559" t="s">
        <v>7301</v>
      </c>
      <c r="G1559" t="s">
        <v>7302</v>
      </c>
      <c r="H1559" t="s">
        <v>7303</v>
      </c>
      <c r="I1559" s="50" t="s">
        <v>7304</v>
      </c>
    </row>
    <row r="1560" spans="2:9" x14ac:dyDescent="0.3">
      <c r="B1560" s="48" t="str">
        <f>D1560&amp;COUNTIF($D$3:D1560,D1560)</f>
        <v>Guarda46</v>
      </c>
      <c r="C1560" t="s">
        <v>155</v>
      </c>
      <c r="D1560" t="s">
        <v>122</v>
      </c>
      <c r="E1560" t="s">
        <v>7305</v>
      </c>
      <c r="F1560" t="s">
        <v>7306</v>
      </c>
      <c r="G1560" t="s">
        <v>7307</v>
      </c>
      <c r="H1560" t="s">
        <v>7308</v>
      </c>
      <c r="I1560" s="50" t="s">
        <v>7309</v>
      </c>
    </row>
    <row r="1561" spans="2:9" x14ac:dyDescent="0.3">
      <c r="B1561" s="48" t="str">
        <f>D1561&amp;COUNTIF($D$3:D1561,D1561)</f>
        <v>Guarda47</v>
      </c>
      <c r="C1561" t="s">
        <v>155</v>
      </c>
      <c r="D1561" t="s">
        <v>122</v>
      </c>
      <c r="E1561" t="s">
        <v>7310</v>
      </c>
      <c r="F1561" t="s">
        <v>7257</v>
      </c>
      <c r="G1561" t="s">
        <v>7311</v>
      </c>
      <c r="H1561" t="s">
        <v>7312</v>
      </c>
      <c r="I1561" s="50" t="s">
        <v>7313</v>
      </c>
    </row>
    <row r="1562" spans="2:9" x14ac:dyDescent="0.3">
      <c r="B1562" s="48" t="str">
        <f>D1562&amp;COUNTIF($D$3:D1562,D1562)</f>
        <v>Guarda48</v>
      </c>
      <c r="C1562" t="s">
        <v>155</v>
      </c>
      <c r="D1562" t="s">
        <v>122</v>
      </c>
      <c r="E1562" t="s">
        <v>7314</v>
      </c>
      <c r="F1562" t="s">
        <v>7315</v>
      </c>
      <c r="G1562" t="s">
        <v>7316</v>
      </c>
      <c r="H1562" t="s">
        <v>7317</v>
      </c>
      <c r="I1562" s="50" t="s">
        <v>7318</v>
      </c>
    </row>
    <row r="1563" spans="2:9" x14ac:dyDescent="0.3">
      <c r="B1563" s="48" t="str">
        <f>D1563&amp;COUNTIF($D$3:D1563,D1563)</f>
        <v>Guarda49</v>
      </c>
      <c r="C1563" t="s">
        <v>155</v>
      </c>
      <c r="D1563" t="s">
        <v>122</v>
      </c>
      <c r="E1563" t="s">
        <v>7319</v>
      </c>
      <c r="F1563" t="s">
        <v>7257</v>
      </c>
      <c r="G1563" t="s">
        <v>7320</v>
      </c>
      <c r="H1563" t="s">
        <v>7321</v>
      </c>
      <c r="I1563" s="50" t="s">
        <v>7322</v>
      </c>
    </row>
    <row r="1564" spans="2:9" x14ac:dyDescent="0.3">
      <c r="B1564" s="48" t="str">
        <f>D1564&amp;COUNTIF($D$3:D1564,D1564)</f>
        <v>Guarda50</v>
      </c>
      <c r="C1564" t="s">
        <v>155</v>
      </c>
      <c r="D1564" t="s">
        <v>122</v>
      </c>
      <c r="E1564" t="s">
        <v>7323</v>
      </c>
      <c r="F1564" t="s">
        <v>7324</v>
      </c>
      <c r="G1564" t="s">
        <v>7325</v>
      </c>
      <c r="H1564" t="s">
        <v>7326</v>
      </c>
      <c r="I1564" s="50" t="s">
        <v>7327</v>
      </c>
    </row>
    <row r="1565" spans="2:9" x14ac:dyDescent="0.3">
      <c r="B1565" s="48" t="str">
        <f>D1565&amp;COUNTIF($D$3:D1565,D1565)</f>
        <v>Guarda51</v>
      </c>
      <c r="C1565" t="s">
        <v>155</v>
      </c>
      <c r="D1565" t="s">
        <v>122</v>
      </c>
      <c r="E1565" t="s">
        <v>7328</v>
      </c>
      <c r="F1565" t="s">
        <v>7329</v>
      </c>
      <c r="G1565" t="s">
        <v>7330</v>
      </c>
      <c r="H1565" t="s">
        <v>7331</v>
      </c>
      <c r="I1565" s="50" t="s">
        <v>7332</v>
      </c>
    </row>
    <row r="1566" spans="2:9" x14ac:dyDescent="0.3">
      <c r="B1566" s="48" t="str">
        <f>D1566&amp;COUNTIF($D$3:D1566,D1566)</f>
        <v>Guarda52</v>
      </c>
      <c r="C1566" t="s">
        <v>155</v>
      </c>
      <c r="D1566" t="s">
        <v>122</v>
      </c>
      <c r="E1566" t="s">
        <v>7333</v>
      </c>
      <c r="F1566" t="s">
        <v>7252</v>
      </c>
      <c r="G1566" t="s">
        <v>7334</v>
      </c>
      <c r="H1566" t="s">
        <v>7335</v>
      </c>
      <c r="I1566" s="50" t="s">
        <v>7336</v>
      </c>
    </row>
    <row r="1567" spans="2:9" x14ac:dyDescent="0.3">
      <c r="B1567" s="48" t="str">
        <f>D1567&amp;COUNTIF($D$3:D1567,D1567)</f>
        <v>Guarda53</v>
      </c>
      <c r="C1567" t="s">
        <v>155</v>
      </c>
      <c r="D1567" t="s">
        <v>122</v>
      </c>
      <c r="E1567" t="s">
        <v>7337</v>
      </c>
      <c r="F1567" t="s">
        <v>7338</v>
      </c>
      <c r="G1567" t="s">
        <v>7339</v>
      </c>
      <c r="H1567" t="s">
        <v>7340</v>
      </c>
      <c r="I1567" s="50" t="s">
        <v>7341</v>
      </c>
    </row>
    <row r="1568" spans="2:9" x14ac:dyDescent="0.3">
      <c r="B1568" s="48" t="str">
        <f>D1568&amp;COUNTIF($D$3:D1568,D1568)</f>
        <v>Guarda54</v>
      </c>
      <c r="C1568" t="s">
        <v>155</v>
      </c>
      <c r="D1568" t="s">
        <v>122</v>
      </c>
      <c r="E1568" t="s">
        <v>7342</v>
      </c>
      <c r="F1568" t="s">
        <v>7257</v>
      </c>
      <c r="G1568" t="s">
        <v>7343</v>
      </c>
      <c r="H1568" t="s">
        <v>7344</v>
      </c>
      <c r="I1568" s="50" t="s">
        <v>7345</v>
      </c>
    </row>
    <row r="1569" spans="2:9" x14ac:dyDescent="0.3">
      <c r="B1569" s="48" t="str">
        <f>D1569&amp;COUNTIF($D$3:D1569,D1569)</f>
        <v>Guarda55</v>
      </c>
      <c r="C1569" t="s">
        <v>155</v>
      </c>
      <c r="D1569" t="s">
        <v>122</v>
      </c>
      <c r="E1569" t="s">
        <v>7346</v>
      </c>
      <c r="F1569" t="s">
        <v>7257</v>
      </c>
      <c r="G1569" t="s">
        <v>7347</v>
      </c>
      <c r="H1569" t="s">
        <v>7348</v>
      </c>
      <c r="I1569" s="50" t="s">
        <v>7349</v>
      </c>
    </row>
    <row r="1570" spans="2:9" x14ac:dyDescent="0.3">
      <c r="B1570" s="48" t="str">
        <f>D1570&amp;COUNTIF($D$3:D1570,D1570)</f>
        <v>Guarda56</v>
      </c>
      <c r="C1570" t="s">
        <v>155</v>
      </c>
      <c r="D1570" t="s">
        <v>122</v>
      </c>
      <c r="E1570" t="s">
        <v>7350</v>
      </c>
      <c r="F1570" t="s">
        <v>7252</v>
      </c>
      <c r="G1570" t="s">
        <v>7351</v>
      </c>
      <c r="H1570" t="s">
        <v>7352</v>
      </c>
      <c r="I1570" s="50" t="s">
        <v>7353</v>
      </c>
    </row>
    <row r="1571" spans="2:9" x14ac:dyDescent="0.3">
      <c r="B1571" s="48" t="str">
        <f>D1571&amp;COUNTIF($D$3:D1571,D1571)</f>
        <v>Guarda57</v>
      </c>
      <c r="C1571" t="s">
        <v>155</v>
      </c>
      <c r="D1571" t="s">
        <v>122</v>
      </c>
      <c r="E1571" t="s">
        <v>7354</v>
      </c>
      <c r="F1571" t="s">
        <v>7257</v>
      </c>
      <c r="G1571" t="s">
        <v>7355</v>
      </c>
      <c r="H1571" t="s">
        <v>7356</v>
      </c>
      <c r="I1571" s="50" t="s">
        <v>7357</v>
      </c>
    </row>
    <row r="1572" spans="2:9" x14ac:dyDescent="0.3">
      <c r="B1572" s="48" t="str">
        <f>D1572&amp;COUNTIF($D$3:D1572,D1572)</f>
        <v>Guarda58</v>
      </c>
      <c r="C1572" t="s">
        <v>155</v>
      </c>
      <c r="D1572" t="s">
        <v>122</v>
      </c>
      <c r="E1572" t="s">
        <v>7358</v>
      </c>
      <c r="F1572" t="s">
        <v>7359</v>
      </c>
      <c r="G1572" t="s">
        <v>7360</v>
      </c>
      <c r="H1572" t="s">
        <v>7361</v>
      </c>
      <c r="I1572" s="50" t="s">
        <v>7362</v>
      </c>
    </row>
    <row r="1573" spans="2:9" x14ac:dyDescent="0.3">
      <c r="B1573" s="48" t="str">
        <f>D1573&amp;COUNTIF($D$3:D1573,D1573)</f>
        <v>Guarda59</v>
      </c>
      <c r="C1573" t="s">
        <v>155</v>
      </c>
      <c r="D1573" t="s">
        <v>122</v>
      </c>
      <c r="E1573" t="s">
        <v>7363</v>
      </c>
      <c r="F1573" t="s">
        <v>7252</v>
      </c>
      <c r="G1573" t="s">
        <v>7364</v>
      </c>
      <c r="H1573" t="s">
        <v>7365</v>
      </c>
      <c r="I1573" s="50" t="s">
        <v>7366</v>
      </c>
    </row>
    <row r="1574" spans="2:9" x14ac:dyDescent="0.3">
      <c r="B1574" s="48" t="str">
        <f>D1574&amp;COUNTIF($D$3:D1574,D1574)</f>
        <v>Guarda60</v>
      </c>
      <c r="C1574" t="s">
        <v>155</v>
      </c>
      <c r="D1574" t="s">
        <v>122</v>
      </c>
      <c r="E1574" t="s">
        <v>7367</v>
      </c>
      <c r="F1574" t="s">
        <v>7368</v>
      </c>
      <c r="G1574" t="s">
        <v>7369</v>
      </c>
      <c r="H1574" t="s">
        <v>7370</v>
      </c>
      <c r="I1574" s="50" t="s">
        <v>7371</v>
      </c>
    </row>
    <row r="1575" spans="2:9" x14ac:dyDescent="0.3">
      <c r="B1575" s="48" t="str">
        <f>D1575&amp;COUNTIF($D$3:D1575,D1575)</f>
        <v>Guarda61</v>
      </c>
      <c r="C1575" t="s">
        <v>155</v>
      </c>
      <c r="D1575" t="s">
        <v>122</v>
      </c>
      <c r="E1575" t="s">
        <v>7372</v>
      </c>
      <c r="F1575" t="s">
        <v>7373</v>
      </c>
      <c r="G1575" t="s">
        <v>7374</v>
      </c>
      <c r="H1575" t="s">
        <v>7375</v>
      </c>
      <c r="I1575" s="50" t="s">
        <v>7376</v>
      </c>
    </row>
    <row r="1576" spans="2:9" x14ac:dyDescent="0.3">
      <c r="B1576" s="48" t="str">
        <f>D1576&amp;COUNTIF($D$3:D1576,D1576)</f>
        <v>Guarda62</v>
      </c>
      <c r="C1576" t="s">
        <v>155</v>
      </c>
      <c r="D1576" t="s">
        <v>122</v>
      </c>
      <c r="E1576" t="s">
        <v>7377</v>
      </c>
      <c r="F1576" t="s">
        <v>7378</v>
      </c>
      <c r="G1576" t="s">
        <v>7379</v>
      </c>
      <c r="H1576" t="s">
        <v>7380</v>
      </c>
      <c r="I1576" s="50" t="s">
        <v>7381</v>
      </c>
    </row>
    <row r="1577" spans="2:9" x14ac:dyDescent="0.3">
      <c r="B1577" s="48" t="str">
        <f>D1577&amp;COUNTIF($D$3:D1577,D1577)</f>
        <v>Guarda63</v>
      </c>
      <c r="C1577" t="s">
        <v>155</v>
      </c>
      <c r="D1577" t="s">
        <v>122</v>
      </c>
      <c r="E1577" t="s">
        <v>7382</v>
      </c>
      <c r="F1577" t="s">
        <v>7383</v>
      </c>
      <c r="G1577" t="s">
        <v>7384</v>
      </c>
      <c r="H1577" t="s">
        <v>7385</v>
      </c>
      <c r="I1577" s="50" t="s">
        <v>7386</v>
      </c>
    </row>
    <row r="1578" spans="2:9" x14ac:dyDescent="0.3">
      <c r="B1578" s="48" t="str">
        <f>D1578&amp;COUNTIF($D$3:D1578,D1578)</f>
        <v>Guarda64</v>
      </c>
      <c r="C1578" t="s">
        <v>155</v>
      </c>
      <c r="D1578" t="s">
        <v>122</v>
      </c>
      <c r="E1578" t="s">
        <v>7387</v>
      </c>
      <c r="F1578" t="s">
        <v>7388</v>
      </c>
      <c r="G1578" t="s">
        <v>7389</v>
      </c>
      <c r="H1578" t="s">
        <v>7390</v>
      </c>
      <c r="I1578" s="50" t="s">
        <v>7391</v>
      </c>
    </row>
    <row r="1579" spans="2:9" x14ac:dyDescent="0.3">
      <c r="B1579" s="48" t="str">
        <f>D1579&amp;COUNTIF($D$3:D1579,D1579)</f>
        <v>Guarda65</v>
      </c>
      <c r="C1579" t="s">
        <v>155</v>
      </c>
      <c r="D1579" t="s">
        <v>122</v>
      </c>
      <c r="E1579" t="s">
        <v>7392</v>
      </c>
      <c r="F1579" t="s">
        <v>7393</v>
      </c>
      <c r="G1579" t="s">
        <v>7394</v>
      </c>
      <c r="H1579" t="s">
        <v>7395</v>
      </c>
      <c r="I1579" s="50" t="s">
        <v>7396</v>
      </c>
    </row>
    <row r="1580" spans="2:9" x14ac:dyDescent="0.3">
      <c r="B1580" s="48" t="str">
        <f>D1580&amp;COUNTIF($D$3:D1580,D1580)</f>
        <v>Guarda66</v>
      </c>
      <c r="C1580" t="s">
        <v>155</v>
      </c>
      <c r="D1580" t="s">
        <v>122</v>
      </c>
      <c r="E1580" t="s">
        <v>7397</v>
      </c>
      <c r="F1580" t="s">
        <v>7383</v>
      </c>
      <c r="G1580" t="s">
        <v>7398</v>
      </c>
      <c r="H1580" t="s">
        <v>7399</v>
      </c>
      <c r="I1580" s="50" t="s">
        <v>7400</v>
      </c>
    </row>
    <row r="1581" spans="2:9" x14ac:dyDescent="0.3">
      <c r="B1581" s="48" t="str">
        <f>D1581&amp;COUNTIF($D$3:D1581,D1581)</f>
        <v>Guarda67</v>
      </c>
      <c r="C1581" t="s">
        <v>155</v>
      </c>
      <c r="D1581" t="s">
        <v>122</v>
      </c>
      <c r="E1581" t="s">
        <v>7401</v>
      </c>
      <c r="F1581" t="s">
        <v>7383</v>
      </c>
      <c r="G1581" t="s">
        <v>7402</v>
      </c>
      <c r="H1581" t="s">
        <v>7403</v>
      </c>
      <c r="I1581" s="50" t="s">
        <v>7404</v>
      </c>
    </row>
    <row r="1582" spans="2:9" x14ac:dyDescent="0.3">
      <c r="B1582" s="48" t="str">
        <f>D1582&amp;COUNTIF($D$3:D1582,D1582)</f>
        <v>Guarda68</v>
      </c>
      <c r="C1582" t="s">
        <v>155</v>
      </c>
      <c r="D1582" t="s">
        <v>122</v>
      </c>
      <c r="E1582" t="s">
        <v>7405</v>
      </c>
      <c r="F1582" t="s">
        <v>7406</v>
      </c>
      <c r="G1582" t="s">
        <v>7407</v>
      </c>
      <c r="H1582" t="s">
        <v>7408</v>
      </c>
      <c r="I1582" s="50" t="s">
        <v>7409</v>
      </c>
    </row>
    <row r="1583" spans="2:9" x14ac:dyDescent="0.3">
      <c r="B1583" s="48" t="str">
        <f>D1583&amp;COUNTIF($D$3:D1583,D1583)</f>
        <v>Guarda69</v>
      </c>
      <c r="C1583" t="s">
        <v>155</v>
      </c>
      <c r="D1583" t="s">
        <v>122</v>
      </c>
      <c r="E1583" t="s">
        <v>7410</v>
      </c>
      <c r="F1583" t="s">
        <v>7411</v>
      </c>
      <c r="G1583" t="s">
        <v>7412</v>
      </c>
      <c r="H1583" t="s">
        <v>7413</v>
      </c>
      <c r="I1583" s="50" t="s">
        <v>7414</v>
      </c>
    </row>
    <row r="1584" spans="2:9" x14ac:dyDescent="0.3">
      <c r="B1584" s="48" t="str">
        <f>D1584&amp;COUNTIF($D$3:D1584,D1584)</f>
        <v>Guarda70</v>
      </c>
      <c r="C1584" t="s">
        <v>155</v>
      </c>
      <c r="D1584" t="s">
        <v>122</v>
      </c>
      <c r="E1584" t="s">
        <v>7415</v>
      </c>
      <c r="F1584" t="s">
        <v>7416</v>
      </c>
      <c r="G1584" t="s">
        <v>7417</v>
      </c>
      <c r="H1584" t="s">
        <v>7418</v>
      </c>
      <c r="I1584" s="50" t="s">
        <v>7419</v>
      </c>
    </row>
    <row r="1585" spans="2:9" x14ac:dyDescent="0.3">
      <c r="B1585" s="48" t="str">
        <f>D1585&amp;COUNTIF($D$3:D1585,D1585)</f>
        <v>Guarda71</v>
      </c>
      <c r="C1585" t="s">
        <v>155</v>
      </c>
      <c r="D1585" t="s">
        <v>122</v>
      </c>
      <c r="E1585" t="s">
        <v>7420</v>
      </c>
      <c r="F1585" t="s">
        <v>7421</v>
      </c>
      <c r="G1585" t="s">
        <v>7422</v>
      </c>
      <c r="H1585" t="s">
        <v>7423</v>
      </c>
      <c r="I1585" s="50" t="s">
        <v>7424</v>
      </c>
    </row>
    <row r="1586" spans="2:9" x14ac:dyDescent="0.3">
      <c r="B1586" s="48" t="str">
        <f>D1586&amp;COUNTIF($D$3:D1586,D1586)</f>
        <v>Guarda72</v>
      </c>
      <c r="C1586" t="s">
        <v>155</v>
      </c>
      <c r="D1586" t="s">
        <v>122</v>
      </c>
      <c r="E1586" t="s">
        <v>7425</v>
      </c>
      <c r="F1586" t="s">
        <v>7426</v>
      </c>
      <c r="G1586" t="s">
        <v>7427</v>
      </c>
      <c r="H1586" t="s">
        <v>7428</v>
      </c>
      <c r="I1586" s="50" t="s">
        <v>7429</v>
      </c>
    </row>
    <row r="1587" spans="2:9" x14ac:dyDescent="0.3">
      <c r="B1587" s="48" t="str">
        <f>D1587&amp;COUNTIF($D$3:D1587,D1587)</f>
        <v>Guarda73</v>
      </c>
      <c r="C1587" t="s">
        <v>155</v>
      </c>
      <c r="D1587" t="s">
        <v>122</v>
      </c>
      <c r="E1587" t="s">
        <v>7430</v>
      </c>
      <c r="F1587" t="s">
        <v>7431</v>
      </c>
      <c r="G1587" t="s">
        <v>7432</v>
      </c>
      <c r="H1587" t="s">
        <v>7433</v>
      </c>
      <c r="I1587" s="50" t="s">
        <v>7434</v>
      </c>
    </row>
    <row r="1588" spans="2:9" x14ac:dyDescent="0.3">
      <c r="B1588" s="48" t="str">
        <f>D1588&amp;COUNTIF($D$3:D1588,D1588)</f>
        <v>Guarda74</v>
      </c>
      <c r="C1588" t="s">
        <v>155</v>
      </c>
      <c r="D1588" t="s">
        <v>122</v>
      </c>
      <c r="E1588" t="s">
        <v>7435</v>
      </c>
      <c r="F1588" t="s">
        <v>7436</v>
      </c>
      <c r="G1588" t="s">
        <v>7437</v>
      </c>
      <c r="H1588" t="s">
        <v>7438</v>
      </c>
      <c r="I1588" s="50" t="s">
        <v>7439</v>
      </c>
    </row>
    <row r="1589" spans="2:9" x14ac:dyDescent="0.3">
      <c r="B1589" s="48" t="str">
        <f>D1589&amp;COUNTIF($D$3:D1589,D1589)</f>
        <v>Guarda75</v>
      </c>
      <c r="C1589" t="s">
        <v>155</v>
      </c>
      <c r="D1589" t="s">
        <v>122</v>
      </c>
      <c r="E1589" t="s">
        <v>7440</v>
      </c>
      <c r="F1589" t="s">
        <v>853</v>
      </c>
      <c r="G1589" t="s">
        <v>7441</v>
      </c>
      <c r="H1589" t="s">
        <v>7442</v>
      </c>
      <c r="I1589" s="50" t="s">
        <v>7443</v>
      </c>
    </row>
    <row r="1590" spans="2:9" x14ac:dyDescent="0.3">
      <c r="B1590" s="48" t="str">
        <f>D1590&amp;COUNTIF($D$3:D1590,D1590)</f>
        <v>Guarda76</v>
      </c>
      <c r="C1590" t="s">
        <v>155</v>
      </c>
      <c r="D1590" t="s">
        <v>122</v>
      </c>
      <c r="E1590" t="s">
        <v>7444</v>
      </c>
      <c r="F1590" t="s">
        <v>7416</v>
      </c>
      <c r="G1590" t="s">
        <v>7445</v>
      </c>
      <c r="H1590" t="s">
        <v>7446</v>
      </c>
      <c r="I1590" s="50" t="s">
        <v>7447</v>
      </c>
    </row>
    <row r="1591" spans="2:9" x14ac:dyDescent="0.3">
      <c r="B1591" s="48" t="str">
        <f>D1591&amp;COUNTIF($D$3:D1591,D1591)</f>
        <v>Guarda77</v>
      </c>
      <c r="C1591" t="s">
        <v>155</v>
      </c>
      <c r="D1591" t="s">
        <v>122</v>
      </c>
      <c r="E1591" t="s">
        <v>7448</v>
      </c>
      <c r="F1591" t="s">
        <v>7449</v>
      </c>
      <c r="G1591" t="s">
        <v>7450</v>
      </c>
      <c r="H1591" t="s">
        <v>7451</v>
      </c>
      <c r="I1591" s="50" t="s">
        <v>7452</v>
      </c>
    </row>
    <row r="1592" spans="2:9" x14ac:dyDescent="0.3">
      <c r="B1592" s="48" t="str">
        <f>D1592&amp;COUNTIF($D$3:D1592,D1592)</f>
        <v>Guarda78</v>
      </c>
      <c r="C1592" t="s">
        <v>155</v>
      </c>
      <c r="D1592" t="s">
        <v>122</v>
      </c>
      <c r="E1592" t="s">
        <v>7453</v>
      </c>
      <c r="F1592" t="s">
        <v>7449</v>
      </c>
      <c r="G1592" t="s">
        <v>7454</v>
      </c>
      <c r="H1592" t="s">
        <v>7455</v>
      </c>
      <c r="I1592" s="50" t="s">
        <v>7456</v>
      </c>
    </row>
    <row r="1593" spans="2:9" x14ac:dyDescent="0.3">
      <c r="B1593" s="48" t="str">
        <f>D1593&amp;COUNTIF($D$3:D1593,D1593)</f>
        <v>Guarda79</v>
      </c>
      <c r="C1593" t="s">
        <v>155</v>
      </c>
      <c r="D1593" t="s">
        <v>122</v>
      </c>
      <c r="E1593" t="s">
        <v>7457</v>
      </c>
      <c r="F1593" t="s">
        <v>7449</v>
      </c>
      <c r="G1593" t="s">
        <v>7458</v>
      </c>
      <c r="H1593" t="s">
        <v>7459</v>
      </c>
      <c r="I1593" s="50" t="s">
        <v>7460</v>
      </c>
    </row>
    <row r="1594" spans="2:9" x14ac:dyDescent="0.3">
      <c r="B1594" s="48" t="str">
        <f>D1594&amp;COUNTIF($D$3:D1594,D1594)</f>
        <v>Guarda80</v>
      </c>
      <c r="C1594" t="s">
        <v>155</v>
      </c>
      <c r="D1594" t="s">
        <v>122</v>
      </c>
      <c r="E1594" t="s">
        <v>7461</v>
      </c>
      <c r="F1594" t="s">
        <v>7449</v>
      </c>
      <c r="G1594" t="s">
        <v>7462</v>
      </c>
      <c r="H1594" t="s">
        <v>7463</v>
      </c>
      <c r="I1594" s="50" t="s">
        <v>7464</v>
      </c>
    </row>
    <row r="1595" spans="2:9" x14ac:dyDescent="0.3">
      <c r="B1595" s="48" t="str">
        <f>D1595&amp;COUNTIF($D$3:D1595,D1595)</f>
        <v>Guarda81</v>
      </c>
      <c r="C1595" t="s">
        <v>155</v>
      </c>
      <c r="D1595" t="s">
        <v>122</v>
      </c>
      <c r="E1595" t="s">
        <v>7465</v>
      </c>
      <c r="F1595" t="s">
        <v>7466</v>
      </c>
      <c r="G1595" t="s">
        <v>7467</v>
      </c>
      <c r="H1595" t="s">
        <v>7468</v>
      </c>
      <c r="I1595" s="50" t="s">
        <v>7469</v>
      </c>
    </row>
    <row r="1596" spans="2:9" x14ac:dyDescent="0.3">
      <c r="B1596" s="48" t="str">
        <f>D1596&amp;COUNTIF($D$3:D1596,D1596)</f>
        <v>Guarda82</v>
      </c>
      <c r="C1596" t="s">
        <v>155</v>
      </c>
      <c r="D1596" t="s">
        <v>122</v>
      </c>
      <c r="E1596" t="s">
        <v>7470</v>
      </c>
      <c r="F1596" t="s">
        <v>7471</v>
      </c>
      <c r="G1596" t="s">
        <v>7472</v>
      </c>
      <c r="H1596" t="s">
        <v>7473</v>
      </c>
      <c r="I1596" s="50" t="s">
        <v>7474</v>
      </c>
    </row>
    <row r="1597" spans="2:9" x14ac:dyDescent="0.3">
      <c r="B1597" s="48" t="str">
        <f>D1597&amp;COUNTIF($D$3:D1597,D1597)</f>
        <v>Guarda83</v>
      </c>
      <c r="C1597" t="s">
        <v>155</v>
      </c>
      <c r="D1597" t="s">
        <v>122</v>
      </c>
      <c r="E1597" t="s">
        <v>7475</v>
      </c>
      <c r="F1597" t="s">
        <v>7476</v>
      </c>
      <c r="G1597" t="s">
        <v>7477</v>
      </c>
      <c r="H1597" t="s">
        <v>7478</v>
      </c>
      <c r="I1597" s="50" t="s">
        <v>7479</v>
      </c>
    </row>
    <row r="1598" spans="2:9" x14ac:dyDescent="0.3">
      <c r="B1598" s="48" t="str">
        <f>D1598&amp;COUNTIF($D$3:D1598,D1598)</f>
        <v>Guarda84</v>
      </c>
      <c r="C1598" t="s">
        <v>155</v>
      </c>
      <c r="D1598" t="s">
        <v>122</v>
      </c>
      <c r="E1598" t="s">
        <v>7480</v>
      </c>
      <c r="F1598" t="s">
        <v>7481</v>
      </c>
      <c r="G1598" t="s">
        <v>7482</v>
      </c>
      <c r="H1598" t="s">
        <v>7483</v>
      </c>
      <c r="I1598" s="50" t="s">
        <v>7484</v>
      </c>
    </row>
    <row r="1599" spans="2:9" x14ac:dyDescent="0.3">
      <c r="B1599" s="48" t="str">
        <f>D1599&amp;COUNTIF($D$3:D1599,D1599)</f>
        <v>Guarda85</v>
      </c>
      <c r="C1599" t="s">
        <v>155</v>
      </c>
      <c r="D1599" t="s">
        <v>122</v>
      </c>
      <c r="E1599" t="s">
        <v>7485</v>
      </c>
      <c r="F1599" t="s">
        <v>7486</v>
      </c>
      <c r="G1599" t="s">
        <v>7487</v>
      </c>
      <c r="H1599" t="s">
        <v>7488</v>
      </c>
      <c r="I1599" s="50" t="s">
        <v>7489</v>
      </c>
    </row>
    <row r="1600" spans="2:9" x14ac:dyDescent="0.3">
      <c r="B1600" s="48" t="str">
        <f>D1600&amp;COUNTIF($D$3:D1600,D1600)</f>
        <v>Guarda86</v>
      </c>
      <c r="C1600" t="s">
        <v>155</v>
      </c>
      <c r="D1600" t="s">
        <v>122</v>
      </c>
      <c r="E1600" t="s">
        <v>7490</v>
      </c>
      <c r="F1600" t="s">
        <v>7491</v>
      </c>
      <c r="G1600" t="s">
        <v>7492</v>
      </c>
      <c r="H1600" t="s">
        <v>7493</v>
      </c>
      <c r="I1600" s="50" t="s">
        <v>7494</v>
      </c>
    </row>
    <row r="1601" spans="2:9" x14ac:dyDescent="0.3">
      <c r="B1601" s="48" t="str">
        <f>D1601&amp;COUNTIF($D$3:D1601,D1601)</f>
        <v>Guarda87</v>
      </c>
      <c r="C1601" t="s">
        <v>155</v>
      </c>
      <c r="D1601" t="s">
        <v>122</v>
      </c>
      <c r="E1601" t="s">
        <v>7495</v>
      </c>
      <c r="F1601" t="s">
        <v>7486</v>
      </c>
      <c r="G1601" t="s">
        <v>7496</v>
      </c>
      <c r="H1601" t="s">
        <v>7497</v>
      </c>
      <c r="I1601" s="50" t="s">
        <v>7498</v>
      </c>
    </row>
    <row r="1602" spans="2:9" x14ac:dyDescent="0.3">
      <c r="B1602" s="48" t="str">
        <f>D1602&amp;COUNTIF($D$3:D1602,D1602)</f>
        <v>Guarda88</v>
      </c>
      <c r="C1602" t="s">
        <v>155</v>
      </c>
      <c r="D1602" t="s">
        <v>122</v>
      </c>
      <c r="E1602" t="s">
        <v>7499</v>
      </c>
      <c r="F1602" t="s">
        <v>7500</v>
      </c>
      <c r="G1602" t="s">
        <v>7501</v>
      </c>
      <c r="H1602" t="s">
        <v>7502</v>
      </c>
      <c r="I1602" s="50" t="s">
        <v>7503</v>
      </c>
    </row>
    <row r="1603" spans="2:9" x14ac:dyDescent="0.3">
      <c r="B1603" s="48" t="str">
        <f>D1603&amp;COUNTIF($D$3:D1603,D1603)</f>
        <v>Guarda89</v>
      </c>
      <c r="C1603" t="s">
        <v>155</v>
      </c>
      <c r="D1603" t="s">
        <v>122</v>
      </c>
      <c r="E1603" t="s">
        <v>7504</v>
      </c>
      <c r="F1603" t="s">
        <v>7505</v>
      </c>
      <c r="G1603" t="s">
        <v>7506</v>
      </c>
      <c r="H1603" t="s">
        <v>7507</v>
      </c>
      <c r="I1603" s="50" t="s">
        <v>7508</v>
      </c>
    </row>
    <row r="1604" spans="2:9" x14ac:dyDescent="0.3">
      <c r="B1604" s="48" t="str">
        <f>D1604&amp;COUNTIF($D$3:D1604,D1604)</f>
        <v>Guarda90</v>
      </c>
      <c r="C1604" t="s">
        <v>155</v>
      </c>
      <c r="D1604" t="s">
        <v>122</v>
      </c>
      <c r="E1604" t="s">
        <v>7509</v>
      </c>
      <c r="F1604" t="s">
        <v>7510</v>
      </c>
      <c r="G1604" t="s">
        <v>7511</v>
      </c>
      <c r="H1604" t="s">
        <v>7512</v>
      </c>
      <c r="I1604" s="50" t="s">
        <v>7513</v>
      </c>
    </row>
    <row r="1605" spans="2:9" x14ac:dyDescent="0.3">
      <c r="B1605" s="48" t="str">
        <f>D1605&amp;COUNTIF($D$3:D1605,D1605)</f>
        <v>Bragança e Côa55</v>
      </c>
      <c r="C1605" t="s">
        <v>155</v>
      </c>
      <c r="D1605" t="s">
        <v>42</v>
      </c>
      <c r="E1605" t="s">
        <v>7514</v>
      </c>
      <c r="F1605" t="s">
        <v>7515</v>
      </c>
      <c r="G1605" t="s">
        <v>7516</v>
      </c>
      <c r="H1605" t="s">
        <v>7517</v>
      </c>
      <c r="I1605" s="50" t="s">
        <v>7518</v>
      </c>
    </row>
    <row r="1606" spans="2:9" x14ac:dyDescent="0.3">
      <c r="B1606" s="48" t="str">
        <f>D1606&amp;COUNTIF($D$3:D1606,D1606)</f>
        <v>Bragança e Côa56</v>
      </c>
      <c r="C1606" t="s">
        <v>155</v>
      </c>
      <c r="D1606" t="s">
        <v>42</v>
      </c>
      <c r="E1606" t="s">
        <v>7519</v>
      </c>
      <c r="F1606" t="s">
        <v>7520</v>
      </c>
      <c r="G1606" t="s">
        <v>7521</v>
      </c>
      <c r="H1606" t="s">
        <v>7522</v>
      </c>
      <c r="I1606" s="50" t="s">
        <v>7523</v>
      </c>
    </row>
    <row r="1607" spans="2:9" x14ac:dyDescent="0.3">
      <c r="B1607" s="48" t="str">
        <f>D1607&amp;COUNTIF($D$3:D1607,D1607)</f>
        <v>Oeste1</v>
      </c>
      <c r="C1607" t="s">
        <v>155</v>
      </c>
      <c r="D1607" t="s">
        <v>127</v>
      </c>
      <c r="E1607" t="s">
        <v>7524</v>
      </c>
      <c r="F1607" t="s">
        <v>7525</v>
      </c>
      <c r="G1607" t="s">
        <v>7526</v>
      </c>
      <c r="H1607" t="s">
        <v>7527</v>
      </c>
      <c r="I1607" s="50" t="s">
        <v>7528</v>
      </c>
    </row>
    <row r="1608" spans="2:9" x14ac:dyDescent="0.3">
      <c r="B1608" s="48" t="str">
        <f>D1608&amp;COUNTIF($D$3:D1608,D1608)</f>
        <v>Oeste2</v>
      </c>
      <c r="C1608" t="s">
        <v>155</v>
      </c>
      <c r="D1608" t="s">
        <v>127</v>
      </c>
      <c r="E1608" t="s">
        <v>7529</v>
      </c>
      <c r="F1608" t="s">
        <v>7530</v>
      </c>
      <c r="G1608" t="s">
        <v>7531</v>
      </c>
      <c r="H1608" t="s">
        <v>7532</v>
      </c>
      <c r="I1608" s="50" t="s">
        <v>7533</v>
      </c>
    </row>
    <row r="1609" spans="2:9" x14ac:dyDescent="0.3">
      <c r="B1609" s="48" t="str">
        <f>D1609&amp;COUNTIF($D$3:D1609,D1609)</f>
        <v>Oeste3</v>
      </c>
      <c r="C1609" t="s">
        <v>155</v>
      </c>
      <c r="D1609" t="s">
        <v>127</v>
      </c>
      <c r="E1609" t="s">
        <v>7534</v>
      </c>
      <c r="F1609" t="s">
        <v>7535</v>
      </c>
      <c r="G1609" t="s">
        <v>7536</v>
      </c>
      <c r="H1609" t="s">
        <v>7537</v>
      </c>
      <c r="I1609" s="50" t="s">
        <v>7538</v>
      </c>
    </row>
    <row r="1610" spans="2:9" x14ac:dyDescent="0.3">
      <c r="B1610" s="48" t="str">
        <f>D1610&amp;COUNTIF($D$3:D1610,D1610)</f>
        <v>Oeste4</v>
      </c>
      <c r="C1610" t="s">
        <v>155</v>
      </c>
      <c r="D1610" t="s">
        <v>127</v>
      </c>
      <c r="E1610" t="s">
        <v>7539</v>
      </c>
      <c r="F1610" t="s">
        <v>7540</v>
      </c>
      <c r="G1610" t="s">
        <v>7541</v>
      </c>
      <c r="H1610" t="s">
        <v>7542</v>
      </c>
      <c r="I1610" s="50" t="s">
        <v>7543</v>
      </c>
    </row>
    <row r="1611" spans="2:9" x14ac:dyDescent="0.3">
      <c r="B1611" s="48" t="str">
        <f>D1611&amp;COUNTIF($D$3:D1611,D1611)</f>
        <v>Oeste5</v>
      </c>
      <c r="C1611" t="s">
        <v>155</v>
      </c>
      <c r="D1611" t="s">
        <v>127</v>
      </c>
      <c r="E1611" t="s">
        <v>7544</v>
      </c>
      <c r="F1611" t="s">
        <v>7545</v>
      </c>
      <c r="G1611" t="s">
        <v>7546</v>
      </c>
      <c r="H1611" t="s">
        <v>7547</v>
      </c>
      <c r="I1611" s="50" t="s">
        <v>7548</v>
      </c>
    </row>
    <row r="1612" spans="2:9" x14ac:dyDescent="0.3">
      <c r="B1612" s="48" t="str">
        <f>D1612&amp;COUNTIF($D$3:D1612,D1612)</f>
        <v>Oeste6</v>
      </c>
      <c r="C1612" t="s">
        <v>155</v>
      </c>
      <c r="D1612" t="s">
        <v>127</v>
      </c>
      <c r="E1612" t="s">
        <v>7549</v>
      </c>
      <c r="F1612" t="s">
        <v>7550</v>
      </c>
      <c r="G1612" t="s">
        <v>7551</v>
      </c>
      <c r="H1612" t="s">
        <v>7552</v>
      </c>
      <c r="I1612" s="50" t="s">
        <v>7553</v>
      </c>
    </row>
    <row r="1613" spans="2:9" x14ac:dyDescent="0.3">
      <c r="B1613" s="48" t="str">
        <f>D1613&amp;COUNTIF($D$3:D1613,D1613)</f>
        <v>Oeste7</v>
      </c>
      <c r="C1613" t="s">
        <v>155</v>
      </c>
      <c r="D1613" t="s">
        <v>127</v>
      </c>
      <c r="E1613" t="s">
        <v>7554</v>
      </c>
      <c r="F1613" t="s">
        <v>7555</v>
      </c>
      <c r="G1613" t="s">
        <v>7556</v>
      </c>
      <c r="H1613" t="s">
        <v>7557</v>
      </c>
      <c r="I1613" s="50" t="s">
        <v>7558</v>
      </c>
    </row>
    <row r="1614" spans="2:9" x14ac:dyDescent="0.3">
      <c r="B1614" s="48" t="str">
        <f>D1614&amp;COUNTIF($D$3:D1614,D1614)</f>
        <v>Oeste8</v>
      </c>
      <c r="C1614" t="s">
        <v>155</v>
      </c>
      <c r="D1614" t="s">
        <v>127</v>
      </c>
      <c r="E1614" t="s">
        <v>7559</v>
      </c>
      <c r="F1614" t="s">
        <v>7560</v>
      </c>
      <c r="G1614" t="s">
        <v>7561</v>
      </c>
      <c r="H1614" t="s">
        <v>7562</v>
      </c>
      <c r="I1614" s="50" t="s">
        <v>7563</v>
      </c>
    </row>
    <row r="1615" spans="2:9" x14ac:dyDescent="0.3">
      <c r="B1615" s="48" t="str">
        <f>D1615&amp;COUNTIF($D$3:D1615,D1615)</f>
        <v>Leiria1</v>
      </c>
      <c r="C1615" t="s">
        <v>155</v>
      </c>
      <c r="D1615" t="s">
        <v>123</v>
      </c>
      <c r="E1615" t="s">
        <v>7564</v>
      </c>
      <c r="F1615" t="s">
        <v>357</v>
      </c>
      <c r="G1615" t="s">
        <v>7565</v>
      </c>
      <c r="H1615" t="s">
        <v>7566</v>
      </c>
      <c r="I1615" s="50" t="s">
        <v>7567</v>
      </c>
    </row>
    <row r="1616" spans="2:9" x14ac:dyDescent="0.3">
      <c r="B1616" s="48" t="str">
        <f>D1616&amp;COUNTIF($D$3:D1616,D1616)</f>
        <v>Oeste9</v>
      </c>
      <c r="C1616" t="s">
        <v>155</v>
      </c>
      <c r="D1616" t="s">
        <v>127</v>
      </c>
      <c r="E1616" t="s">
        <v>7568</v>
      </c>
      <c r="F1616" t="s">
        <v>7569</v>
      </c>
      <c r="G1616" t="s">
        <v>7570</v>
      </c>
      <c r="H1616" t="s">
        <v>7571</v>
      </c>
      <c r="I1616" s="50" t="s">
        <v>7572</v>
      </c>
    </row>
    <row r="1617" spans="2:9" x14ac:dyDescent="0.3">
      <c r="B1617" s="48" t="str">
        <f>D1617&amp;COUNTIF($D$3:D1617,D1617)</f>
        <v>Oeste10</v>
      </c>
      <c r="C1617" t="s">
        <v>155</v>
      </c>
      <c r="D1617" t="s">
        <v>127</v>
      </c>
      <c r="E1617" t="s">
        <v>7573</v>
      </c>
      <c r="F1617" t="s">
        <v>7574</v>
      </c>
      <c r="G1617" t="s">
        <v>7575</v>
      </c>
      <c r="H1617" t="s">
        <v>7576</v>
      </c>
      <c r="I1617" s="50" t="s">
        <v>7577</v>
      </c>
    </row>
    <row r="1618" spans="2:9" x14ac:dyDescent="0.3">
      <c r="B1618" s="48" t="str">
        <f>D1618&amp;COUNTIF($D$3:D1618,D1618)</f>
        <v>Oeste11</v>
      </c>
      <c r="C1618" t="s">
        <v>155</v>
      </c>
      <c r="D1618" t="s">
        <v>127</v>
      </c>
      <c r="E1618" t="s">
        <v>7578</v>
      </c>
      <c r="F1618" t="s">
        <v>7569</v>
      </c>
      <c r="G1618" t="s">
        <v>7579</v>
      </c>
      <c r="H1618" t="s">
        <v>7580</v>
      </c>
      <c r="I1618" s="50" t="s">
        <v>7581</v>
      </c>
    </row>
    <row r="1619" spans="2:9" x14ac:dyDescent="0.3">
      <c r="B1619" s="48" t="str">
        <f>D1619&amp;COUNTIF($D$3:D1619,D1619)</f>
        <v>Oeste12</v>
      </c>
      <c r="C1619" t="s">
        <v>155</v>
      </c>
      <c r="D1619" t="s">
        <v>127</v>
      </c>
      <c r="E1619" t="s">
        <v>7582</v>
      </c>
      <c r="F1619" t="s">
        <v>7583</v>
      </c>
      <c r="G1619" t="s">
        <v>7584</v>
      </c>
      <c r="H1619" t="s">
        <v>7585</v>
      </c>
      <c r="I1619" s="50" t="s">
        <v>7586</v>
      </c>
    </row>
    <row r="1620" spans="2:9" x14ac:dyDescent="0.3">
      <c r="B1620" s="48" t="str">
        <f>D1620&amp;COUNTIF($D$3:D1620,D1620)</f>
        <v>Oeste13</v>
      </c>
      <c r="C1620" t="s">
        <v>155</v>
      </c>
      <c r="D1620" t="s">
        <v>127</v>
      </c>
      <c r="E1620" t="s">
        <v>7587</v>
      </c>
      <c r="F1620" t="s">
        <v>7588</v>
      </c>
      <c r="G1620" t="s">
        <v>7589</v>
      </c>
      <c r="H1620" t="s">
        <v>7590</v>
      </c>
      <c r="I1620" s="50" t="s">
        <v>7591</v>
      </c>
    </row>
    <row r="1621" spans="2:9" x14ac:dyDescent="0.3">
      <c r="B1621" s="48" t="str">
        <f>D1621&amp;COUNTIF($D$3:D1621,D1621)</f>
        <v>Oeste14</v>
      </c>
      <c r="C1621" t="s">
        <v>155</v>
      </c>
      <c r="D1621" t="s">
        <v>127</v>
      </c>
      <c r="E1621" t="s">
        <v>7592</v>
      </c>
      <c r="F1621" t="s">
        <v>7560</v>
      </c>
      <c r="G1621" t="s">
        <v>7593</v>
      </c>
      <c r="H1621" t="s">
        <v>7594</v>
      </c>
      <c r="I1621" s="50" t="s">
        <v>7595</v>
      </c>
    </row>
    <row r="1622" spans="2:9" x14ac:dyDescent="0.3">
      <c r="B1622" s="48" t="str">
        <f>D1622&amp;COUNTIF($D$3:D1622,D1622)</f>
        <v>Oeste15</v>
      </c>
      <c r="C1622" t="s">
        <v>155</v>
      </c>
      <c r="D1622" t="s">
        <v>127</v>
      </c>
      <c r="E1622" t="s">
        <v>7596</v>
      </c>
      <c r="F1622" t="s">
        <v>7569</v>
      </c>
      <c r="G1622" t="s">
        <v>7597</v>
      </c>
      <c r="H1622" t="s">
        <v>7598</v>
      </c>
      <c r="I1622" s="50" t="s">
        <v>7599</v>
      </c>
    </row>
    <row r="1623" spans="2:9" x14ac:dyDescent="0.3">
      <c r="B1623" s="48" t="str">
        <f>D1623&amp;COUNTIF($D$3:D1623,D1623)</f>
        <v>Oeste16</v>
      </c>
      <c r="C1623" t="s">
        <v>155</v>
      </c>
      <c r="D1623" t="s">
        <v>127</v>
      </c>
      <c r="E1623" t="s">
        <v>7600</v>
      </c>
      <c r="F1623" t="s">
        <v>7601</v>
      </c>
      <c r="G1623" t="s">
        <v>7602</v>
      </c>
      <c r="H1623" t="s">
        <v>7603</v>
      </c>
      <c r="I1623" s="50" t="s">
        <v>7604</v>
      </c>
    </row>
    <row r="1624" spans="2:9" x14ac:dyDescent="0.3">
      <c r="B1624" s="48" t="str">
        <f>D1624&amp;COUNTIF($D$3:D1624,D1624)</f>
        <v>Oeste17</v>
      </c>
      <c r="C1624" t="s">
        <v>155</v>
      </c>
      <c r="D1624" t="s">
        <v>127</v>
      </c>
      <c r="E1624" t="s">
        <v>7605</v>
      </c>
      <c r="F1624" t="s">
        <v>7569</v>
      </c>
      <c r="G1624" t="s">
        <v>7606</v>
      </c>
      <c r="H1624" t="s">
        <v>7607</v>
      </c>
      <c r="I1624" s="50" t="s">
        <v>7608</v>
      </c>
    </row>
    <row r="1625" spans="2:9" x14ac:dyDescent="0.3">
      <c r="B1625" s="48" t="str">
        <f>D1625&amp;COUNTIF($D$3:D1625,D1625)</f>
        <v>Oeste18</v>
      </c>
      <c r="C1625" t="s">
        <v>155</v>
      </c>
      <c r="D1625" t="s">
        <v>127</v>
      </c>
      <c r="E1625" t="s">
        <v>7609</v>
      </c>
      <c r="F1625" t="s">
        <v>7540</v>
      </c>
      <c r="G1625" t="s">
        <v>7610</v>
      </c>
      <c r="H1625" t="s">
        <v>7611</v>
      </c>
      <c r="I1625" s="50" t="s">
        <v>7612</v>
      </c>
    </row>
    <row r="1626" spans="2:9" x14ac:dyDescent="0.3">
      <c r="B1626" s="48" t="str">
        <f>D1626&amp;COUNTIF($D$3:D1626,D1626)</f>
        <v>Oeste19</v>
      </c>
      <c r="C1626" t="s">
        <v>155</v>
      </c>
      <c r="D1626" t="s">
        <v>127</v>
      </c>
      <c r="E1626" t="s">
        <v>7613</v>
      </c>
      <c r="F1626" t="s">
        <v>7540</v>
      </c>
      <c r="G1626" t="s">
        <v>7614</v>
      </c>
      <c r="H1626" t="s">
        <v>7615</v>
      </c>
      <c r="I1626" s="50" t="s">
        <v>7616</v>
      </c>
    </row>
    <row r="1627" spans="2:9" x14ac:dyDescent="0.3">
      <c r="B1627" s="48" t="str">
        <f>D1627&amp;COUNTIF($D$3:D1627,D1627)</f>
        <v>Oeste20</v>
      </c>
      <c r="C1627" t="s">
        <v>155</v>
      </c>
      <c r="D1627" t="s">
        <v>127</v>
      </c>
      <c r="E1627" t="s">
        <v>7617</v>
      </c>
      <c r="F1627" t="s">
        <v>7618</v>
      </c>
      <c r="G1627" t="s">
        <v>7619</v>
      </c>
      <c r="H1627" t="s">
        <v>7620</v>
      </c>
      <c r="I1627" s="50" t="s">
        <v>7621</v>
      </c>
    </row>
    <row r="1628" spans="2:9" x14ac:dyDescent="0.3">
      <c r="B1628" s="48" t="str">
        <f>D1628&amp;COUNTIF($D$3:D1628,D1628)</f>
        <v>Oeste21</v>
      </c>
      <c r="C1628" t="s">
        <v>155</v>
      </c>
      <c r="D1628" t="s">
        <v>127</v>
      </c>
      <c r="E1628" t="s">
        <v>7622</v>
      </c>
      <c r="F1628" t="s">
        <v>7601</v>
      </c>
      <c r="G1628" t="s">
        <v>7623</v>
      </c>
      <c r="H1628" t="s">
        <v>7624</v>
      </c>
      <c r="I1628" s="50" t="s">
        <v>7625</v>
      </c>
    </row>
    <row r="1629" spans="2:9" x14ac:dyDescent="0.3">
      <c r="B1629" s="48" t="str">
        <f>D1629&amp;COUNTIF($D$3:D1629,D1629)</f>
        <v>Oeste22</v>
      </c>
      <c r="C1629" t="s">
        <v>155</v>
      </c>
      <c r="D1629" t="s">
        <v>127</v>
      </c>
      <c r="E1629" t="s">
        <v>7626</v>
      </c>
      <c r="F1629" t="s">
        <v>7627</v>
      </c>
      <c r="G1629" t="s">
        <v>7628</v>
      </c>
      <c r="H1629" t="s">
        <v>7629</v>
      </c>
      <c r="I1629" s="50" t="s">
        <v>7630</v>
      </c>
    </row>
    <row r="1630" spans="2:9" x14ac:dyDescent="0.3">
      <c r="B1630" s="48" t="str">
        <f>D1630&amp;COUNTIF($D$3:D1630,D1630)</f>
        <v>Oeste23</v>
      </c>
      <c r="C1630" t="s">
        <v>155</v>
      </c>
      <c r="D1630" t="s">
        <v>127</v>
      </c>
      <c r="E1630" t="s">
        <v>7631</v>
      </c>
      <c r="F1630" t="s">
        <v>7560</v>
      </c>
      <c r="G1630" t="s">
        <v>7632</v>
      </c>
      <c r="H1630" t="s">
        <v>7633</v>
      </c>
      <c r="I1630" s="50" t="s">
        <v>7634</v>
      </c>
    </row>
    <row r="1631" spans="2:9" x14ac:dyDescent="0.3">
      <c r="B1631" s="48" t="str">
        <f>D1631&amp;COUNTIF($D$3:D1631,D1631)</f>
        <v>Oeste24</v>
      </c>
      <c r="C1631" t="s">
        <v>155</v>
      </c>
      <c r="D1631" t="s">
        <v>127</v>
      </c>
      <c r="E1631" t="s">
        <v>7635</v>
      </c>
      <c r="F1631" t="s">
        <v>7574</v>
      </c>
      <c r="G1631" t="s">
        <v>7636</v>
      </c>
      <c r="H1631" t="s">
        <v>7637</v>
      </c>
      <c r="I1631" s="50" t="s">
        <v>7638</v>
      </c>
    </row>
    <row r="1632" spans="2:9" x14ac:dyDescent="0.3">
      <c r="B1632" s="48" t="str">
        <f>D1632&amp;COUNTIF($D$3:D1632,D1632)</f>
        <v>Oeste25</v>
      </c>
      <c r="C1632" t="s">
        <v>155</v>
      </c>
      <c r="D1632" t="s">
        <v>127</v>
      </c>
      <c r="E1632" t="s">
        <v>7639</v>
      </c>
      <c r="F1632" t="s">
        <v>7640</v>
      </c>
      <c r="G1632" t="s">
        <v>7641</v>
      </c>
      <c r="H1632" t="s">
        <v>7642</v>
      </c>
      <c r="I1632" s="50" t="s">
        <v>7643</v>
      </c>
    </row>
    <row r="1633" spans="2:9" x14ac:dyDescent="0.3">
      <c r="B1633" s="48" t="str">
        <f>D1633&amp;COUNTIF($D$3:D1633,D1633)</f>
        <v>Oeste26</v>
      </c>
      <c r="C1633" t="s">
        <v>155</v>
      </c>
      <c r="D1633" t="s">
        <v>127</v>
      </c>
      <c r="E1633" t="s">
        <v>7644</v>
      </c>
      <c r="F1633" t="s">
        <v>7569</v>
      </c>
      <c r="G1633" t="s">
        <v>7645</v>
      </c>
      <c r="H1633" t="s">
        <v>7646</v>
      </c>
      <c r="I1633" s="50" t="s">
        <v>7647</v>
      </c>
    </row>
    <row r="1634" spans="2:9" x14ac:dyDescent="0.3">
      <c r="B1634" s="48" t="str">
        <f>D1634&amp;COUNTIF($D$3:D1634,D1634)</f>
        <v>Oeste27</v>
      </c>
      <c r="C1634" t="s">
        <v>155</v>
      </c>
      <c r="D1634" t="s">
        <v>127</v>
      </c>
      <c r="E1634" t="s">
        <v>7648</v>
      </c>
      <c r="F1634" t="s">
        <v>7555</v>
      </c>
      <c r="G1634" t="s">
        <v>7649</v>
      </c>
      <c r="H1634" t="s">
        <v>7650</v>
      </c>
      <c r="I1634" s="50" t="s">
        <v>7651</v>
      </c>
    </row>
    <row r="1635" spans="2:9" x14ac:dyDescent="0.3">
      <c r="B1635" s="48" t="str">
        <f>D1635&amp;COUNTIF($D$3:D1635,D1635)</f>
        <v>Oeste28</v>
      </c>
      <c r="C1635" t="s">
        <v>155</v>
      </c>
      <c r="D1635" t="s">
        <v>127</v>
      </c>
      <c r="E1635" t="s">
        <v>7652</v>
      </c>
      <c r="F1635" t="s">
        <v>7653</v>
      </c>
      <c r="G1635" t="s">
        <v>7654</v>
      </c>
      <c r="H1635" t="s">
        <v>7655</v>
      </c>
      <c r="I1635" s="50" t="s">
        <v>7656</v>
      </c>
    </row>
    <row r="1636" spans="2:9" x14ac:dyDescent="0.3">
      <c r="B1636" s="48" t="str">
        <f>D1636&amp;COUNTIF($D$3:D1636,D1636)</f>
        <v>Oeste29</v>
      </c>
      <c r="C1636" t="s">
        <v>155</v>
      </c>
      <c r="D1636" t="s">
        <v>127</v>
      </c>
      <c r="E1636" t="s">
        <v>7657</v>
      </c>
      <c r="F1636" t="s">
        <v>7555</v>
      </c>
      <c r="G1636" t="s">
        <v>7658</v>
      </c>
      <c r="H1636" t="s">
        <v>7659</v>
      </c>
      <c r="I1636" s="50" t="s">
        <v>7660</v>
      </c>
    </row>
    <row r="1637" spans="2:9" x14ac:dyDescent="0.3">
      <c r="B1637" s="48" t="str">
        <f>D1637&amp;COUNTIF($D$3:D1637,D1637)</f>
        <v>Oeste30</v>
      </c>
      <c r="C1637" t="s">
        <v>155</v>
      </c>
      <c r="D1637" t="s">
        <v>127</v>
      </c>
      <c r="E1637" t="s">
        <v>7661</v>
      </c>
      <c r="F1637" t="s">
        <v>7583</v>
      </c>
      <c r="G1637" t="s">
        <v>7662</v>
      </c>
      <c r="H1637" t="s">
        <v>7663</v>
      </c>
      <c r="I1637" s="50" t="s">
        <v>7664</v>
      </c>
    </row>
    <row r="1638" spans="2:9" x14ac:dyDescent="0.3">
      <c r="B1638" s="48" t="str">
        <f>D1638&amp;COUNTIF($D$3:D1638,D1638)</f>
        <v>Oeste31</v>
      </c>
      <c r="C1638" t="s">
        <v>155</v>
      </c>
      <c r="D1638" t="s">
        <v>127</v>
      </c>
      <c r="E1638" t="s">
        <v>7665</v>
      </c>
      <c r="F1638" t="s">
        <v>7627</v>
      </c>
      <c r="G1638" t="s">
        <v>7666</v>
      </c>
      <c r="H1638" t="s">
        <v>7667</v>
      </c>
      <c r="I1638" s="50" t="s">
        <v>7668</v>
      </c>
    </row>
    <row r="1639" spans="2:9" x14ac:dyDescent="0.3">
      <c r="B1639" s="48" t="str">
        <f>D1639&amp;COUNTIF($D$3:D1639,D1639)</f>
        <v>Leiria2</v>
      </c>
      <c r="C1639" t="s">
        <v>155</v>
      </c>
      <c r="D1639" t="s">
        <v>123</v>
      </c>
      <c r="E1639" t="s">
        <v>7669</v>
      </c>
      <c r="F1639" t="s">
        <v>7670</v>
      </c>
      <c r="G1639" t="s">
        <v>7671</v>
      </c>
      <c r="H1639" t="s">
        <v>7672</v>
      </c>
      <c r="I1639" s="50" t="s">
        <v>7673</v>
      </c>
    </row>
    <row r="1640" spans="2:9" x14ac:dyDescent="0.3">
      <c r="B1640" s="48" t="str">
        <f>D1640&amp;COUNTIF($D$3:D1640,D1640)</f>
        <v>Leiria3</v>
      </c>
      <c r="C1640" t="s">
        <v>155</v>
      </c>
      <c r="D1640" t="s">
        <v>123</v>
      </c>
      <c r="E1640" t="s">
        <v>7674</v>
      </c>
      <c r="F1640" t="s">
        <v>7675</v>
      </c>
      <c r="G1640" t="s">
        <v>7676</v>
      </c>
      <c r="H1640" t="s">
        <v>7677</v>
      </c>
      <c r="I1640" s="50" t="s">
        <v>7678</v>
      </c>
    </row>
    <row r="1641" spans="2:9" x14ac:dyDescent="0.3">
      <c r="B1641" s="48" t="str">
        <f>D1641&amp;COUNTIF($D$3:D1641,D1641)</f>
        <v>Leiria4</v>
      </c>
      <c r="C1641" t="s">
        <v>155</v>
      </c>
      <c r="D1641" t="s">
        <v>123</v>
      </c>
      <c r="E1641" t="s">
        <v>7679</v>
      </c>
      <c r="F1641" t="s">
        <v>7675</v>
      </c>
      <c r="G1641" t="s">
        <v>7680</v>
      </c>
      <c r="H1641" t="s">
        <v>7681</v>
      </c>
      <c r="I1641" s="50" t="s">
        <v>7682</v>
      </c>
    </row>
    <row r="1642" spans="2:9" x14ac:dyDescent="0.3">
      <c r="B1642" s="48" t="str">
        <f>D1642&amp;COUNTIF($D$3:D1642,D1642)</f>
        <v>Leiria5</v>
      </c>
      <c r="C1642" t="s">
        <v>155</v>
      </c>
      <c r="D1642" t="s">
        <v>123</v>
      </c>
      <c r="E1642" t="s">
        <v>7683</v>
      </c>
      <c r="F1642" t="s">
        <v>7684</v>
      </c>
      <c r="G1642" t="s">
        <v>7685</v>
      </c>
      <c r="H1642" t="s">
        <v>7686</v>
      </c>
      <c r="I1642" s="50" t="s">
        <v>7687</v>
      </c>
    </row>
    <row r="1643" spans="2:9" x14ac:dyDescent="0.3">
      <c r="B1643" s="48" t="str">
        <f>D1643&amp;COUNTIF($D$3:D1643,D1643)</f>
        <v>Leiria6</v>
      </c>
      <c r="C1643" t="s">
        <v>155</v>
      </c>
      <c r="D1643" t="s">
        <v>123</v>
      </c>
      <c r="E1643" t="s">
        <v>7688</v>
      </c>
      <c r="F1643" t="s">
        <v>7689</v>
      </c>
      <c r="G1643" t="s">
        <v>7690</v>
      </c>
      <c r="H1643" t="s">
        <v>7691</v>
      </c>
      <c r="I1643" s="50" t="s">
        <v>7692</v>
      </c>
    </row>
    <row r="1644" spans="2:9" x14ac:dyDescent="0.3">
      <c r="B1644" s="48" t="str">
        <f>D1644&amp;COUNTIF($D$3:D1644,D1644)</f>
        <v>Leiria7</v>
      </c>
      <c r="C1644" t="s">
        <v>155</v>
      </c>
      <c r="D1644" t="s">
        <v>123</v>
      </c>
      <c r="E1644" t="s">
        <v>7693</v>
      </c>
      <c r="F1644" t="s">
        <v>7694</v>
      </c>
      <c r="G1644" t="s">
        <v>7695</v>
      </c>
      <c r="H1644" t="s">
        <v>7696</v>
      </c>
      <c r="I1644" s="50" t="s">
        <v>7697</v>
      </c>
    </row>
    <row r="1645" spans="2:9" x14ac:dyDescent="0.3">
      <c r="B1645" s="48" t="str">
        <f>D1645&amp;COUNTIF($D$3:D1645,D1645)</f>
        <v>Leiria8</v>
      </c>
      <c r="C1645" t="s">
        <v>155</v>
      </c>
      <c r="D1645" t="s">
        <v>123</v>
      </c>
      <c r="E1645" t="s">
        <v>7698</v>
      </c>
      <c r="F1645" t="s">
        <v>7699</v>
      </c>
      <c r="G1645" t="s">
        <v>7700</v>
      </c>
      <c r="H1645" t="s">
        <v>7701</v>
      </c>
      <c r="I1645" s="50" t="s">
        <v>7702</v>
      </c>
    </row>
    <row r="1646" spans="2:9" x14ac:dyDescent="0.3">
      <c r="B1646" s="48" t="str">
        <f>D1646&amp;COUNTIF($D$3:D1646,D1646)</f>
        <v>Leiria9</v>
      </c>
      <c r="C1646" t="s">
        <v>155</v>
      </c>
      <c r="D1646" t="s">
        <v>123</v>
      </c>
      <c r="E1646" t="s">
        <v>7703</v>
      </c>
      <c r="F1646" t="s">
        <v>7684</v>
      </c>
      <c r="G1646" t="s">
        <v>7704</v>
      </c>
      <c r="H1646" t="s">
        <v>7705</v>
      </c>
      <c r="I1646" s="50" t="s">
        <v>7706</v>
      </c>
    </row>
    <row r="1647" spans="2:9" x14ac:dyDescent="0.3">
      <c r="B1647" s="48" t="str">
        <f>D1647&amp;COUNTIF($D$3:D1647,D1647)</f>
        <v>Leiria10</v>
      </c>
      <c r="C1647" t="s">
        <v>155</v>
      </c>
      <c r="D1647" t="s">
        <v>123</v>
      </c>
      <c r="E1647" t="s">
        <v>7707</v>
      </c>
      <c r="F1647" t="s">
        <v>7708</v>
      </c>
      <c r="G1647" t="s">
        <v>7709</v>
      </c>
      <c r="H1647" t="s">
        <v>7710</v>
      </c>
      <c r="I1647" s="50" t="s">
        <v>7711</v>
      </c>
    </row>
    <row r="1648" spans="2:9" x14ac:dyDescent="0.3">
      <c r="B1648" s="48" t="str">
        <f>D1648&amp;COUNTIF($D$3:D1648,D1648)</f>
        <v>Leiria11</v>
      </c>
      <c r="C1648" t="s">
        <v>155</v>
      </c>
      <c r="D1648" t="s">
        <v>123</v>
      </c>
      <c r="E1648" t="s">
        <v>7712</v>
      </c>
      <c r="F1648" t="s">
        <v>7713</v>
      </c>
      <c r="G1648" t="s">
        <v>7714</v>
      </c>
      <c r="H1648" t="s">
        <v>7715</v>
      </c>
      <c r="I1648" s="50" t="s">
        <v>7716</v>
      </c>
    </row>
    <row r="1649" spans="2:9" x14ac:dyDescent="0.3">
      <c r="B1649" s="48" t="str">
        <f>D1649&amp;COUNTIF($D$3:D1649,D1649)</f>
        <v>Leiria12</v>
      </c>
      <c r="C1649" t="s">
        <v>155</v>
      </c>
      <c r="D1649" t="s">
        <v>123</v>
      </c>
      <c r="E1649" t="s">
        <v>7717</v>
      </c>
      <c r="F1649" t="s">
        <v>7694</v>
      </c>
      <c r="G1649" t="s">
        <v>7718</v>
      </c>
      <c r="H1649" t="s">
        <v>7719</v>
      </c>
      <c r="I1649" s="50" t="s">
        <v>7720</v>
      </c>
    </row>
    <row r="1650" spans="2:9" x14ac:dyDescent="0.3">
      <c r="B1650" s="48" t="str">
        <f>D1650&amp;COUNTIF($D$3:D1650,D1650)</f>
        <v>Leiria13</v>
      </c>
      <c r="C1650" t="s">
        <v>155</v>
      </c>
      <c r="D1650" t="s">
        <v>123</v>
      </c>
      <c r="E1650" t="s">
        <v>7721</v>
      </c>
      <c r="F1650" t="s">
        <v>7722</v>
      </c>
      <c r="G1650" t="s">
        <v>7723</v>
      </c>
      <c r="H1650" t="s">
        <v>7724</v>
      </c>
      <c r="I1650" s="50" t="s">
        <v>7725</v>
      </c>
    </row>
    <row r="1651" spans="2:9" x14ac:dyDescent="0.3">
      <c r="B1651" s="48" t="str">
        <f>D1651&amp;COUNTIF($D$3:D1651,D1651)</f>
        <v>Leiria14</v>
      </c>
      <c r="C1651" t="s">
        <v>155</v>
      </c>
      <c r="D1651" t="s">
        <v>123</v>
      </c>
      <c r="E1651" t="s">
        <v>7726</v>
      </c>
      <c r="F1651" t="s">
        <v>7727</v>
      </c>
      <c r="G1651" t="s">
        <v>7728</v>
      </c>
      <c r="H1651" t="s">
        <v>7729</v>
      </c>
      <c r="I1651" s="50" t="s">
        <v>7730</v>
      </c>
    </row>
    <row r="1652" spans="2:9" x14ac:dyDescent="0.3">
      <c r="B1652" s="48" t="str">
        <f>D1652&amp;COUNTIF($D$3:D1652,D1652)</f>
        <v>Leiria15</v>
      </c>
      <c r="C1652" t="s">
        <v>155</v>
      </c>
      <c r="D1652" t="s">
        <v>123</v>
      </c>
      <c r="E1652" t="s">
        <v>7731</v>
      </c>
      <c r="F1652" t="s">
        <v>7732</v>
      </c>
      <c r="G1652" t="s">
        <v>7733</v>
      </c>
      <c r="H1652" t="s">
        <v>7734</v>
      </c>
      <c r="I1652" s="50" t="s">
        <v>7735</v>
      </c>
    </row>
    <row r="1653" spans="2:9" x14ac:dyDescent="0.3">
      <c r="B1653" s="48" t="str">
        <f>D1653&amp;COUNTIF($D$3:D1653,D1653)</f>
        <v>Leiria16</v>
      </c>
      <c r="C1653" t="s">
        <v>155</v>
      </c>
      <c r="D1653" t="s">
        <v>123</v>
      </c>
      <c r="E1653" t="s">
        <v>7736</v>
      </c>
      <c r="F1653" t="s">
        <v>7722</v>
      </c>
      <c r="G1653" t="s">
        <v>7737</v>
      </c>
      <c r="H1653" t="s">
        <v>7738</v>
      </c>
      <c r="I1653" s="50" t="s">
        <v>7739</v>
      </c>
    </row>
    <row r="1654" spans="2:9" x14ac:dyDescent="0.3">
      <c r="B1654" s="48" t="str">
        <f>D1654&amp;COUNTIF($D$3:D1654,D1654)</f>
        <v>Leiria17</v>
      </c>
      <c r="C1654" t="s">
        <v>155</v>
      </c>
      <c r="D1654" t="s">
        <v>123</v>
      </c>
      <c r="E1654" t="s">
        <v>7740</v>
      </c>
      <c r="F1654" t="s">
        <v>7741</v>
      </c>
      <c r="G1654" t="s">
        <v>7742</v>
      </c>
      <c r="H1654" t="s">
        <v>7743</v>
      </c>
      <c r="I1654" s="50" t="s">
        <v>7744</v>
      </c>
    </row>
    <row r="1655" spans="2:9" x14ac:dyDescent="0.3">
      <c r="B1655" s="48" t="str">
        <f>D1655&amp;COUNTIF($D$3:D1655,D1655)</f>
        <v>Leiria18</v>
      </c>
      <c r="C1655" t="s">
        <v>155</v>
      </c>
      <c r="D1655" t="s">
        <v>123</v>
      </c>
      <c r="E1655" t="s">
        <v>7745</v>
      </c>
      <c r="F1655" t="s">
        <v>7722</v>
      </c>
      <c r="G1655" t="s">
        <v>7746</v>
      </c>
      <c r="H1655" t="s">
        <v>7747</v>
      </c>
      <c r="I1655" s="50" t="s">
        <v>7748</v>
      </c>
    </row>
    <row r="1656" spans="2:9" x14ac:dyDescent="0.3">
      <c r="B1656" s="48" t="str">
        <f>D1656&amp;COUNTIF($D$3:D1656,D1656)</f>
        <v>Leiria19</v>
      </c>
      <c r="C1656" t="s">
        <v>155</v>
      </c>
      <c r="D1656" t="s">
        <v>123</v>
      </c>
      <c r="E1656" t="s">
        <v>7749</v>
      </c>
      <c r="F1656" t="s">
        <v>7722</v>
      </c>
      <c r="G1656" t="s">
        <v>7750</v>
      </c>
      <c r="H1656" t="s">
        <v>7751</v>
      </c>
      <c r="I1656" s="50" t="s">
        <v>7752</v>
      </c>
    </row>
    <row r="1657" spans="2:9" x14ac:dyDescent="0.3">
      <c r="B1657" s="48" t="str">
        <f>D1657&amp;COUNTIF($D$3:D1657,D1657)</f>
        <v>Leiria20</v>
      </c>
      <c r="C1657" t="s">
        <v>155</v>
      </c>
      <c r="D1657" t="s">
        <v>123</v>
      </c>
      <c r="E1657" t="s">
        <v>7753</v>
      </c>
      <c r="F1657" t="s">
        <v>7722</v>
      </c>
      <c r="G1657" t="s">
        <v>7754</v>
      </c>
      <c r="H1657" t="s">
        <v>7755</v>
      </c>
      <c r="I1657" s="50" t="s">
        <v>7756</v>
      </c>
    </row>
    <row r="1658" spans="2:9" x14ac:dyDescent="0.3">
      <c r="B1658" s="48" t="str">
        <f>D1658&amp;COUNTIF($D$3:D1658,D1658)</f>
        <v>Leiria21</v>
      </c>
      <c r="C1658" t="s">
        <v>155</v>
      </c>
      <c r="D1658" t="s">
        <v>123</v>
      </c>
      <c r="E1658" t="s">
        <v>7757</v>
      </c>
      <c r="F1658" t="s">
        <v>7722</v>
      </c>
      <c r="G1658" t="s">
        <v>7758</v>
      </c>
      <c r="H1658" t="s">
        <v>7759</v>
      </c>
      <c r="I1658" s="50" t="s">
        <v>7760</v>
      </c>
    </row>
    <row r="1659" spans="2:9" x14ac:dyDescent="0.3">
      <c r="B1659" s="48" t="str">
        <f>D1659&amp;COUNTIF($D$3:D1659,D1659)</f>
        <v>Leiria22</v>
      </c>
      <c r="C1659" t="s">
        <v>155</v>
      </c>
      <c r="D1659" t="s">
        <v>123</v>
      </c>
      <c r="E1659" t="s">
        <v>7761</v>
      </c>
      <c r="F1659" t="s">
        <v>7722</v>
      </c>
      <c r="G1659" t="s">
        <v>7762</v>
      </c>
      <c r="H1659" t="s">
        <v>7763</v>
      </c>
      <c r="I1659" s="50" t="s">
        <v>7764</v>
      </c>
    </row>
    <row r="1660" spans="2:9" x14ac:dyDescent="0.3">
      <c r="B1660" s="48" t="str">
        <f>D1660&amp;COUNTIF($D$3:D1660,D1660)</f>
        <v>Oeste32</v>
      </c>
      <c r="C1660" t="s">
        <v>155</v>
      </c>
      <c r="D1660" t="s">
        <v>127</v>
      </c>
      <c r="E1660" t="s">
        <v>7765</v>
      </c>
      <c r="F1660" t="s">
        <v>7766</v>
      </c>
      <c r="G1660" t="s">
        <v>7767</v>
      </c>
      <c r="H1660" t="s">
        <v>7768</v>
      </c>
      <c r="I1660" s="50" t="s">
        <v>7769</v>
      </c>
    </row>
    <row r="1661" spans="2:9" x14ac:dyDescent="0.3">
      <c r="B1661" s="48" t="str">
        <f>D1661&amp;COUNTIF($D$3:D1661,D1661)</f>
        <v>Oeste33</v>
      </c>
      <c r="C1661" t="s">
        <v>155</v>
      </c>
      <c r="D1661" t="s">
        <v>127</v>
      </c>
      <c r="E1661" t="s">
        <v>7770</v>
      </c>
      <c r="F1661" t="s">
        <v>7771</v>
      </c>
      <c r="G1661" t="s">
        <v>7772</v>
      </c>
      <c r="H1661" t="s">
        <v>7773</v>
      </c>
      <c r="I1661" s="50" t="s">
        <v>7774</v>
      </c>
    </row>
    <row r="1662" spans="2:9" x14ac:dyDescent="0.3">
      <c r="B1662" s="48" t="str">
        <f>D1662&amp;COUNTIF($D$3:D1662,D1662)</f>
        <v>Oeste34</v>
      </c>
      <c r="C1662" t="s">
        <v>155</v>
      </c>
      <c r="D1662" t="s">
        <v>127</v>
      </c>
      <c r="E1662" t="s">
        <v>7775</v>
      </c>
      <c r="F1662" t="s">
        <v>7766</v>
      </c>
      <c r="G1662" t="s">
        <v>7776</v>
      </c>
      <c r="H1662" t="s">
        <v>7777</v>
      </c>
      <c r="I1662" s="50" t="s">
        <v>7778</v>
      </c>
    </row>
    <row r="1663" spans="2:9" x14ac:dyDescent="0.3">
      <c r="B1663" s="48" t="str">
        <f>D1663&amp;COUNTIF($D$3:D1663,D1663)</f>
        <v>Oeste35</v>
      </c>
      <c r="C1663" t="s">
        <v>155</v>
      </c>
      <c r="D1663" t="s">
        <v>127</v>
      </c>
      <c r="E1663" t="s">
        <v>7779</v>
      </c>
      <c r="F1663" t="s">
        <v>7780</v>
      </c>
      <c r="G1663" t="s">
        <v>7781</v>
      </c>
      <c r="H1663" t="s">
        <v>7782</v>
      </c>
      <c r="I1663" s="50" t="s">
        <v>7783</v>
      </c>
    </row>
    <row r="1664" spans="2:9" x14ac:dyDescent="0.3">
      <c r="B1664" s="48" t="str">
        <f>D1664&amp;COUNTIF($D$3:D1664,D1664)</f>
        <v>Oeste36</v>
      </c>
      <c r="C1664" t="s">
        <v>155</v>
      </c>
      <c r="D1664" t="s">
        <v>127</v>
      </c>
      <c r="E1664" t="s">
        <v>7784</v>
      </c>
      <c r="F1664" t="s">
        <v>7785</v>
      </c>
      <c r="G1664" t="s">
        <v>7786</v>
      </c>
      <c r="H1664" t="s">
        <v>7787</v>
      </c>
      <c r="I1664" s="50" t="s">
        <v>7788</v>
      </c>
    </row>
    <row r="1665" spans="2:9" x14ac:dyDescent="0.3">
      <c r="B1665" s="48" t="str">
        <f>D1665&amp;COUNTIF($D$3:D1665,D1665)</f>
        <v>Oeste37</v>
      </c>
      <c r="C1665" t="s">
        <v>155</v>
      </c>
      <c r="D1665" t="s">
        <v>127</v>
      </c>
      <c r="E1665" t="s">
        <v>7789</v>
      </c>
      <c r="F1665" t="s">
        <v>7790</v>
      </c>
      <c r="G1665" t="s">
        <v>7791</v>
      </c>
      <c r="H1665" t="s">
        <v>7792</v>
      </c>
      <c r="I1665" s="50" t="s">
        <v>7793</v>
      </c>
    </row>
    <row r="1666" spans="2:9" x14ac:dyDescent="0.3">
      <c r="B1666" s="48" t="str">
        <f>D1666&amp;COUNTIF($D$3:D1666,D1666)</f>
        <v>Oeste38</v>
      </c>
      <c r="C1666" t="s">
        <v>155</v>
      </c>
      <c r="D1666" t="s">
        <v>127</v>
      </c>
      <c r="E1666" t="s">
        <v>7794</v>
      </c>
      <c r="F1666" t="s">
        <v>7785</v>
      </c>
      <c r="G1666" t="s">
        <v>7795</v>
      </c>
      <c r="H1666" t="s">
        <v>7796</v>
      </c>
      <c r="I1666" s="50" t="s">
        <v>7797</v>
      </c>
    </row>
    <row r="1667" spans="2:9" x14ac:dyDescent="0.3">
      <c r="B1667" s="48" t="str">
        <f>D1667&amp;COUNTIF($D$3:D1667,D1667)</f>
        <v>Oeste39</v>
      </c>
      <c r="C1667" t="s">
        <v>155</v>
      </c>
      <c r="D1667" t="s">
        <v>127</v>
      </c>
      <c r="E1667" t="s">
        <v>7798</v>
      </c>
      <c r="F1667" t="s">
        <v>7785</v>
      </c>
      <c r="G1667" t="s">
        <v>7799</v>
      </c>
      <c r="H1667" t="s">
        <v>7800</v>
      </c>
      <c r="I1667" s="50" t="s">
        <v>7801</v>
      </c>
    </row>
    <row r="1668" spans="2:9" x14ac:dyDescent="0.3">
      <c r="B1668" s="48" t="str">
        <f>D1668&amp;COUNTIF($D$3:D1668,D1668)</f>
        <v>Oeste40</v>
      </c>
      <c r="C1668" t="s">
        <v>155</v>
      </c>
      <c r="D1668" t="s">
        <v>127</v>
      </c>
      <c r="E1668" t="s">
        <v>7802</v>
      </c>
      <c r="F1668" t="s">
        <v>7803</v>
      </c>
      <c r="G1668" t="s">
        <v>7804</v>
      </c>
      <c r="H1668" t="s">
        <v>7805</v>
      </c>
      <c r="I1668" s="50" t="s">
        <v>7806</v>
      </c>
    </row>
    <row r="1669" spans="2:9" x14ac:dyDescent="0.3">
      <c r="B1669" s="48" t="str">
        <f>D1669&amp;COUNTIF($D$3:D1669,D1669)</f>
        <v>Oeste41</v>
      </c>
      <c r="C1669" t="s">
        <v>155</v>
      </c>
      <c r="D1669" t="s">
        <v>127</v>
      </c>
      <c r="E1669" t="s">
        <v>7807</v>
      </c>
      <c r="F1669" t="s">
        <v>7808</v>
      </c>
      <c r="G1669" t="s">
        <v>7809</v>
      </c>
      <c r="H1669" t="s">
        <v>7810</v>
      </c>
      <c r="I1669" s="50" t="s">
        <v>7811</v>
      </c>
    </row>
    <row r="1670" spans="2:9" x14ac:dyDescent="0.3">
      <c r="B1670" s="48" t="str">
        <f>D1670&amp;COUNTIF($D$3:D1670,D1670)</f>
        <v>Oeste42</v>
      </c>
      <c r="C1670" t="s">
        <v>155</v>
      </c>
      <c r="D1670" t="s">
        <v>127</v>
      </c>
      <c r="E1670" t="s">
        <v>7812</v>
      </c>
      <c r="F1670" t="s">
        <v>7813</v>
      </c>
      <c r="G1670" t="s">
        <v>7814</v>
      </c>
      <c r="H1670" t="s">
        <v>7815</v>
      </c>
      <c r="I1670" s="50" t="s">
        <v>7816</v>
      </c>
    </row>
    <row r="1671" spans="2:9" x14ac:dyDescent="0.3">
      <c r="B1671" s="48" t="str">
        <f>D1671&amp;COUNTIF($D$3:D1671,D1671)</f>
        <v>Oeste43</v>
      </c>
      <c r="C1671" t="s">
        <v>155</v>
      </c>
      <c r="D1671" t="s">
        <v>127</v>
      </c>
      <c r="E1671" t="s">
        <v>7817</v>
      </c>
      <c r="F1671" t="s">
        <v>7808</v>
      </c>
      <c r="G1671" t="s">
        <v>7818</v>
      </c>
      <c r="H1671" t="s">
        <v>7819</v>
      </c>
      <c r="I1671" s="50" t="s">
        <v>7820</v>
      </c>
    </row>
    <row r="1672" spans="2:9" x14ac:dyDescent="0.3">
      <c r="B1672" s="48" t="str">
        <f>D1672&amp;COUNTIF($D$3:D1672,D1672)</f>
        <v>Oeste44</v>
      </c>
      <c r="C1672" t="s">
        <v>155</v>
      </c>
      <c r="D1672" t="s">
        <v>127</v>
      </c>
      <c r="E1672" t="s">
        <v>7821</v>
      </c>
      <c r="F1672" t="s">
        <v>7822</v>
      </c>
      <c r="G1672" t="s">
        <v>7823</v>
      </c>
      <c r="H1672" t="s">
        <v>7824</v>
      </c>
      <c r="I1672" s="50" t="s">
        <v>7825</v>
      </c>
    </row>
    <row r="1673" spans="2:9" x14ac:dyDescent="0.3">
      <c r="B1673" s="48" t="str">
        <f>D1673&amp;COUNTIF($D$3:D1673,D1673)</f>
        <v>Oeste45</v>
      </c>
      <c r="C1673" t="s">
        <v>155</v>
      </c>
      <c r="D1673" t="s">
        <v>127</v>
      </c>
      <c r="E1673" t="s">
        <v>7826</v>
      </c>
      <c r="F1673" t="s">
        <v>7827</v>
      </c>
      <c r="G1673" t="s">
        <v>7828</v>
      </c>
      <c r="H1673" t="s">
        <v>7829</v>
      </c>
      <c r="I1673" s="50" t="s">
        <v>7830</v>
      </c>
    </row>
    <row r="1674" spans="2:9" x14ac:dyDescent="0.3">
      <c r="B1674" s="48" t="str">
        <f>D1674&amp;COUNTIF($D$3:D1674,D1674)</f>
        <v>Oeste46</v>
      </c>
      <c r="C1674" t="s">
        <v>155</v>
      </c>
      <c r="D1674" t="s">
        <v>127</v>
      </c>
      <c r="E1674" t="s">
        <v>7831</v>
      </c>
      <c r="F1674" t="s">
        <v>7790</v>
      </c>
      <c r="G1674" t="s">
        <v>7832</v>
      </c>
      <c r="H1674" t="s">
        <v>7833</v>
      </c>
      <c r="I1674" s="50" t="s">
        <v>7834</v>
      </c>
    </row>
    <row r="1675" spans="2:9" x14ac:dyDescent="0.3">
      <c r="B1675" s="48" t="str">
        <f>D1675&amp;COUNTIF($D$3:D1675,D1675)</f>
        <v>Oeste47</v>
      </c>
      <c r="C1675" t="s">
        <v>155</v>
      </c>
      <c r="D1675" t="s">
        <v>127</v>
      </c>
      <c r="E1675" t="s">
        <v>7835</v>
      </c>
      <c r="F1675" t="s">
        <v>7827</v>
      </c>
      <c r="G1675" t="s">
        <v>7836</v>
      </c>
      <c r="H1675" t="s">
        <v>7837</v>
      </c>
      <c r="I1675" s="50" t="s">
        <v>7838</v>
      </c>
    </row>
    <row r="1676" spans="2:9" x14ac:dyDescent="0.3">
      <c r="B1676" s="48" t="str">
        <f>D1676&amp;COUNTIF($D$3:D1676,D1676)</f>
        <v>Oeste48</v>
      </c>
      <c r="C1676" t="s">
        <v>155</v>
      </c>
      <c r="D1676" t="s">
        <v>127</v>
      </c>
      <c r="E1676" t="s">
        <v>7839</v>
      </c>
      <c r="F1676" t="s">
        <v>7790</v>
      </c>
      <c r="G1676" t="s">
        <v>7840</v>
      </c>
      <c r="H1676" t="s">
        <v>7841</v>
      </c>
      <c r="I1676" s="50" t="s">
        <v>7842</v>
      </c>
    </row>
    <row r="1677" spans="2:9" x14ac:dyDescent="0.3">
      <c r="B1677" s="48" t="str">
        <f>D1677&amp;COUNTIF($D$3:D1677,D1677)</f>
        <v>Oeste49</v>
      </c>
      <c r="C1677" t="s">
        <v>155</v>
      </c>
      <c r="D1677" t="s">
        <v>127</v>
      </c>
      <c r="E1677" t="s">
        <v>7843</v>
      </c>
      <c r="F1677" t="s">
        <v>7785</v>
      </c>
      <c r="G1677" t="s">
        <v>7844</v>
      </c>
      <c r="H1677" t="s">
        <v>7845</v>
      </c>
      <c r="I1677" s="50" t="s">
        <v>7846</v>
      </c>
    </row>
    <row r="1678" spans="2:9" x14ac:dyDescent="0.3">
      <c r="B1678" s="48" t="str">
        <f>D1678&amp;COUNTIF($D$3:D1678,D1678)</f>
        <v>Oeste50</v>
      </c>
      <c r="C1678" t="s">
        <v>155</v>
      </c>
      <c r="D1678" t="s">
        <v>127</v>
      </c>
      <c r="E1678" t="s">
        <v>7847</v>
      </c>
      <c r="F1678" t="s">
        <v>7848</v>
      </c>
      <c r="G1678" t="s">
        <v>7849</v>
      </c>
      <c r="H1678" t="s">
        <v>7850</v>
      </c>
      <c r="I1678" s="50" t="s">
        <v>7851</v>
      </c>
    </row>
    <row r="1679" spans="2:9" x14ac:dyDescent="0.3">
      <c r="B1679" s="48" t="str">
        <f>D1679&amp;COUNTIF($D$3:D1679,D1679)</f>
        <v>Oeste51</v>
      </c>
      <c r="C1679" t="s">
        <v>155</v>
      </c>
      <c r="D1679" t="s">
        <v>127</v>
      </c>
      <c r="E1679" t="s">
        <v>7852</v>
      </c>
      <c r="F1679" t="s">
        <v>7808</v>
      </c>
      <c r="G1679" t="s">
        <v>7853</v>
      </c>
      <c r="H1679" t="s">
        <v>7854</v>
      </c>
      <c r="I1679" s="50" t="s">
        <v>7855</v>
      </c>
    </row>
    <row r="1680" spans="2:9" x14ac:dyDescent="0.3">
      <c r="B1680" s="48" t="str">
        <f>D1680&amp;COUNTIF($D$3:D1680,D1680)</f>
        <v>Oeste52</v>
      </c>
      <c r="C1680" t="s">
        <v>155</v>
      </c>
      <c r="D1680" t="s">
        <v>127</v>
      </c>
      <c r="E1680" t="s">
        <v>7856</v>
      </c>
      <c r="F1680" t="s">
        <v>7790</v>
      </c>
      <c r="G1680" t="s">
        <v>7857</v>
      </c>
      <c r="H1680" t="s">
        <v>7858</v>
      </c>
      <c r="I1680" s="50" t="s">
        <v>7859</v>
      </c>
    </row>
    <row r="1681" spans="2:9" x14ac:dyDescent="0.3">
      <c r="B1681" s="48" t="str">
        <f>D1681&amp;COUNTIF($D$3:D1681,D1681)</f>
        <v>Oeste53</v>
      </c>
      <c r="C1681" t="s">
        <v>155</v>
      </c>
      <c r="D1681" t="s">
        <v>127</v>
      </c>
      <c r="E1681" t="s">
        <v>7860</v>
      </c>
      <c r="F1681" t="s">
        <v>7861</v>
      </c>
      <c r="G1681" t="s">
        <v>7862</v>
      </c>
      <c r="H1681" t="s">
        <v>7863</v>
      </c>
      <c r="I1681" s="50" t="s">
        <v>7864</v>
      </c>
    </row>
    <row r="1682" spans="2:9" x14ac:dyDescent="0.3">
      <c r="B1682" s="48" t="str">
        <f>D1682&amp;COUNTIF($D$3:D1682,D1682)</f>
        <v>Oeste54</v>
      </c>
      <c r="C1682" t="s">
        <v>155</v>
      </c>
      <c r="D1682" t="s">
        <v>127</v>
      </c>
      <c r="E1682" t="s">
        <v>7865</v>
      </c>
      <c r="F1682" t="s">
        <v>7866</v>
      </c>
      <c r="G1682" t="s">
        <v>7867</v>
      </c>
      <c r="H1682" t="s">
        <v>7868</v>
      </c>
      <c r="I1682" s="50" t="s">
        <v>7869</v>
      </c>
    </row>
    <row r="1683" spans="2:9" x14ac:dyDescent="0.3">
      <c r="B1683" s="48" t="str">
        <f>D1683&amp;COUNTIF($D$3:D1683,D1683)</f>
        <v>Oeste55</v>
      </c>
      <c r="C1683" t="s">
        <v>155</v>
      </c>
      <c r="D1683" t="s">
        <v>127</v>
      </c>
      <c r="E1683" t="s">
        <v>7870</v>
      </c>
      <c r="F1683" t="s">
        <v>7871</v>
      </c>
      <c r="G1683" t="s">
        <v>7872</v>
      </c>
      <c r="H1683" t="s">
        <v>7873</v>
      </c>
      <c r="I1683" s="50" t="s">
        <v>7874</v>
      </c>
    </row>
    <row r="1684" spans="2:9" x14ac:dyDescent="0.3">
      <c r="B1684" s="48" t="str">
        <f>D1684&amp;COUNTIF($D$3:D1684,D1684)</f>
        <v>Oeste56</v>
      </c>
      <c r="C1684" t="s">
        <v>155</v>
      </c>
      <c r="D1684" t="s">
        <v>127</v>
      </c>
      <c r="E1684" t="s">
        <v>7875</v>
      </c>
      <c r="F1684" t="s">
        <v>7785</v>
      </c>
      <c r="G1684" t="s">
        <v>7876</v>
      </c>
      <c r="H1684" t="s">
        <v>7877</v>
      </c>
      <c r="I1684" s="50" t="s">
        <v>7878</v>
      </c>
    </row>
    <row r="1685" spans="2:9" x14ac:dyDescent="0.3">
      <c r="B1685" s="48" t="str">
        <f>D1685&amp;COUNTIF($D$3:D1685,D1685)</f>
        <v>Oeste57</v>
      </c>
      <c r="C1685" t="s">
        <v>155</v>
      </c>
      <c r="D1685" t="s">
        <v>127</v>
      </c>
      <c r="E1685" t="s">
        <v>7879</v>
      </c>
      <c r="F1685" t="s">
        <v>7880</v>
      </c>
      <c r="G1685" t="s">
        <v>7881</v>
      </c>
      <c r="H1685" t="s">
        <v>7882</v>
      </c>
      <c r="I1685" s="50" t="s">
        <v>7883</v>
      </c>
    </row>
    <row r="1686" spans="2:9" x14ac:dyDescent="0.3">
      <c r="B1686" s="48" t="str">
        <f>D1686&amp;COUNTIF($D$3:D1686,D1686)</f>
        <v>Oeste58</v>
      </c>
      <c r="C1686" t="s">
        <v>155</v>
      </c>
      <c r="D1686" t="s">
        <v>127</v>
      </c>
      <c r="E1686" t="s">
        <v>7884</v>
      </c>
      <c r="F1686" t="s">
        <v>7808</v>
      </c>
      <c r="G1686" t="s">
        <v>7885</v>
      </c>
      <c r="H1686" t="s">
        <v>7886</v>
      </c>
      <c r="I1686" s="50" t="s">
        <v>7887</v>
      </c>
    </row>
    <row r="1687" spans="2:9" x14ac:dyDescent="0.3">
      <c r="B1687" s="48" t="str">
        <f>D1687&amp;COUNTIF($D$3:D1687,D1687)</f>
        <v>Oeste59</v>
      </c>
      <c r="C1687" t="s">
        <v>155</v>
      </c>
      <c r="D1687" t="s">
        <v>127</v>
      </c>
      <c r="E1687" t="s">
        <v>7888</v>
      </c>
      <c r="F1687" t="s">
        <v>7790</v>
      </c>
      <c r="G1687" t="s">
        <v>7889</v>
      </c>
      <c r="H1687" t="s">
        <v>7890</v>
      </c>
      <c r="I1687" s="50" t="s">
        <v>7891</v>
      </c>
    </row>
    <row r="1688" spans="2:9" x14ac:dyDescent="0.3">
      <c r="B1688" s="48" t="str">
        <f>D1688&amp;COUNTIF($D$3:D1688,D1688)</f>
        <v>Leiria23</v>
      </c>
      <c r="C1688" t="s">
        <v>155</v>
      </c>
      <c r="D1688" t="s">
        <v>123</v>
      </c>
      <c r="E1688" t="s">
        <v>7892</v>
      </c>
      <c r="F1688" t="s">
        <v>7893</v>
      </c>
      <c r="G1688" t="s">
        <v>7894</v>
      </c>
      <c r="H1688" t="s">
        <v>7895</v>
      </c>
      <c r="I1688" s="50" t="s">
        <v>7896</v>
      </c>
    </row>
    <row r="1689" spans="2:9" x14ac:dyDescent="0.3">
      <c r="B1689" s="48" t="str">
        <f>D1689&amp;COUNTIF($D$3:D1689,D1689)</f>
        <v>Leiria24</v>
      </c>
      <c r="C1689" t="s">
        <v>155</v>
      </c>
      <c r="D1689" t="s">
        <v>123</v>
      </c>
      <c r="E1689" t="s">
        <v>7897</v>
      </c>
      <c r="F1689" t="s">
        <v>7893</v>
      </c>
      <c r="G1689" t="s">
        <v>7898</v>
      </c>
      <c r="H1689" t="s">
        <v>7899</v>
      </c>
      <c r="I1689" s="50" t="s">
        <v>7900</v>
      </c>
    </row>
    <row r="1690" spans="2:9" x14ac:dyDescent="0.3">
      <c r="B1690" s="48" t="str">
        <f>D1690&amp;COUNTIF($D$3:D1690,D1690)</f>
        <v>Leiria25</v>
      </c>
      <c r="C1690" t="s">
        <v>155</v>
      </c>
      <c r="D1690" t="s">
        <v>123</v>
      </c>
      <c r="E1690" t="s">
        <v>7901</v>
      </c>
      <c r="F1690" t="s">
        <v>7902</v>
      </c>
      <c r="G1690" t="s">
        <v>7903</v>
      </c>
      <c r="H1690" t="s">
        <v>7904</v>
      </c>
      <c r="I1690" s="50" t="s">
        <v>7905</v>
      </c>
    </row>
    <row r="1691" spans="2:9" x14ac:dyDescent="0.3">
      <c r="B1691" s="48" t="str">
        <f>D1691&amp;COUNTIF($D$3:D1691,D1691)</f>
        <v>Leiria26</v>
      </c>
      <c r="C1691" t="s">
        <v>155</v>
      </c>
      <c r="D1691" t="s">
        <v>123</v>
      </c>
      <c r="E1691" t="s">
        <v>7906</v>
      </c>
      <c r="F1691" t="s">
        <v>7907</v>
      </c>
      <c r="G1691" t="s">
        <v>7908</v>
      </c>
      <c r="H1691" t="s">
        <v>7909</v>
      </c>
      <c r="I1691" s="50" t="s">
        <v>7910</v>
      </c>
    </row>
    <row r="1692" spans="2:9" x14ac:dyDescent="0.3">
      <c r="B1692" s="48" t="str">
        <f>D1692&amp;COUNTIF($D$3:D1692,D1692)</f>
        <v>Leiria27</v>
      </c>
      <c r="C1692" t="s">
        <v>155</v>
      </c>
      <c r="D1692" t="s">
        <v>123</v>
      </c>
      <c r="E1692" t="s">
        <v>7911</v>
      </c>
      <c r="F1692" t="s">
        <v>7912</v>
      </c>
      <c r="G1692" t="s">
        <v>7913</v>
      </c>
      <c r="H1692" t="s">
        <v>7914</v>
      </c>
      <c r="I1692" s="50" t="s">
        <v>7915</v>
      </c>
    </row>
    <row r="1693" spans="2:9" x14ac:dyDescent="0.3">
      <c r="B1693" s="48" t="str">
        <f>D1693&amp;COUNTIF($D$3:D1693,D1693)</f>
        <v>Leiria28</v>
      </c>
      <c r="C1693" t="s">
        <v>155</v>
      </c>
      <c r="D1693" t="s">
        <v>123</v>
      </c>
      <c r="E1693" t="s">
        <v>7916</v>
      </c>
      <c r="F1693" t="s">
        <v>7912</v>
      </c>
      <c r="G1693" t="s">
        <v>7917</v>
      </c>
      <c r="H1693" t="s">
        <v>7918</v>
      </c>
      <c r="I1693" s="50" t="s">
        <v>7919</v>
      </c>
    </row>
    <row r="1694" spans="2:9" x14ac:dyDescent="0.3">
      <c r="B1694" s="48" t="str">
        <f>D1694&amp;COUNTIF($D$3:D1694,D1694)</f>
        <v>Leiria29</v>
      </c>
      <c r="C1694" t="s">
        <v>155</v>
      </c>
      <c r="D1694" t="s">
        <v>123</v>
      </c>
      <c r="E1694" t="s">
        <v>7920</v>
      </c>
      <c r="F1694" t="s">
        <v>7921</v>
      </c>
      <c r="G1694" t="s">
        <v>7922</v>
      </c>
      <c r="H1694" t="s">
        <v>7923</v>
      </c>
      <c r="I1694" s="50" t="s">
        <v>7924</v>
      </c>
    </row>
    <row r="1695" spans="2:9" x14ac:dyDescent="0.3">
      <c r="B1695" s="48" t="str">
        <f>D1695&amp;COUNTIF($D$3:D1695,D1695)</f>
        <v>Leiria30</v>
      </c>
      <c r="C1695" t="s">
        <v>155</v>
      </c>
      <c r="D1695" t="s">
        <v>123</v>
      </c>
      <c r="E1695" t="s">
        <v>7925</v>
      </c>
      <c r="F1695" t="s">
        <v>7926</v>
      </c>
      <c r="G1695" t="s">
        <v>7927</v>
      </c>
      <c r="H1695" t="s">
        <v>7928</v>
      </c>
      <c r="I1695" s="50" t="s">
        <v>7929</v>
      </c>
    </row>
    <row r="1696" spans="2:9" x14ac:dyDescent="0.3">
      <c r="B1696" s="48" t="str">
        <f>D1696&amp;COUNTIF($D$3:D1696,D1696)</f>
        <v>Leiria31</v>
      </c>
      <c r="C1696" t="s">
        <v>155</v>
      </c>
      <c r="D1696" t="s">
        <v>123</v>
      </c>
      <c r="E1696" t="s">
        <v>7930</v>
      </c>
      <c r="F1696" t="s">
        <v>7931</v>
      </c>
      <c r="G1696" t="s">
        <v>7932</v>
      </c>
      <c r="H1696" t="s">
        <v>7933</v>
      </c>
      <c r="I1696" s="50" t="s">
        <v>7934</v>
      </c>
    </row>
    <row r="1697" spans="2:9" x14ac:dyDescent="0.3">
      <c r="B1697" s="48" t="str">
        <f>D1697&amp;COUNTIF($D$3:D1697,D1697)</f>
        <v>Leiria32</v>
      </c>
      <c r="C1697" t="s">
        <v>155</v>
      </c>
      <c r="D1697" t="s">
        <v>123</v>
      </c>
      <c r="E1697" t="s">
        <v>7935</v>
      </c>
      <c r="F1697" t="s">
        <v>7931</v>
      </c>
      <c r="G1697" t="s">
        <v>7936</v>
      </c>
      <c r="H1697" t="s">
        <v>7937</v>
      </c>
      <c r="I1697" s="50" t="s">
        <v>7938</v>
      </c>
    </row>
    <row r="1698" spans="2:9" x14ac:dyDescent="0.3">
      <c r="B1698" s="48" t="str">
        <f>D1698&amp;COUNTIF($D$3:D1698,D1698)</f>
        <v>Leiria33</v>
      </c>
      <c r="C1698" t="s">
        <v>155</v>
      </c>
      <c r="D1698" t="s">
        <v>123</v>
      </c>
      <c r="E1698" t="s">
        <v>7939</v>
      </c>
      <c r="F1698" t="s">
        <v>7940</v>
      </c>
      <c r="G1698" t="s">
        <v>7941</v>
      </c>
      <c r="H1698" t="s">
        <v>7942</v>
      </c>
      <c r="I1698" s="50" t="s">
        <v>7943</v>
      </c>
    </row>
    <row r="1699" spans="2:9" x14ac:dyDescent="0.3">
      <c r="B1699" s="48" t="str">
        <f>D1699&amp;COUNTIF($D$3:D1699,D1699)</f>
        <v>Leiria34</v>
      </c>
      <c r="C1699" t="s">
        <v>155</v>
      </c>
      <c r="D1699" t="s">
        <v>123</v>
      </c>
      <c r="E1699" t="s">
        <v>7944</v>
      </c>
      <c r="F1699" t="s">
        <v>7945</v>
      </c>
      <c r="G1699" t="s">
        <v>7946</v>
      </c>
      <c r="H1699" t="s">
        <v>7947</v>
      </c>
      <c r="I1699" s="50" t="s">
        <v>7948</v>
      </c>
    </row>
    <row r="1700" spans="2:9" x14ac:dyDescent="0.3">
      <c r="B1700" s="48" t="str">
        <f>D1700&amp;COUNTIF($D$3:D1700,D1700)</f>
        <v>Leiria35</v>
      </c>
      <c r="C1700" t="s">
        <v>155</v>
      </c>
      <c r="D1700" t="s">
        <v>123</v>
      </c>
      <c r="E1700" t="s">
        <v>7949</v>
      </c>
      <c r="F1700" t="s">
        <v>7950</v>
      </c>
      <c r="G1700" t="s">
        <v>7951</v>
      </c>
      <c r="H1700" t="s">
        <v>7952</v>
      </c>
      <c r="I1700" s="50" t="s">
        <v>7953</v>
      </c>
    </row>
    <row r="1701" spans="2:9" x14ac:dyDescent="0.3">
      <c r="B1701" s="48" t="str">
        <f>D1701&amp;COUNTIF($D$3:D1701,D1701)</f>
        <v>Leiria36</v>
      </c>
      <c r="C1701" t="s">
        <v>155</v>
      </c>
      <c r="D1701" t="s">
        <v>123</v>
      </c>
      <c r="E1701" t="s">
        <v>7954</v>
      </c>
      <c r="F1701" t="s">
        <v>7955</v>
      </c>
      <c r="G1701" t="s">
        <v>7956</v>
      </c>
      <c r="H1701" t="s">
        <v>7957</v>
      </c>
      <c r="I1701" s="50" t="s">
        <v>7958</v>
      </c>
    </row>
    <row r="1702" spans="2:9" x14ac:dyDescent="0.3">
      <c r="B1702" s="48" t="str">
        <f>D1702&amp;COUNTIF($D$3:D1702,D1702)</f>
        <v>Leiria37</v>
      </c>
      <c r="C1702" t="s">
        <v>155</v>
      </c>
      <c r="D1702" t="s">
        <v>123</v>
      </c>
      <c r="E1702" t="s">
        <v>7959</v>
      </c>
      <c r="F1702" t="s">
        <v>7960</v>
      </c>
      <c r="G1702" t="s">
        <v>7961</v>
      </c>
      <c r="H1702" t="s">
        <v>7962</v>
      </c>
      <c r="I1702" s="50" t="s">
        <v>7963</v>
      </c>
    </row>
    <row r="1703" spans="2:9" x14ac:dyDescent="0.3">
      <c r="B1703" s="48" t="str">
        <f>D1703&amp;COUNTIF($D$3:D1703,D1703)</f>
        <v>Leiria38</v>
      </c>
      <c r="C1703" t="s">
        <v>155</v>
      </c>
      <c r="D1703" t="s">
        <v>123</v>
      </c>
      <c r="E1703" t="s">
        <v>7964</v>
      </c>
      <c r="F1703" t="s">
        <v>2335</v>
      </c>
      <c r="G1703" t="s">
        <v>7965</v>
      </c>
      <c r="H1703" t="s">
        <v>7966</v>
      </c>
      <c r="I1703" s="50" t="s">
        <v>7967</v>
      </c>
    </row>
    <row r="1704" spans="2:9" x14ac:dyDescent="0.3">
      <c r="B1704" s="48" t="str">
        <f>D1704&amp;COUNTIF($D$3:D1704,D1704)</f>
        <v>Leiria39</v>
      </c>
      <c r="C1704" t="s">
        <v>155</v>
      </c>
      <c r="D1704" t="s">
        <v>123</v>
      </c>
      <c r="E1704" t="s">
        <v>7968</v>
      </c>
      <c r="F1704" t="s">
        <v>7931</v>
      </c>
      <c r="G1704" t="s">
        <v>7969</v>
      </c>
      <c r="H1704" t="s">
        <v>7970</v>
      </c>
      <c r="I1704" s="50" t="s">
        <v>7971</v>
      </c>
    </row>
    <row r="1705" spans="2:9" x14ac:dyDescent="0.3">
      <c r="B1705" s="48" t="str">
        <f>D1705&amp;COUNTIF($D$3:D1705,D1705)</f>
        <v>Leiria40</v>
      </c>
      <c r="C1705" t="s">
        <v>155</v>
      </c>
      <c r="D1705" t="s">
        <v>123</v>
      </c>
      <c r="E1705" t="s">
        <v>7972</v>
      </c>
      <c r="F1705" t="s">
        <v>7973</v>
      </c>
      <c r="G1705" t="s">
        <v>7974</v>
      </c>
      <c r="H1705" t="s">
        <v>7975</v>
      </c>
      <c r="I1705" s="50" t="s">
        <v>7976</v>
      </c>
    </row>
    <row r="1706" spans="2:9" x14ac:dyDescent="0.3">
      <c r="B1706" s="48" t="str">
        <f>D1706&amp;COUNTIF($D$3:D1706,D1706)</f>
        <v>Leiria41</v>
      </c>
      <c r="C1706" t="s">
        <v>155</v>
      </c>
      <c r="D1706" t="s">
        <v>123</v>
      </c>
      <c r="E1706" t="s">
        <v>7977</v>
      </c>
      <c r="F1706" t="s">
        <v>7978</v>
      </c>
      <c r="G1706" t="s">
        <v>7979</v>
      </c>
      <c r="H1706" t="s">
        <v>7980</v>
      </c>
      <c r="I1706" s="50" t="s">
        <v>7981</v>
      </c>
    </row>
    <row r="1707" spans="2:9" x14ac:dyDescent="0.3">
      <c r="B1707" s="48" t="str">
        <f>D1707&amp;COUNTIF($D$3:D1707,D1707)</f>
        <v>Leiria42</v>
      </c>
      <c r="C1707" t="s">
        <v>155</v>
      </c>
      <c r="D1707" t="s">
        <v>123</v>
      </c>
      <c r="E1707" t="s">
        <v>7982</v>
      </c>
      <c r="F1707" t="s">
        <v>7978</v>
      </c>
      <c r="G1707" t="s">
        <v>7983</v>
      </c>
      <c r="H1707" t="s">
        <v>7984</v>
      </c>
      <c r="I1707" s="50" t="s">
        <v>7985</v>
      </c>
    </row>
    <row r="1708" spans="2:9" x14ac:dyDescent="0.3">
      <c r="B1708" s="48" t="str">
        <f>D1708&amp;COUNTIF($D$3:D1708,D1708)</f>
        <v>Leiria43</v>
      </c>
      <c r="C1708" t="s">
        <v>155</v>
      </c>
      <c r="D1708" t="s">
        <v>123</v>
      </c>
      <c r="E1708" t="s">
        <v>7986</v>
      </c>
      <c r="F1708" t="s">
        <v>7987</v>
      </c>
      <c r="G1708" t="s">
        <v>7988</v>
      </c>
      <c r="H1708" t="s">
        <v>7989</v>
      </c>
      <c r="I1708" s="50" t="s">
        <v>7990</v>
      </c>
    </row>
    <row r="1709" spans="2:9" x14ac:dyDescent="0.3">
      <c r="B1709" s="48" t="str">
        <f>D1709&amp;COUNTIF($D$3:D1709,D1709)</f>
        <v>Leiria44</v>
      </c>
      <c r="C1709" t="s">
        <v>155</v>
      </c>
      <c r="D1709" t="s">
        <v>123</v>
      </c>
      <c r="E1709" t="s">
        <v>7991</v>
      </c>
      <c r="F1709" t="s">
        <v>7992</v>
      </c>
      <c r="G1709" t="s">
        <v>7993</v>
      </c>
      <c r="H1709" t="s">
        <v>7994</v>
      </c>
      <c r="I1709" s="50" t="s">
        <v>7995</v>
      </c>
    </row>
    <row r="1710" spans="2:9" x14ac:dyDescent="0.3">
      <c r="B1710" s="48" t="str">
        <f>D1710&amp;COUNTIF($D$3:D1710,D1710)</f>
        <v>Leiria45</v>
      </c>
      <c r="C1710" t="s">
        <v>155</v>
      </c>
      <c r="D1710" t="s">
        <v>123</v>
      </c>
      <c r="E1710" t="s">
        <v>7996</v>
      </c>
      <c r="F1710" t="s">
        <v>7997</v>
      </c>
      <c r="G1710" t="s">
        <v>7998</v>
      </c>
      <c r="H1710" t="s">
        <v>7999</v>
      </c>
      <c r="I1710" s="50" t="s">
        <v>8000</v>
      </c>
    </row>
    <row r="1711" spans="2:9" x14ac:dyDescent="0.3">
      <c r="B1711" s="48" t="str">
        <f>D1711&amp;COUNTIF($D$3:D1711,D1711)</f>
        <v>Leiria46</v>
      </c>
      <c r="C1711" t="s">
        <v>155</v>
      </c>
      <c r="D1711" t="s">
        <v>123</v>
      </c>
      <c r="E1711" t="s">
        <v>8001</v>
      </c>
      <c r="F1711" t="s">
        <v>2335</v>
      </c>
      <c r="G1711" t="s">
        <v>8002</v>
      </c>
      <c r="H1711" t="s">
        <v>8003</v>
      </c>
      <c r="I1711" s="50" t="s">
        <v>8004</v>
      </c>
    </row>
    <row r="1712" spans="2:9" x14ac:dyDescent="0.3">
      <c r="B1712" s="48" t="str">
        <f>D1712&amp;COUNTIF($D$3:D1712,D1712)</f>
        <v>Leiria47</v>
      </c>
      <c r="C1712" t="s">
        <v>155</v>
      </c>
      <c r="D1712" t="s">
        <v>123</v>
      </c>
      <c r="E1712" t="s">
        <v>8005</v>
      </c>
      <c r="F1712" t="s">
        <v>8006</v>
      </c>
      <c r="G1712" t="s">
        <v>8007</v>
      </c>
      <c r="H1712" t="s">
        <v>8008</v>
      </c>
      <c r="I1712" s="50" t="s">
        <v>8009</v>
      </c>
    </row>
    <row r="1713" spans="2:9" x14ac:dyDescent="0.3">
      <c r="B1713" s="48" t="str">
        <f>D1713&amp;COUNTIF($D$3:D1713,D1713)</f>
        <v>Leiria48</v>
      </c>
      <c r="C1713" t="s">
        <v>155</v>
      </c>
      <c r="D1713" t="s">
        <v>123</v>
      </c>
      <c r="E1713" t="s">
        <v>8010</v>
      </c>
      <c r="F1713" t="s">
        <v>7992</v>
      </c>
      <c r="G1713" t="s">
        <v>8011</v>
      </c>
      <c r="H1713" t="s">
        <v>8012</v>
      </c>
      <c r="I1713" s="50" t="s">
        <v>8013</v>
      </c>
    </row>
    <row r="1714" spans="2:9" x14ac:dyDescent="0.3">
      <c r="B1714" s="48" t="str">
        <f>D1714&amp;COUNTIF($D$3:D1714,D1714)</f>
        <v>Leiria49</v>
      </c>
      <c r="C1714" t="s">
        <v>155</v>
      </c>
      <c r="D1714" t="s">
        <v>123</v>
      </c>
      <c r="E1714" t="s">
        <v>8014</v>
      </c>
      <c r="F1714" t="s">
        <v>8015</v>
      </c>
      <c r="G1714" t="s">
        <v>8016</v>
      </c>
      <c r="H1714" t="s">
        <v>8017</v>
      </c>
      <c r="I1714" s="50" t="s">
        <v>8018</v>
      </c>
    </row>
    <row r="1715" spans="2:9" x14ac:dyDescent="0.3">
      <c r="B1715" s="48" t="str">
        <f>D1715&amp;COUNTIF($D$3:D1715,D1715)</f>
        <v>Leiria50</v>
      </c>
      <c r="C1715" t="s">
        <v>155</v>
      </c>
      <c r="D1715" t="s">
        <v>123</v>
      </c>
      <c r="E1715" t="s">
        <v>8019</v>
      </c>
      <c r="F1715" t="s">
        <v>8020</v>
      </c>
      <c r="G1715" t="s">
        <v>8021</v>
      </c>
      <c r="H1715" t="s">
        <v>8022</v>
      </c>
      <c r="I1715" s="50" t="s">
        <v>8023</v>
      </c>
    </row>
    <row r="1716" spans="2:9" x14ac:dyDescent="0.3">
      <c r="B1716" s="48" t="str">
        <f>D1716&amp;COUNTIF($D$3:D1716,D1716)</f>
        <v>Leiria51</v>
      </c>
      <c r="C1716" t="s">
        <v>155</v>
      </c>
      <c r="D1716" t="s">
        <v>123</v>
      </c>
      <c r="E1716" t="s">
        <v>8024</v>
      </c>
      <c r="F1716" t="s">
        <v>7978</v>
      </c>
      <c r="G1716" t="s">
        <v>8025</v>
      </c>
      <c r="H1716" t="s">
        <v>8026</v>
      </c>
      <c r="I1716" s="50" t="s">
        <v>8027</v>
      </c>
    </row>
    <row r="1717" spans="2:9" x14ac:dyDescent="0.3">
      <c r="B1717" s="48" t="str">
        <f>D1717&amp;COUNTIF($D$3:D1717,D1717)</f>
        <v>Leiria52</v>
      </c>
      <c r="C1717" t="s">
        <v>155</v>
      </c>
      <c r="D1717" t="s">
        <v>123</v>
      </c>
      <c r="E1717" t="s">
        <v>8028</v>
      </c>
      <c r="F1717" t="s">
        <v>8029</v>
      </c>
      <c r="G1717" t="s">
        <v>8030</v>
      </c>
      <c r="H1717" t="s">
        <v>8031</v>
      </c>
      <c r="I1717" s="50" t="s">
        <v>8032</v>
      </c>
    </row>
    <row r="1718" spans="2:9" x14ac:dyDescent="0.3">
      <c r="B1718" s="48" t="str">
        <f>D1718&amp;COUNTIF($D$3:D1718,D1718)</f>
        <v>Leiria53</v>
      </c>
      <c r="C1718" t="s">
        <v>155</v>
      </c>
      <c r="D1718" t="s">
        <v>123</v>
      </c>
      <c r="E1718" t="s">
        <v>8033</v>
      </c>
      <c r="F1718" t="s">
        <v>8034</v>
      </c>
      <c r="G1718" t="s">
        <v>8035</v>
      </c>
      <c r="H1718" t="s">
        <v>8036</v>
      </c>
      <c r="I1718" s="50" t="s">
        <v>8037</v>
      </c>
    </row>
    <row r="1719" spans="2:9" x14ac:dyDescent="0.3">
      <c r="B1719" s="48" t="str">
        <f>D1719&amp;COUNTIF($D$3:D1719,D1719)</f>
        <v>Leiria54</v>
      </c>
      <c r="C1719" t="s">
        <v>155</v>
      </c>
      <c r="D1719" t="s">
        <v>123</v>
      </c>
      <c r="E1719" t="s">
        <v>8038</v>
      </c>
      <c r="F1719" t="s">
        <v>7997</v>
      </c>
      <c r="G1719" t="s">
        <v>8039</v>
      </c>
      <c r="H1719" t="s">
        <v>8040</v>
      </c>
      <c r="I1719" s="50" t="s">
        <v>8041</v>
      </c>
    </row>
    <row r="1720" spans="2:9" x14ac:dyDescent="0.3">
      <c r="B1720" s="48" t="str">
        <f>D1720&amp;COUNTIF($D$3:D1720,D1720)</f>
        <v>Leiria55</v>
      </c>
      <c r="C1720" t="s">
        <v>155</v>
      </c>
      <c r="D1720" t="s">
        <v>123</v>
      </c>
      <c r="E1720" t="s">
        <v>8042</v>
      </c>
      <c r="F1720" t="s">
        <v>7992</v>
      </c>
      <c r="G1720" t="s">
        <v>8043</v>
      </c>
      <c r="H1720" t="s">
        <v>8044</v>
      </c>
      <c r="I1720" s="50" t="s">
        <v>8045</v>
      </c>
    </row>
    <row r="1721" spans="2:9" x14ac:dyDescent="0.3">
      <c r="B1721" s="48" t="str">
        <f>D1721&amp;COUNTIF($D$3:D1721,D1721)</f>
        <v>Leiria56</v>
      </c>
      <c r="C1721" t="s">
        <v>155</v>
      </c>
      <c r="D1721" t="s">
        <v>123</v>
      </c>
      <c r="E1721" t="s">
        <v>8046</v>
      </c>
      <c r="F1721" t="s">
        <v>123</v>
      </c>
      <c r="G1721" t="s">
        <v>8047</v>
      </c>
      <c r="H1721" t="s">
        <v>8048</v>
      </c>
      <c r="I1721" s="50" t="s">
        <v>8049</v>
      </c>
    </row>
    <row r="1722" spans="2:9" x14ac:dyDescent="0.3">
      <c r="B1722" s="48" t="str">
        <f>D1722&amp;COUNTIF($D$3:D1722,D1722)</f>
        <v>Leiria57</v>
      </c>
      <c r="C1722" t="s">
        <v>155</v>
      </c>
      <c r="D1722" t="s">
        <v>123</v>
      </c>
      <c r="E1722" t="s">
        <v>8050</v>
      </c>
      <c r="F1722" t="s">
        <v>123</v>
      </c>
      <c r="G1722" t="s">
        <v>8051</v>
      </c>
      <c r="H1722" t="s">
        <v>8052</v>
      </c>
      <c r="I1722" s="50" t="s">
        <v>8053</v>
      </c>
    </row>
    <row r="1723" spans="2:9" x14ac:dyDescent="0.3">
      <c r="B1723" s="48" t="str">
        <f>D1723&amp;COUNTIF($D$3:D1723,D1723)</f>
        <v>Leiria58</v>
      </c>
      <c r="C1723" t="s">
        <v>155</v>
      </c>
      <c r="D1723" t="s">
        <v>123</v>
      </c>
      <c r="E1723" t="s">
        <v>8054</v>
      </c>
      <c r="F1723" t="s">
        <v>7992</v>
      </c>
      <c r="G1723" t="s">
        <v>8055</v>
      </c>
      <c r="H1723" t="s">
        <v>8056</v>
      </c>
      <c r="I1723" s="50" t="s">
        <v>8057</v>
      </c>
    </row>
    <row r="1724" spans="2:9" x14ac:dyDescent="0.3">
      <c r="B1724" s="48" t="str">
        <f>D1724&amp;COUNTIF($D$3:D1724,D1724)</f>
        <v>Leiria59</v>
      </c>
      <c r="C1724" t="s">
        <v>155</v>
      </c>
      <c r="D1724" t="s">
        <v>123</v>
      </c>
      <c r="E1724" t="s">
        <v>8058</v>
      </c>
      <c r="F1724" t="s">
        <v>7978</v>
      </c>
      <c r="G1724" t="s">
        <v>8059</v>
      </c>
      <c r="H1724" t="s">
        <v>8060</v>
      </c>
      <c r="I1724" s="50" t="s">
        <v>8061</v>
      </c>
    </row>
    <row r="1725" spans="2:9" x14ac:dyDescent="0.3">
      <c r="B1725" s="48" t="str">
        <f>D1725&amp;COUNTIF($D$3:D1725,D1725)</f>
        <v>Leiria60</v>
      </c>
      <c r="C1725" t="s">
        <v>155</v>
      </c>
      <c r="D1725" t="s">
        <v>123</v>
      </c>
      <c r="E1725" t="s">
        <v>8062</v>
      </c>
      <c r="F1725" t="s">
        <v>123</v>
      </c>
      <c r="G1725" t="s">
        <v>8063</v>
      </c>
      <c r="H1725" t="s">
        <v>8064</v>
      </c>
      <c r="I1725" s="50" t="s">
        <v>8065</v>
      </c>
    </row>
    <row r="1726" spans="2:9" x14ac:dyDescent="0.3">
      <c r="B1726" s="48" t="str">
        <f>D1726&amp;COUNTIF($D$3:D1726,D1726)</f>
        <v>Leiria61</v>
      </c>
      <c r="C1726" t="s">
        <v>155</v>
      </c>
      <c r="D1726" t="s">
        <v>123</v>
      </c>
      <c r="E1726" t="s">
        <v>8066</v>
      </c>
      <c r="F1726" t="s">
        <v>8067</v>
      </c>
      <c r="G1726" t="s">
        <v>8068</v>
      </c>
      <c r="H1726" t="s">
        <v>8069</v>
      </c>
      <c r="I1726" s="50" t="s">
        <v>8070</v>
      </c>
    </row>
    <row r="1727" spans="2:9" x14ac:dyDescent="0.3">
      <c r="B1727" s="48" t="str">
        <f>D1727&amp;COUNTIF($D$3:D1727,D1727)</f>
        <v>Leiria62</v>
      </c>
      <c r="C1727" t="s">
        <v>155</v>
      </c>
      <c r="D1727" t="s">
        <v>123</v>
      </c>
      <c r="E1727" t="s">
        <v>8071</v>
      </c>
      <c r="F1727" t="s">
        <v>8072</v>
      </c>
      <c r="G1727" t="s">
        <v>8073</v>
      </c>
      <c r="H1727" t="s">
        <v>8074</v>
      </c>
      <c r="I1727" s="50" t="s">
        <v>8075</v>
      </c>
    </row>
    <row r="1728" spans="2:9" x14ac:dyDescent="0.3">
      <c r="B1728" s="48" t="str">
        <f>D1728&amp;COUNTIF($D$3:D1728,D1728)</f>
        <v>Leiria63</v>
      </c>
      <c r="C1728" t="s">
        <v>155</v>
      </c>
      <c r="D1728" t="s">
        <v>123</v>
      </c>
      <c r="E1728" t="s">
        <v>8076</v>
      </c>
      <c r="F1728" t="s">
        <v>7973</v>
      </c>
      <c r="G1728" t="s">
        <v>8077</v>
      </c>
      <c r="H1728" t="s">
        <v>8078</v>
      </c>
      <c r="I1728" s="50" t="s">
        <v>8079</v>
      </c>
    </row>
    <row r="1729" spans="2:9" x14ac:dyDescent="0.3">
      <c r="B1729" s="48" t="str">
        <f>D1729&amp;COUNTIF($D$3:D1729,D1729)</f>
        <v>Leiria64</v>
      </c>
      <c r="C1729" t="s">
        <v>155</v>
      </c>
      <c r="D1729" t="s">
        <v>123</v>
      </c>
      <c r="E1729" t="s">
        <v>8080</v>
      </c>
      <c r="F1729" t="s">
        <v>7992</v>
      </c>
      <c r="G1729" t="s">
        <v>8081</v>
      </c>
      <c r="H1729" t="s">
        <v>8082</v>
      </c>
      <c r="I1729" s="50" t="s">
        <v>8083</v>
      </c>
    </row>
    <row r="1730" spans="2:9" x14ac:dyDescent="0.3">
      <c r="B1730" s="48" t="str">
        <f>D1730&amp;COUNTIF($D$3:D1730,D1730)</f>
        <v>Leiria65</v>
      </c>
      <c r="C1730" t="s">
        <v>155</v>
      </c>
      <c r="D1730" t="s">
        <v>123</v>
      </c>
      <c r="E1730" t="s">
        <v>8084</v>
      </c>
      <c r="F1730" t="s">
        <v>7973</v>
      </c>
      <c r="G1730" t="s">
        <v>8085</v>
      </c>
      <c r="H1730" t="s">
        <v>8086</v>
      </c>
      <c r="I1730" s="50" t="s">
        <v>8087</v>
      </c>
    </row>
    <row r="1731" spans="2:9" x14ac:dyDescent="0.3">
      <c r="B1731" s="48" t="str">
        <f>D1731&amp;COUNTIF($D$3:D1731,D1731)</f>
        <v>Leiria66</v>
      </c>
      <c r="C1731" t="s">
        <v>155</v>
      </c>
      <c r="D1731" t="s">
        <v>123</v>
      </c>
      <c r="E1731" t="s">
        <v>8088</v>
      </c>
      <c r="F1731" t="s">
        <v>7997</v>
      </c>
      <c r="G1731" t="s">
        <v>8089</v>
      </c>
      <c r="H1731" t="s">
        <v>8090</v>
      </c>
      <c r="I1731" s="50" t="s">
        <v>8091</v>
      </c>
    </row>
    <row r="1732" spans="2:9" x14ac:dyDescent="0.3">
      <c r="B1732" s="48" t="str">
        <f>D1732&amp;COUNTIF($D$3:D1732,D1732)</f>
        <v>Leiria67</v>
      </c>
      <c r="C1732" t="s">
        <v>155</v>
      </c>
      <c r="D1732" t="s">
        <v>123</v>
      </c>
      <c r="E1732" t="s">
        <v>8092</v>
      </c>
      <c r="F1732" t="s">
        <v>7987</v>
      </c>
      <c r="G1732" t="s">
        <v>8093</v>
      </c>
      <c r="H1732" t="s">
        <v>8094</v>
      </c>
      <c r="I1732" s="50" t="s">
        <v>8095</v>
      </c>
    </row>
    <row r="1733" spans="2:9" x14ac:dyDescent="0.3">
      <c r="B1733" s="48" t="str">
        <f>D1733&amp;COUNTIF($D$3:D1733,D1733)</f>
        <v>Leiria68</v>
      </c>
      <c r="C1733" t="s">
        <v>155</v>
      </c>
      <c r="D1733" t="s">
        <v>123</v>
      </c>
      <c r="E1733" t="s">
        <v>8096</v>
      </c>
      <c r="F1733" t="s">
        <v>8097</v>
      </c>
      <c r="G1733" t="s">
        <v>8098</v>
      </c>
      <c r="H1733" t="s">
        <v>8099</v>
      </c>
      <c r="I1733" s="50" t="s">
        <v>8100</v>
      </c>
    </row>
    <row r="1734" spans="2:9" x14ac:dyDescent="0.3">
      <c r="B1734" s="48" t="str">
        <f>D1734&amp;COUNTIF($D$3:D1734,D1734)</f>
        <v>Leiria69</v>
      </c>
      <c r="C1734" t="s">
        <v>155</v>
      </c>
      <c r="D1734" t="s">
        <v>123</v>
      </c>
      <c r="E1734" t="s">
        <v>8101</v>
      </c>
      <c r="F1734" t="s">
        <v>7978</v>
      </c>
      <c r="G1734" t="s">
        <v>8102</v>
      </c>
      <c r="H1734" t="s">
        <v>8103</v>
      </c>
      <c r="I1734" s="50" t="s">
        <v>8104</v>
      </c>
    </row>
    <row r="1735" spans="2:9" x14ac:dyDescent="0.3">
      <c r="B1735" s="48" t="str">
        <f>D1735&amp;COUNTIF($D$3:D1735,D1735)</f>
        <v>Leiria70</v>
      </c>
      <c r="C1735" t="s">
        <v>155</v>
      </c>
      <c r="D1735" t="s">
        <v>123</v>
      </c>
      <c r="E1735" t="s">
        <v>8105</v>
      </c>
      <c r="F1735" t="s">
        <v>123</v>
      </c>
      <c r="G1735" t="s">
        <v>8106</v>
      </c>
      <c r="H1735" t="s">
        <v>8107</v>
      </c>
      <c r="I1735" s="50" t="s">
        <v>8108</v>
      </c>
    </row>
    <row r="1736" spans="2:9" x14ac:dyDescent="0.3">
      <c r="B1736" s="48" t="str">
        <f>D1736&amp;COUNTIF($D$3:D1736,D1736)</f>
        <v>Leiria71</v>
      </c>
      <c r="C1736" t="s">
        <v>155</v>
      </c>
      <c r="D1736" t="s">
        <v>123</v>
      </c>
      <c r="E1736" t="s">
        <v>8109</v>
      </c>
      <c r="F1736" t="s">
        <v>7978</v>
      </c>
      <c r="G1736" t="s">
        <v>8110</v>
      </c>
      <c r="H1736" t="s">
        <v>8111</v>
      </c>
      <c r="I1736" s="50" t="s">
        <v>8112</v>
      </c>
    </row>
    <row r="1737" spans="2:9" x14ac:dyDescent="0.3">
      <c r="B1737" s="48" t="str">
        <f>D1737&amp;COUNTIF($D$3:D1737,D1737)</f>
        <v>Leiria72</v>
      </c>
      <c r="C1737" t="s">
        <v>155</v>
      </c>
      <c r="D1737" t="s">
        <v>123</v>
      </c>
      <c r="E1737" t="s">
        <v>8113</v>
      </c>
      <c r="F1737" t="s">
        <v>7931</v>
      </c>
      <c r="G1737" t="s">
        <v>8114</v>
      </c>
      <c r="H1737" t="s">
        <v>8115</v>
      </c>
      <c r="I1737" s="50" t="s">
        <v>8116</v>
      </c>
    </row>
    <row r="1738" spans="2:9" x14ac:dyDescent="0.3">
      <c r="B1738" s="48" t="str">
        <f>D1738&amp;COUNTIF($D$3:D1738,D1738)</f>
        <v>Leiria73</v>
      </c>
      <c r="C1738" t="s">
        <v>155</v>
      </c>
      <c r="D1738" t="s">
        <v>123</v>
      </c>
      <c r="E1738" t="s">
        <v>8117</v>
      </c>
      <c r="F1738" t="s">
        <v>8118</v>
      </c>
      <c r="G1738" t="s">
        <v>8119</v>
      </c>
      <c r="H1738" t="s">
        <v>8120</v>
      </c>
      <c r="I1738" s="50" t="s">
        <v>8121</v>
      </c>
    </row>
    <row r="1739" spans="2:9" x14ac:dyDescent="0.3">
      <c r="B1739" s="48" t="str">
        <f>D1739&amp;COUNTIF($D$3:D1739,D1739)</f>
        <v>Leiria74</v>
      </c>
      <c r="C1739" t="s">
        <v>155</v>
      </c>
      <c r="D1739" t="s">
        <v>123</v>
      </c>
      <c r="E1739" t="s">
        <v>8122</v>
      </c>
      <c r="F1739" t="s">
        <v>7960</v>
      </c>
      <c r="G1739" t="s">
        <v>8123</v>
      </c>
      <c r="H1739" t="s">
        <v>8124</v>
      </c>
      <c r="I1739" s="50" t="s">
        <v>8125</v>
      </c>
    </row>
    <row r="1740" spans="2:9" x14ac:dyDescent="0.3">
      <c r="B1740" s="48" t="str">
        <f>D1740&amp;COUNTIF($D$3:D1740,D1740)</f>
        <v>Leiria75</v>
      </c>
      <c r="C1740" t="s">
        <v>155</v>
      </c>
      <c r="D1740" t="s">
        <v>123</v>
      </c>
      <c r="E1740" t="s">
        <v>8126</v>
      </c>
      <c r="F1740" t="s">
        <v>8127</v>
      </c>
      <c r="G1740" t="s">
        <v>8128</v>
      </c>
      <c r="H1740" t="s">
        <v>8129</v>
      </c>
      <c r="I1740" s="50" t="s">
        <v>8130</v>
      </c>
    </row>
    <row r="1741" spans="2:9" x14ac:dyDescent="0.3">
      <c r="B1741" s="48" t="str">
        <f>D1741&amp;COUNTIF($D$3:D1741,D1741)</f>
        <v>Leiria76</v>
      </c>
      <c r="C1741" t="s">
        <v>155</v>
      </c>
      <c r="D1741" t="s">
        <v>123</v>
      </c>
      <c r="E1741" t="s">
        <v>8131</v>
      </c>
      <c r="F1741" t="s">
        <v>7992</v>
      </c>
      <c r="G1741" t="s">
        <v>8132</v>
      </c>
      <c r="H1741" t="s">
        <v>8133</v>
      </c>
      <c r="I1741" s="50" t="s">
        <v>8134</v>
      </c>
    </row>
    <row r="1742" spans="2:9" x14ac:dyDescent="0.3">
      <c r="B1742" s="48" t="str">
        <f>D1742&amp;COUNTIF($D$3:D1742,D1742)</f>
        <v>Leiria77</v>
      </c>
      <c r="C1742" t="s">
        <v>155</v>
      </c>
      <c r="D1742" t="s">
        <v>123</v>
      </c>
      <c r="E1742" t="s">
        <v>8135</v>
      </c>
      <c r="F1742" t="s">
        <v>7997</v>
      </c>
      <c r="G1742" t="s">
        <v>8136</v>
      </c>
      <c r="H1742" t="s">
        <v>8137</v>
      </c>
      <c r="I1742" s="50" t="s">
        <v>8138</v>
      </c>
    </row>
    <row r="1743" spans="2:9" x14ac:dyDescent="0.3">
      <c r="B1743" s="48" t="str">
        <f>D1743&amp;COUNTIF($D$3:D1743,D1743)</f>
        <v>Leiria78</v>
      </c>
      <c r="C1743" t="s">
        <v>155</v>
      </c>
      <c r="D1743" t="s">
        <v>123</v>
      </c>
      <c r="E1743" t="s">
        <v>8139</v>
      </c>
      <c r="F1743" t="s">
        <v>7992</v>
      </c>
      <c r="G1743" t="s">
        <v>8140</v>
      </c>
      <c r="H1743" t="s">
        <v>8141</v>
      </c>
      <c r="I1743" s="50" t="s">
        <v>8142</v>
      </c>
    </row>
    <row r="1744" spans="2:9" x14ac:dyDescent="0.3">
      <c r="B1744" s="48" t="str">
        <f>D1744&amp;COUNTIF($D$3:D1744,D1744)</f>
        <v>Leiria79</v>
      </c>
      <c r="C1744" t="s">
        <v>155</v>
      </c>
      <c r="D1744" t="s">
        <v>123</v>
      </c>
      <c r="E1744" t="s">
        <v>8143</v>
      </c>
      <c r="F1744" t="s">
        <v>7992</v>
      </c>
      <c r="G1744" t="s">
        <v>8144</v>
      </c>
      <c r="H1744" t="s">
        <v>8145</v>
      </c>
      <c r="I1744" s="50" t="s">
        <v>8146</v>
      </c>
    </row>
    <row r="1745" spans="2:9" x14ac:dyDescent="0.3">
      <c r="B1745" s="48" t="str">
        <f>D1745&amp;COUNTIF($D$3:D1745,D1745)</f>
        <v>Leiria80</v>
      </c>
      <c r="C1745" t="s">
        <v>155</v>
      </c>
      <c r="D1745" t="s">
        <v>123</v>
      </c>
      <c r="E1745" t="s">
        <v>8147</v>
      </c>
      <c r="F1745" t="s">
        <v>8067</v>
      </c>
      <c r="G1745" t="s">
        <v>8148</v>
      </c>
      <c r="H1745" t="s">
        <v>8149</v>
      </c>
      <c r="I1745" s="50" t="s">
        <v>8150</v>
      </c>
    </row>
    <row r="1746" spans="2:9" x14ac:dyDescent="0.3">
      <c r="B1746" s="48" t="str">
        <f>D1746&amp;COUNTIF($D$3:D1746,D1746)</f>
        <v>Leiria81</v>
      </c>
      <c r="C1746" t="s">
        <v>155</v>
      </c>
      <c r="D1746" t="s">
        <v>123</v>
      </c>
      <c r="E1746" t="s">
        <v>8151</v>
      </c>
      <c r="F1746" t="s">
        <v>8118</v>
      </c>
      <c r="G1746" t="s">
        <v>8152</v>
      </c>
      <c r="H1746" t="s">
        <v>8153</v>
      </c>
      <c r="I1746" s="50" t="s">
        <v>8154</v>
      </c>
    </row>
    <row r="1747" spans="2:9" x14ac:dyDescent="0.3">
      <c r="B1747" s="48" t="str">
        <f>D1747&amp;COUNTIF($D$3:D1747,D1747)</f>
        <v>Leiria82</v>
      </c>
      <c r="C1747" t="s">
        <v>155</v>
      </c>
      <c r="D1747" t="s">
        <v>123</v>
      </c>
      <c r="E1747" t="s">
        <v>8155</v>
      </c>
      <c r="F1747" t="s">
        <v>123</v>
      </c>
      <c r="G1747" t="s">
        <v>8156</v>
      </c>
      <c r="H1747" t="s">
        <v>8157</v>
      </c>
      <c r="I1747" s="50" t="s">
        <v>8158</v>
      </c>
    </row>
    <row r="1748" spans="2:9" x14ac:dyDescent="0.3">
      <c r="B1748" s="48" t="str">
        <f>D1748&amp;COUNTIF($D$3:D1748,D1748)</f>
        <v>Leiria83</v>
      </c>
      <c r="C1748" t="s">
        <v>155</v>
      </c>
      <c r="D1748" t="s">
        <v>123</v>
      </c>
      <c r="E1748" t="s">
        <v>8159</v>
      </c>
      <c r="F1748" t="s">
        <v>7960</v>
      </c>
      <c r="G1748" t="s">
        <v>8160</v>
      </c>
      <c r="H1748" t="s">
        <v>8161</v>
      </c>
      <c r="I1748" s="50" t="s">
        <v>8162</v>
      </c>
    </row>
    <row r="1749" spans="2:9" x14ac:dyDescent="0.3">
      <c r="B1749" s="48" t="str">
        <f>D1749&amp;COUNTIF($D$3:D1749,D1749)</f>
        <v>Leiria84</v>
      </c>
      <c r="C1749" t="s">
        <v>155</v>
      </c>
      <c r="D1749" t="s">
        <v>123</v>
      </c>
      <c r="E1749" t="s">
        <v>8163</v>
      </c>
      <c r="F1749" t="s">
        <v>8164</v>
      </c>
      <c r="G1749" t="s">
        <v>8165</v>
      </c>
      <c r="H1749" t="s">
        <v>8166</v>
      </c>
      <c r="I1749" s="50" t="s">
        <v>8167</v>
      </c>
    </row>
    <row r="1750" spans="2:9" x14ac:dyDescent="0.3">
      <c r="B1750" s="48" t="str">
        <f>D1750&amp;COUNTIF($D$3:D1750,D1750)</f>
        <v>Leiria85</v>
      </c>
      <c r="C1750" t="s">
        <v>155</v>
      </c>
      <c r="D1750" t="s">
        <v>123</v>
      </c>
      <c r="E1750" t="s">
        <v>8168</v>
      </c>
      <c r="F1750" t="s">
        <v>8118</v>
      </c>
      <c r="G1750" t="s">
        <v>8169</v>
      </c>
      <c r="H1750" t="s">
        <v>8170</v>
      </c>
      <c r="I1750" s="50" t="s">
        <v>8171</v>
      </c>
    </row>
    <row r="1751" spans="2:9" x14ac:dyDescent="0.3">
      <c r="B1751" s="48" t="str">
        <f>D1751&amp;COUNTIF($D$3:D1751,D1751)</f>
        <v>Leiria86</v>
      </c>
      <c r="C1751" t="s">
        <v>155</v>
      </c>
      <c r="D1751" t="s">
        <v>123</v>
      </c>
      <c r="E1751" t="s">
        <v>8172</v>
      </c>
      <c r="F1751" t="s">
        <v>123</v>
      </c>
      <c r="G1751" t="s">
        <v>8173</v>
      </c>
      <c r="H1751" t="s">
        <v>8174</v>
      </c>
      <c r="I1751" s="50" t="s">
        <v>8175</v>
      </c>
    </row>
    <row r="1752" spans="2:9" x14ac:dyDescent="0.3">
      <c r="B1752" s="48" t="str">
        <f>D1752&amp;COUNTIF($D$3:D1752,D1752)</f>
        <v>Leiria87</v>
      </c>
      <c r="C1752" t="s">
        <v>155</v>
      </c>
      <c r="D1752" t="s">
        <v>123</v>
      </c>
      <c r="E1752" t="s">
        <v>8176</v>
      </c>
      <c r="F1752" t="s">
        <v>123</v>
      </c>
      <c r="G1752" t="s">
        <v>8177</v>
      </c>
      <c r="H1752" t="s">
        <v>8178</v>
      </c>
      <c r="I1752" s="50" t="s">
        <v>8179</v>
      </c>
    </row>
    <row r="1753" spans="2:9" x14ac:dyDescent="0.3">
      <c r="B1753" s="48" t="str">
        <f>D1753&amp;COUNTIF($D$3:D1753,D1753)</f>
        <v>Leiria88</v>
      </c>
      <c r="C1753" t="s">
        <v>155</v>
      </c>
      <c r="D1753" t="s">
        <v>123</v>
      </c>
      <c r="E1753" t="s">
        <v>8180</v>
      </c>
      <c r="F1753" t="s">
        <v>8020</v>
      </c>
      <c r="G1753" t="s">
        <v>8181</v>
      </c>
      <c r="H1753" t="s">
        <v>8182</v>
      </c>
      <c r="I1753" s="50" t="s">
        <v>8183</v>
      </c>
    </row>
    <row r="1754" spans="2:9" x14ac:dyDescent="0.3">
      <c r="B1754" s="48" t="str">
        <f>D1754&amp;COUNTIF($D$3:D1754,D1754)</f>
        <v>Leiria89</v>
      </c>
      <c r="C1754" t="s">
        <v>155</v>
      </c>
      <c r="D1754" t="s">
        <v>123</v>
      </c>
      <c r="E1754" t="s">
        <v>8184</v>
      </c>
      <c r="F1754" t="s">
        <v>7997</v>
      </c>
      <c r="G1754" t="s">
        <v>8185</v>
      </c>
      <c r="H1754" t="s">
        <v>8186</v>
      </c>
      <c r="I1754" s="50" t="s">
        <v>8187</v>
      </c>
    </row>
    <row r="1755" spans="2:9" x14ac:dyDescent="0.3">
      <c r="B1755" s="48" t="str">
        <f>D1755&amp;COUNTIF($D$3:D1755,D1755)</f>
        <v>Leiria90</v>
      </c>
      <c r="C1755" t="s">
        <v>155</v>
      </c>
      <c r="D1755" t="s">
        <v>123</v>
      </c>
      <c r="E1755" t="s">
        <v>8188</v>
      </c>
      <c r="F1755" t="s">
        <v>7955</v>
      </c>
      <c r="G1755" t="s">
        <v>8189</v>
      </c>
      <c r="H1755" t="s">
        <v>8190</v>
      </c>
      <c r="I1755" s="50" t="s">
        <v>8191</v>
      </c>
    </row>
    <row r="1756" spans="2:9" x14ac:dyDescent="0.3">
      <c r="B1756" s="48" t="str">
        <f>D1756&amp;COUNTIF($D$3:D1756,D1756)</f>
        <v>Leiria91</v>
      </c>
      <c r="C1756" t="s">
        <v>155</v>
      </c>
      <c r="D1756" t="s">
        <v>123</v>
      </c>
      <c r="E1756" t="s">
        <v>8192</v>
      </c>
      <c r="F1756" t="s">
        <v>7931</v>
      </c>
      <c r="G1756" t="s">
        <v>8193</v>
      </c>
      <c r="H1756" t="s">
        <v>8194</v>
      </c>
      <c r="I1756" s="50" t="s">
        <v>8195</v>
      </c>
    </row>
    <row r="1757" spans="2:9" x14ac:dyDescent="0.3">
      <c r="B1757" s="48" t="str">
        <f>D1757&amp;COUNTIF($D$3:D1757,D1757)</f>
        <v>Leiria92</v>
      </c>
      <c r="C1757" t="s">
        <v>155</v>
      </c>
      <c r="D1757" t="s">
        <v>123</v>
      </c>
      <c r="E1757" t="s">
        <v>8196</v>
      </c>
      <c r="F1757" t="s">
        <v>8197</v>
      </c>
      <c r="G1757" t="s">
        <v>8198</v>
      </c>
      <c r="H1757" t="s">
        <v>8199</v>
      </c>
      <c r="I1757" s="50" t="s">
        <v>8200</v>
      </c>
    </row>
    <row r="1758" spans="2:9" x14ac:dyDescent="0.3">
      <c r="B1758" s="48" t="str">
        <f>D1758&amp;COUNTIF($D$3:D1758,D1758)</f>
        <v>Leiria93</v>
      </c>
      <c r="C1758" t="s">
        <v>155</v>
      </c>
      <c r="D1758" t="s">
        <v>123</v>
      </c>
      <c r="E1758" t="s">
        <v>8201</v>
      </c>
      <c r="F1758" t="s">
        <v>123</v>
      </c>
      <c r="G1758" t="s">
        <v>8202</v>
      </c>
      <c r="H1758" t="s">
        <v>8203</v>
      </c>
      <c r="I1758" s="50" t="s">
        <v>8204</v>
      </c>
    </row>
    <row r="1759" spans="2:9" x14ac:dyDescent="0.3">
      <c r="B1759" s="48" t="str">
        <f>D1759&amp;COUNTIF($D$3:D1759,D1759)</f>
        <v>Leiria94</v>
      </c>
      <c r="C1759" t="s">
        <v>155</v>
      </c>
      <c r="D1759" t="s">
        <v>123</v>
      </c>
      <c r="E1759" t="s">
        <v>8205</v>
      </c>
      <c r="F1759" t="s">
        <v>7960</v>
      </c>
      <c r="G1759" t="s">
        <v>8206</v>
      </c>
      <c r="H1759" t="s">
        <v>8207</v>
      </c>
      <c r="I1759" s="50" t="s">
        <v>8208</v>
      </c>
    </row>
    <row r="1760" spans="2:9" x14ac:dyDescent="0.3">
      <c r="B1760" s="48" t="str">
        <f>D1760&amp;COUNTIF($D$3:D1760,D1760)</f>
        <v>Leiria95</v>
      </c>
      <c r="C1760" t="s">
        <v>155</v>
      </c>
      <c r="D1760" t="s">
        <v>123</v>
      </c>
      <c r="E1760" t="s">
        <v>8209</v>
      </c>
      <c r="F1760" t="s">
        <v>7950</v>
      </c>
      <c r="G1760" t="s">
        <v>8210</v>
      </c>
      <c r="H1760" t="s">
        <v>8211</v>
      </c>
      <c r="I1760" s="50" t="s">
        <v>8212</v>
      </c>
    </row>
    <row r="1761" spans="2:9" x14ac:dyDescent="0.3">
      <c r="B1761" s="48" t="str">
        <f>D1761&amp;COUNTIF($D$3:D1761,D1761)</f>
        <v>Leiria96</v>
      </c>
      <c r="C1761" t="s">
        <v>155</v>
      </c>
      <c r="D1761" t="s">
        <v>123</v>
      </c>
      <c r="E1761" t="s">
        <v>8213</v>
      </c>
      <c r="F1761" t="s">
        <v>8015</v>
      </c>
      <c r="G1761" t="s">
        <v>8214</v>
      </c>
      <c r="H1761" t="s">
        <v>8215</v>
      </c>
      <c r="I1761" s="50" t="s">
        <v>8216</v>
      </c>
    </row>
    <row r="1762" spans="2:9" x14ac:dyDescent="0.3">
      <c r="B1762" s="48" t="str">
        <f>D1762&amp;COUNTIF($D$3:D1762,D1762)</f>
        <v>Leiria97</v>
      </c>
      <c r="C1762" t="s">
        <v>155</v>
      </c>
      <c r="D1762" t="s">
        <v>123</v>
      </c>
      <c r="E1762" t="s">
        <v>8217</v>
      </c>
      <c r="F1762" t="s">
        <v>8218</v>
      </c>
      <c r="G1762" t="s">
        <v>8219</v>
      </c>
      <c r="H1762" t="s">
        <v>8220</v>
      </c>
      <c r="I1762" s="50" t="s">
        <v>8221</v>
      </c>
    </row>
    <row r="1763" spans="2:9" x14ac:dyDescent="0.3">
      <c r="B1763" s="48" t="str">
        <f>D1763&amp;COUNTIF($D$3:D1763,D1763)</f>
        <v>Leiria98</v>
      </c>
      <c r="C1763" t="s">
        <v>155</v>
      </c>
      <c r="D1763" t="s">
        <v>123</v>
      </c>
      <c r="E1763" t="s">
        <v>8222</v>
      </c>
      <c r="F1763" t="s">
        <v>7926</v>
      </c>
      <c r="G1763" t="s">
        <v>8223</v>
      </c>
      <c r="H1763" t="s">
        <v>8224</v>
      </c>
      <c r="I1763" s="50" t="s">
        <v>8225</v>
      </c>
    </row>
    <row r="1764" spans="2:9" x14ac:dyDescent="0.3">
      <c r="B1764" s="48" t="str">
        <f>D1764&amp;COUNTIF($D$3:D1764,D1764)</f>
        <v>Leiria99</v>
      </c>
      <c r="C1764" t="s">
        <v>155</v>
      </c>
      <c r="D1764" t="s">
        <v>123</v>
      </c>
      <c r="E1764" t="s">
        <v>8226</v>
      </c>
      <c r="F1764" t="s">
        <v>123</v>
      </c>
      <c r="G1764" t="s">
        <v>8227</v>
      </c>
      <c r="H1764" t="s">
        <v>8228</v>
      </c>
      <c r="I1764" s="50" t="s">
        <v>8229</v>
      </c>
    </row>
    <row r="1765" spans="2:9" x14ac:dyDescent="0.3">
      <c r="B1765" s="48" t="str">
        <f>D1765&amp;COUNTIF($D$3:D1765,D1765)</f>
        <v>Leiria100</v>
      </c>
      <c r="C1765" t="s">
        <v>155</v>
      </c>
      <c r="D1765" t="s">
        <v>123</v>
      </c>
      <c r="E1765" t="s">
        <v>8230</v>
      </c>
      <c r="F1765" t="s">
        <v>8231</v>
      </c>
      <c r="G1765" t="s">
        <v>8232</v>
      </c>
      <c r="H1765" t="s">
        <v>8233</v>
      </c>
      <c r="I1765" s="50" t="s">
        <v>8234</v>
      </c>
    </row>
    <row r="1766" spans="2:9" x14ac:dyDescent="0.3">
      <c r="B1766" s="48" t="str">
        <f>D1766&amp;COUNTIF($D$3:D1766,D1766)</f>
        <v>Leiria101</v>
      </c>
      <c r="C1766" t="s">
        <v>155</v>
      </c>
      <c r="D1766" t="s">
        <v>123</v>
      </c>
      <c r="E1766" t="s">
        <v>8235</v>
      </c>
      <c r="F1766" t="s">
        <v>8236</v>
      </c>
      <c r="G1766" t="s">
        <v>8237</v>
      </c>
      <c r="H1766" t="s">
        <v>8238</v>
      </c>
      <c r="I1766" s="50" t="s">
        <v>8239</v>
      </c>
    </row>
    <row r="1767" spans="2:9" x14ac:dyDescent="0.3">
      <c r="B1767" s="48" t="str">
        <f>D1767&amp;COUNTIF($D$3:D1767,D1767)</f>
        <v>Leiria102</v>
      </c>
      <c r="C1767" t="s">
        <v>155</v>
      </c>
      <c r="D1767" t="s">
        <v>123</v>
      </c>
      <c r="E1767" t="s">
        <v>8240</v>
      </c>
      <c r="F1767" t="s">
        <v>8231</v>
      </c>
      <c r="G1767" t="s">
        <v>8241</v>
      </c>
      <c r="H1767" t="s">
        <v>8242</v>
      </c>
      <c r="I1767" s="50" t="s">
        <v>8243</v>
      </c>
    </row>
    <row r="1768" spans="2:9" x14ac:dyDescent="0.3">
      <c r="B1768" s="48" t="str">
        <f>D1768&amp;COUNTIF($D$3:D1768,D1768)</f>
        <v>Leiria103</v>
      </c>
      <c r="C1768" t="s">
        <v>155</v>
      </c>
      <c r="D1768" t="s">
        <v>123</v>
      </c>
      <c r="E1768" t="s">
        <v>8244</v>
      </c>
      <c r="F1768" t="s">
        <v>8231</v>
      </c>
      <c r="G1768" t="s">
        <v>8245</v>
      </c>
      <c r="H1768" t="s">
        <v>8246</v>
      </c>
      <c r="I1768" s="50" t="s">
        <v>8247</v>
      </c>
    </row>
    <row r="1769" spans="2:9" x14ac:dyDescent="0.3">
      <c r="B1769" s="48" t="str">
        <f>D1769&amp;COUNTIF($D$3:D1769,D1769)</f>
        <v>Leiria104</v>
      </c>
      <c r="C1769" t="s">
        <v>155</v>
      </c>
      <c r="D1769" t="s">
        <v>123</v>
      </c>
      <c r="E1769" t="s">
        <v>8248</v>
      </c>
      <c r="F1769" t="s">
        <v>8236</v>
      </c>
      <c r="G1769" t="s">
        <v>8249</v>
      </c>
      <c r="H1769" t="s">
        <v>8250</v>
      </c>
      <c r="I1769" s="50" t="s">
        <v>8251</v>
      </c>
    </row>
    <row r="1770" spans="2:9" x14ac:dyDescent="0.3">
      <c r="B1770" s="48" t="str">
        <f>D1770&amp;COUNTIF($D$3:D1770,D1770)</f>
        <v>Leiria105</v>
      </c>
      <c r="C1770" t="s">
        <v>155</v>
      </c>
      <c r="D1770" t="s">
        <v>123</v>
      </c>
      <c r="E1770" t="s">
        <v>8252</v>
      </c>
      <c r="F1770" t="s">
        <v>8231</v>
      </c>
      <c r="G1770" t="s">
        <v>8253</v>
      </c>
      <c r="H1770" t="s">
        <v>8254</v>
      </c>
      <c r="I1770" s="50" t="s">
        <v>8255</v>
      </c>
    </row>
    <row r="1771" spans="2:9" x14ac:dyDescent="0.3">
      <c r="B1771" s="48" t="str">
        <f>D1771&amp;COUNTIF($D$3:D1771,D1771)</f>
        <v>Leiria106</v>
      </c>
      <c r="C1771" t="s">
        <v>155</v>
      </c>
      <c r="D1771" t="s">
        <v>123</v>
      </c>
      <c r="E1771" t="s">
        <v>8256</v>
      </c>
      <c r="F1771" t="s">
        <v>8231</v>
      </c>
      <c r="G1771" t="s">
        <v>8257</v>
      </c>
      <c r="H1771" t="s">
        <v>8258</v>
      </c>
      <c r="I1771" s="50" t="s">
        <v>8259</v>
      </c>
    </row>
    <row r="1772" spans="2:9" x14ac:dyDescent="0.3">
      <c r="B1772" s="48" t="str">
        <f>D1772&amp;COUNTIF($D$3:D1772,D1772)</f>
        <v>Leiria107</v>
      </c>
      <c r="C1772" t="s">
        <v>155</v>
      </c>
      <c r="D1772" t="s">
        <v>123</v>
      </c>
      <c r="E1772" t="s">
        <v>8260</v>
      </c>
      <c r="F1772" t="s">
        <v>8231</v>
      </c>
      <c r="G1772" t="s">
        <v>8261</v>
      </c>
      <c r="H1772" t="s">
        <v>8262</v>
      </c>
      <c r="I1772" s="50" t="s">
        <v>8263</v>
      </c>
    </row>
    <row r="1773" spans="2:9" x14ac:dyDescent="0.3">
      <c r="B1773" s="48" t="str">
        <f>D1773&amp;COUNTIF($D$3:D1773,D1773)</f>
        <v>Leiria108</v>
      </c>
      <c r="C1773" t="s">
        <v>155</v>
      </c>
      <c r="D1773" t="s">
        <v>123</v>
      </c>
      <c r="E1773" t="s">
        <v>8264</v>
      </c>
      <c r="F1773" t="s">
        <v>8231</v>
      </c>
      <c r="G1773" t="s">
        <v>8265</v>
      </c>
      <c r="H1773" t="s">
        <v>8266</v>
      </c>
      <c r="I1773" s="50" t="s">
        <v>8267</v>
      </c>
    </row>
    <row r="1774" spans="2:9" x14ac:dyDescent="0.3">
      <c r="B1774" s="48" t="str">
        <f>D1774&amp;COUNTIF($D$3:D1774,D1774)</f>
        <v>Leiria109</v>
      </c>
      <c r="C1774" t="s">
        <v>155</v>
      </c>
      <c r="D1774" t="s">
        <v>123</v>
      </c>
      <c r="E1774" t="s">
        <v>8268</v>
      </c>
      <c r="F1774" t="s">
        <v>8236</v>
      </c>
      <c r="G1774" t="s">
        <v>8269</v>
      </c>
      <c r="H1774" t="s">
        <v>8270</v>
      </c>
      <c r="I1774" s="50" t="s">
        <v>8271</v>
      </c>
    </row>
    <row r="1775" spans="2:9" x14ac:dyDescent="0.3">
      <c r="B1775" s="48" t="str">
        <f>D1775&amp;COUNTIF($D$3:D1775,D1775)</f>
        <v>Leiria110</v>
      </c>
      <c r="C1775" t="s">
        <v>155</v>
      </c>
      <c r="D1775" t="s">
        <v>123</v>
      </c>
      <c r="E1775" t="s">
        <v>8272</v>
      </c>
      <c r="F1775" t="s">
        <v>8231</v>
      </c>
      <c r="G1775" t="s">
        <v>8273</v>
      </c>
      <c r="H1775" t="s">
        <v>8274</v>
      </c>
      <c r="I1775" s="50" t="s">
        <v>8275</v>
      </c>
    </row>
    <row r="1776" spans="2:9" x14ac:dyDescent="0.3">
      <c r="B1776" s="48" t="str">
        <f>D1776&amp;COUNTIF($D$3:D1776,D1776)</f>
        <v>Leiria111</v>
      </c>
      <c r="C1776" t="s">
        <v>155</v>
      </c>
      <c r="D1776" t="s">
        <v>123</v>
      </c>
      <c r="E1776" t="s">
        <v>8276</v>
      </c>
      <c r="F1776" t="s">
        <v>8231</v>
      </c>
      <c r="G1776" t="s">
        <v>7969</v>
      </c>
      <c r="H1776" t="s">
        <v>8277</v>
      </c>
      <c r="I1776" s="50" t="s">
        <v>8278</v>
      </c>
    </row>
    <row r="1777" spans="2:9" x14ac:dyDescent="0.3">
      <c r="B1777" s="48" t="str">
        <f>D1777&amp;COUNTIF($D$3:D1777,D1777)</f>
        <v>Leiria112</v>
      </c>
      <c r="C1777" t="s">
        <v>155</v>
      </c>
      <c r="D1777" t="s">
        <v>123</v>
      </c>
      <c r="E1777" t="s">
        <v>8279</v>
      </c>
      <c r="F1777" t="s">
        <v>8231</v>
      </c>
      <c r="G1777" t="s">
        <v>8280</v>
      </c>
      <c r="H1777" t="s">
        <v>8281</v>
      </c>
      <c r="I1777" s="50" t="s">
        <v>8282</v>
      </c>
    </row>
    <row r="1778" spans="2:9" x14ac:dyDescent="0.3">
      <c r="B1778" s="48" t="str">
        <f>D1778&amp;COUNTIF($D$3:D1778,D1778)</f>
        <v>Leiria113</v>
      </c>
      <c r="C1778" t="s">
        <v>155</v>
      </c>
      <c r="D1778" t="s">
        <v>123</v>
      </c>
      <c r="E1778" t="s">
        <v>8283</v>
      </c>
      <c r="F1778" t="s">
        <v>8231</v>
      </c>
      <c r="G1778" t="s">
        <v>8284</v>
      </c>
      <c r="H1778" t="s">
        <v>8285</v>
      </c>
      <c r="I1778" s="50" t="s">
        <v>8286</v>
      </c>
    </row>
    <row r="1779" spans="2:9" x14ac:dyDescent="0.3">
      <c r="B1779" s="48" t="str">
        <f>D1779&amp;COUNTIF($D$3:D1779,D1779)</f>
        <v>Leiria114</v>
      </c>
      <c r="C1779" t="s">
        <v>155</v>
      </c>
      <c r="D1779" t="s">
        <v>123</v>
      </c>
      <c r="E1779" t="s">
        <v>8287</v>
      </c>
      <c r="F1779" t="s">
        <v>8231</v>
      </c>
      <c r="G1779" t="s">
        <v>8288</v>
      </c>
      <c r="H1779" t="s">
        <v>8289</v>
      </c>
      <c r="I1779" s="50" t="s">
        <v>8290</v>
      </c>
    </row>
    <row r="1780" spans="2:9" x14ac:dyDescent="0.3">
      <c r="B1780" s="48" t="str">
        <f>D1780&amp;COUNTIF($D$3:D1780,D1780)</f>
        <v>Leiria115</v>
      </c>
      <c r="C1780" t="s">
        <v>155</v>
      </c>
      <c r="D1780" t="s">
        <v>123</v>
      </c>
      <c r="E1780" t="s">
        <v>8291</v>
      </c>
      <c r="F1780" t="s">
        <v>8231</v>
      </c>
      <c r="G1780" t="s">
        <v>8292</v>
      </c>
      <c r="H1780" t="s">
        <v>8293</v>
      </c>
      <c r="I1780" s="50" t="s">
        <v>8294</v>
      </c>
    </row>
    <row r="1781" spans="2:9" x14ac:dyDescent="0.3">
      <c r="B1781" s="48" t="str">
        <f>D1781&amp;COUNTIF($D$3:D1781,D1781)</f>
        <v>Leiria116</v>
      </c>
      <c r="C1781" t="s">
        <v>155</v>
      </c>
      <c r="D1781" t="s">
        <v>123</v>
      </c>
      <c r="E1781" t="s">
        <v>8295</v>
      </c>
      <c r="F1781" t="s">
        <v>8231</v>
      </c>
      <c r="G1781" t="s">
        <v>8296</v>
      </c>
      <c r="H1781" t="s">
        <v>8297</v>
      </c>
      <c r="I1781" s="50" t="s">
        <v>8298</v>
      </c>
    </row>
    <row r="1782" spans="2:9" x14ac:dyDescent="0.3">
      <c r="B1782" s="48" t="str">
        <f>D1782&amp;COUNTIF($D$3:D1782,D1782)</f>
        <v>Leiria117</v>
      </c>
      <c r="C1782" t="s">
        <v>155</v>
      </c>
      <c r="D1782" t="s">
        <v>123</v>
      </c>
      <c r="E1782" t="s">
        <v>8299</v>
      </c>
      <c r="F1782" t="s">
        <v>8231</v>
      </c>
      <c r="G1782" t="s">
        <v>8300</v>
      </c>
      <c r="H1782" t="s">
        <v>8301</v>
      </c>
      <c r="I1782" s="50" t="s">
        <v>8302</v>
      </c>
    </row>
    <row r="1783" spans="2:9" x14ac:dyDescent="0.3">
      <c r="B1783" s="48" t="str">
        <f>D1783&amp;COUNTIF($D$3:D1783,D1783)</f>
        <v>Leiria118</v>
      </c>
      <c r="C1783" t="s">
        <v>155</v>
      </c>
      <c r="D1783" t="s">
        <v>123</v>
      </c>
      <c r="E1783" t="s">
        <v>8303</v>
      </c>
      <c r="F1783" t="s">
        <v>8231</v>
      </c>
      <c r="G1783" t="s">
        <v>8304</v>
      </c>
      <c r="H1783" t="s">
        <v>8305</v>
      </c>
      <c r="I1783" s="50" t="s">
        <v>8306</v>
      </c>
    </row>
    <row r="1784" spans="2:9" x14ac:dyDescent="0.3">
      <c r="B1784" s="48" t="str">
        <f>D1784&amp;COUNTIF($D$3:D1784,D1784)</f>
        <v>Leiria119</v>
      </c>
      <c r="C1784" t="s">
        <v>155</v>
      </c>
      <c r="D1784" t="s">
        <v>123</v>
      </c>
      <c r="E1784" t="s">
        <v>8307</v>
      </c>
      <c r="F1784" t="s">
        <v>8236</v>
      </c>
      <c r="G1784" t="s">
        <v>8308</v>
      </c>
      <c r="H1784" t="s">
        <v>8309</v>
      </c>
      <c r="I1784" s="50" t="s">
        <v>8310</v>
      </c>
    </row>
    <row r="1785" spans="2:9" x14ac:dyDescent="0.3">
      <c r="B1785" s="48" t="str">
        <f>D1785&amp;COUNTIF($D$3:D1785,D1785)</f>
        <v>Leiria120</v>
      </c>
      <c r="C1785" t="s">
        <v>155</v>
      </c>
      <c r="D1785" t="s">
        <v>123</v>
      </c>
      <c r="E1785" t="s">
        <v>8311</v>
      </c>
      <c r="F1785" t="s">
        <v>8231</v>
      </c>
      <c r="G1785" t="s">
        <v>8312</v>
      </c>
      <c r="H1785" t="s">
        <v>8313</v>
      </c>
      <c r="I1785" s="50" t="s">
        <v>8314</v>
      </c>
    </row>
    <row r="1786" spans="2:9" x14ac:dyDescent="0.3">
      <c r="B1786" s="48" t="str">
        <f>D1786&amp;COUNTIF($D$3:D1786,D1786)</f>
        <v>Oeste60</v>
      </c>
      <c r="C1786" t="s">
        <v>155</v>
      </c>
      <c r="D1786" t="s">
        <v>127</v>
      </c>
      <c r="E1786" t="s">
        <v>8315</v>
      </c>
      <c r="F1786" t="s">
        <v>8316</v>
      </c>
      <c r="G1786" t="s">
        <v>8317</v>
      </c>
      <c r="H1786" t="s">
        <v>8318</v>
      </c>
      <c r="I1786" s="50" t="s">
        <v>8319</v>
      </c>
    </row>
    <row r="1787" spans="2:9" x14ac:dyDescent="0.3">
      <c r="B1787" s="48" t="str">
        <f>D1787&amp;COUNTIF($D$3:D1787,D1787)</f>
        <v>Oeste61</v>
      </c>
      <c r="C1787" t="s">
        <v>155</v>
      </c>
      <c r="D1787" t="s">
        <v>127</v>
      </c>
      <c r="E1787" t="s">
        <v>8320</v>
      </c>
      <c r="F1787" t="s">
        <v>7306</v>
      </c>
      <c r="G1787" t="s">
        <v>8321</v>
      </c>
      <c r="H1787" t="s">
        <v>8322</v>
      </c>
      <c r="I1787" s="50" t="s">
        <v>8323</v>
      </c>
    </row>
    <row r="1788" spans="2:9" x14ac:dyDescent="0.3">
      <c r="B1788" s="48" t="str">
        <f>D1788&amp;COUNTIF($D$3:D1788,D1788)</f>
        <v>Oeste62</v>
      </c>
      <c r="C1788" t="s">
        <v>155</v>
      </c>
      <c r="D1788" t="s">
        <v>127</v>
      </c>
      <c r="E1788" t="s">
        <v>8324</v>
      </c>
      <c r="F1788" t="s">
        <v>8316</v>
      </c>
      <c r="G1788" t="s">
        <v>8325</v>
      </c>
      <c r="H1788" t="s">
        <v>8326</v>
      </c>
      <c r="I1788" s="50" t="s">
        <v>8327</v>
      </c>
    </row>
    <row r="1789" spans="2:9" x14ac:dyDescent="0.3">
      <c r="B1789" s="48" t="str">
        <f>D1789&amp;COUNTIF($D$3:D1789,D1789)</f>
        <v>Oeste63</v>
      </c>
      <c r="C1789" t="s">
        <v>155</v>
      </c>
      <c r="D1789" t="s">
        <v>127</v>
      </c>
      <c r="E1789" t="s">
        <v>8328</v>
      </c>
      <c r="F1789" t="s">
        <v>8329</v>
      </c>
      <c r="G1789" t="s">
        <v>8330</v>
      </c>
      <c r="H1789" t="s">
        <v>8331</v>
      </c>
      <c r="I1789" s="50" t="s">
        <v>8332</v>
      </c>
    </row>
    <row r="1790" spans="2:9" x14ac:dyDescent="0.3">
      <c r="B1790" s="48" t="str">
        <f>D1790&amp;COUNTIF($D$3:D1790,D1790)</f>
        <v>Oeste64</v>
      </c>
      <c r="C1790" t="s">
        <v>155</v>
      </c>
      <c r="D1790" t="s">
        <v>127</v>
      </c>
      <c r="E1790" t="s">
        <v>8333</v>
      </c>
      <c r="F1790" t="s">
        <v>8334</v>
      </c>
      <c r="G1790" t="s">
        <v>8335</v>
      </c>
      <c r="H1790" t="s">
        <v>8336</v>
      </c>
      <c r="I1790" s="50" t="s">
        <v>8337</v>
      </c>
    </row>
    <row r="1791" spans="2:9" x14ac:dyDescent="0.3">
      <c r="B1791" s="48" t="str">
        <f>D1791&amp;COUNTIF($D$3:D1791,D1791)</f>
        <v>Oeste65</v>
      </c>
      <c r="C1791" t="s">
        <v>155</v>
      </c>
      <c r="D1791" t="s">
        <v>127</v>
      </c>
      <c r="E1791" t="s">
        <v>8338</v>
      </c>
      <c r="F1791" t="s">
        <v>8339</v>
      </c>
      <c r="G1791" t="s">
        <v>8340</v>
      </c>
      <c r="H1791" t="s">
        <v>8341</v>
      </c>
      <c r="I1791" s="50" t="s">
        <v>8342</v>
      </c>
    </row>
    <row r="1792" spans="2:9" x14ac:dyDescent="0.3">
      <c r="B1792" s="48" t="str">
        <f>D1792&amp;COUNTIF($D$3:D1792,D1792)</f>
        <v>Oeste66</v>
      </c>
      <c r="C1792" t="s">
        <v>155</v>
      </c>
      <c r="D1792" t="s">
        <v>127</v>
      </c>
      <c r="E1792" t="s">
        <v>8343</v>
      </c>
      <c r="F1792" t="s">
        <v>8344</v>
      </c>
      <c r="G1792" t="s">
        <v>8345</v>
      </c>
      <c r="H1792" t="s">
        <v>8346</v>
      </c>
      <c r="I1792" s="50" t="s">
        <v>8347</v>
      </c>
    </row>
    <row r="1793" spans="2:9" x14ac:dyDescent="0.3">
      <c r="B1793" s="48" t="str">
        <f>D1793&amp;COUNTIF($D$3:D1793,D1793)</f>
        <v>Oeste67</v>
      </c>
      <c r="C1793" t="s">
        <v>155</v>
      </c>
      <c r="D1793" t="s">
        <v>127</v>
      </c>
      <c r="E1793" t="s">
        <v>8348</v>
      </c>
      <c r="F1793" t="s">
        <v>8344</v>
      </c>
      <c r="G1793" t="s">
        <v>8349</v>
      </c>
      <c r="H1793" t="s">
        <v>8350</v>
      </c>
      <c r="I1793" s="50" t="s">
        <v>8351</v>
      </c>
    </row>
    <row r="1794" spans="2:9" x14ac:dyDescent="0.3">
      <c r="B1794" s="48" t="str">
        <f>D1794&amp;COUNTIF($D$3:D1794,D1794)</f>
        <v>Leiria121</v>
      </c>
      <c r="C1794" t="s">
        <v>155</v>
      </c>
      <c r="D1794" t="s">
        <v>123</v>
      </c>
      <c r="E1794" t="s">
        <v>8352</v>
      </c>
      <c r="F1794" t="s">
        <v>8353</v>
      </c>
      <c r="G1794" t="s">
        <v>8354</v>
      </c>
      <c r="H1794" t="s">
        <v>8355</v>
      </c>
      <c r="I1794" s="50" t="s">
        <v>8356</v>
      </c>
    </row>
    <row r="1795" spans="2:9" x14ac:dyDescent="0.3">
      <c r="B1795" s="48" t="str">
        <f>D1795&amp;COUNTIF($D$3:D1795,D1795)</f>
        <v>Leiria122</v>
      </c>
      <c r="C1795" t="s">
        <v>155</v>
      </c>
      <c r="D1795" t="s">
        <v>123</v>
      </c>
      <c r="E1795" t="s">
        <v>8357</v>
      </c>
      <c r="F1795" t="s">
        <v>8358</v>
      </c>
      <c r="G1795" t="s">
        <v>8359</v>
      </c>
      <c r="H1795" t="s">
        <v>8360</v>
      </c>
      <c r="I1795" s="50" t="s">
        <v>8361</v>
      </c>
    </row>
    <row r="1796" spans="2:9" x14ac:dyDescent="0.3">
      <c r="B1796" s="48" t="str">
        <f>D1796&amp;COUNTIF($D$3:D1796,D1796)</f>
        <v>Leiria123</v>
      </c>
      <c r="C1796" t="s">
        <v>155</v>
      </c>
      <c r="D1796" t="s">
        <v>123</v>
      </c>
      <c r="E1796" t="s">
        <v>8362</v>
      </c>
      <c r="F1796" t="s">
        <v>8353</v>
      </c>
      <c r="G1796" t="s">
        <v>8363</v>
      </c>
      <c r="H1796" t="s">
        <v>8364</v>
      </c>
      <c r="I1796" s="50" t="s">
        <v>8365</v>
      </c>
    </row>
    <row r="1797" spans="2:9" x14ac:dyDescent="0.3">
      <c r="B1797" s="48" t="str">
        <f>D1797&amp;COUNTIF($D$3:D1797,D1797)</f>
        <v>Oeste68</v>
      </c>
      <c r="C1797" t="s">
        <v>155</v>
      </c>
      <c r="D1797" t="s">
        <v>127</v>
      </c>
      <c r="E1797" t="s">
        <v>8366</v>
      </c>
      <c r="F1797" t="s">
        <v>8367</v>
      </c>
      <c r="G1797" t="s">
        <v>8368</v>
      </c>
      <c r="H1797" t="s">
        <v>8369</v>
      </c>
      <c r="I1797" s="50" t="s">
        <v>8370</v>
      </c>
    </row>
    <row r="1798" spans="2:9" x14ac:dyDescent="0.3">
      <c r="B1798" s="48" t="str">
        <f>D1798&amp;COUNTIF($D$3:D1798,D1798)</f>
        <v>Oeste69</v>
      </c>
      <c r="C1798" t="s">
        <v>155</v>
      </c>
      <c r="D1798" t="s">
        <v>127</v>
      </c>
      <c r="E1798" t="s">
        <v>8371</v>
      </c>
      <c r="F1798" t="s">
        <v>8372</v>
      </c>
      <c r="G1798" t="s">
        <v>8373</v>
      </c>
      <c r="H1798" t="s">
        <v>8374</v>
      </c>
      <c r="I1798" s="50" t="s">
        <v>8375</v>
      </c>
    </row>
    <row r="1799" spans="2:9" x14ac:dyDescent="0.3">
      <c r="B1799" s="48" t="str">
        <f>D1799&amp;COUNTIF($D$3:D1799,D1799)</f>
        <v>Oeste70</v>
      </c>
      <c r="C1799" t="s">
        <v>155</v>
      </c>
      <c r="D1799" t="s">
        <v>127</v>
      </c>
      <c r="E1799" t="s">
        <v>8376</v>
      </c>
      <c r="F1799" t="s">
        <v>8377</v>
      </c>
      <c r="G1799" t="s">
        <v>8378</v>
      </c>
      <c r="H1799" t="s">
        <v>8379</v>
      </c>
      <c r="I1799" s="50" t="s">
        <v>8380</v>
      </c>
    </row>
    <row r="1800" spans="2:9" x14ac:dyDescent="0.3">
      <c r="B1800" s="48" t="str">
        <f>D1800&amp;COUNTIF($D$3:D1800,D1800)</f>
        <v>Oeste71</v>
      </c>
      <c r="C1800" t="s">
        <v>155</v>
      </c>
      <c r="D1800" t="s">
        <v>127</v>
      </c>
      <c r="E1800" t="s">
        <v>8381</v>
      </c>
      <c r="F1800" t="s">
        <v>8372</v>
      </c>
      <c r="G1800" t="s">
        <v>8382</v>
      </c>
      <c r="H1800" t="s">
        <v>8383</v>
      </c>
      <c r="I1800" s="50" t="s">
        <v>8384</v>
      </c>
    </row>
    <row r="1801" spans="2:9" x14ac:dyDescent="0.3">
      <c r="B1801" s="48" t="str">
        <f>D1801&amp;COUNTIF($D$3:D1801,D1801)</f>
        <v>Oeste72</v>
      </c>
      <c r="C1801" t="s">
        <v>155</v>
      </c>
      <c r="D1801" t="s">
        <v>127</v>
      </c>
      <c r="E1801" t="s">
        <v>8385</v>
      </c>
      <c r="F1801" t="s">
        <v>8372</v>
      </c>
      <c r="G1801" t="s">
        <v>8386</v>
      </c>
      <c r="H1801" t="s">
        <v>8387</v>
      </c>
      <c r="I1801" s="50" t="s">
        <v>8388</v>
      </c>
    </row>
    <row r="1802" spans="2:9" x14ac:dyDescent="0.3">
      <c r="B1802" s="48" t="str">
        <f>D1802&amp;COUNTIF($D$3:D1802,D1802)</f>
        <v>Oeste73</v>
      </c>
      <c r="C1802" t="s">
        <v>155</v>
      </c>
      <c r="D1802" t="s">
        <v>127</v>
      </c>
      <c r="E1802" t="s">
        <v>8389</v>
      </c>
      <c r="F1802" t="s">
        <v>8372</v>
      </c>
      <c r="G1802" t="s">
        <v>8390</v>
      </c>
      <c r="H1802" t="s">
        <v>8391</v>
      </c>
      <c r="I1802" s="50" t="s">
        <v>8392</v>
      </c>
    </row>
    <row r="1803" spans="2:9" x14ac:dyDescent="0.3">
      <c r="B1803" s="48" t="str">
        <f>D1803&amp;COUNTIF($D$3:D1803,D1803)</f>
        <v>Oeste74</v>
      </c>
      <c r="C1803" t="s">
        <v>155</v>
      </c>
      <c r="D1803" t="s">
        <v>127</v>
      </c>
      <c r="E1803" t="s">
        <v>8393</v>
      </c>
      <c r="F1803" t="s">
        <v>8394</v>
      </c>
      <c r="G1803" t="s">
        <v>8395</v>
      </c>
      <c r="H1803" t="s">
        <v>8396</v>
      </c>
      <c r="I1803" s="50" t="s">
        <v>8397</v>
      </c>
    </row>
    <row r="1804" spans="2:9" x14ac:dyDescent="0.3">
      <c r="B1804" s="48" t="str">
        <f>D1804&amp;COUNTIF($D$3:D1804,D1804)</f>
        <v>Oeste75</v>
      </c>
      <c r="C1804" t="s">
        <v>155</v>
      </c>
      <c r="D1804" t="s">
        <v>127</v>
      </c>
      <c r="E1804" t="s">
        <v>8398</v>
      </c>
      <c r="F1804" t="s">
        <v>8399</v>
      </c>
      <c r="G1804" t="s">
        <v>8400</v>
      </c>
      <c r="H1804" t="s">
        <v>8401</v>
      </c>
      <c r="I1804" s="50" t="s">
        <v>8402</v>
      </c>
    </row>
    <row r="1805" spans="2:9" x14ac:dyDescent="0.3">
      <c r="B1805" s="48" t="str">
        <f>D1805&amp;COUNTIF($D$3:D1805,D1805)</f>
        <v>Oeste76</v>
      </c>
      <c r="C1805" t="s">
        <v>155</v>
      </c>
      <c r="D1805" t="s">
        <v>127</v>
      </c>
      <c r="E1805" t="s">
        <v>8403</v>
      </c>
      <c r="F1805" t="s">
        <v>8404</v>
      </c>
      <c r="G1805" t="s">
        <v>8405</v>
      </c>
      <c r="H1805" t="s">
        <v>8406</v>
      </c>
      <c r="I1805" s="50" t="s">
        <v>8407</v>
      </c>
    </row>
    <row r="1806" spans="2:9" x14ac:dyDescent="0.3">
      <c r="B1806" s="48" t="str">
        <f>D1806&amp;COUNTIF($D$3:D1806,D1806)</f>
        <v>Oeste77</v>
      </c>
      <c r="C1806" t="s">
        <v>155</v>
      </c>
      <c r="D1806" t="s">
        <v>127</v>
      </c>
      <c r="E1806" t="s">
        <v>8408</v>
      </c>
      <c r="F1806" t="s">
        <v>8367</v>
      </c>
      <c r="G1806" t="s">
        <v>8409</v>
      </c>
      <c r="H1806" t="s">
        <v>8410</v>
      </c>
      <c r="I1806" s="50" t="s">
        <v>8411</v>
      </c>
    </row>
    <row r="1807" spans="2:9" x14ac:dyDescent="0.3">
      <c r="B1807" s="48" t="str">
        <f>D1807&amp;COUNTIF($D$3:D1807,D1807)</f>
        <v>Oeste78</v>
      </c>
      <c r="C1807" t="s">
        <v>155</v>
      </c>
      <c r="D1807" t="s">
        <v>127</v>
      </c>
      <c r="E1807" t="s">
        <v>8412</v>
      </c>
      <c r="F1807" t="s">
        <v>8372</v>
      </c>
      <c r="G1807" t="s">
        <v>8413</v>
      </c>
      <c r="H1807" t="s">
        <v>8414</v>
      </c>
      <c r="I1807" s="50" t="s">
        <v>8415</v>
      </c>
    </row>
    <row r="1808" spans="2:9" x14ac:dyDescent="0.3">
      <c r="B1808" s="48" t="str">
        <f>D1808&amp;COUNTIF($D$3:D1808,D1808)</f>
        <v>Oeste79</v>
      </c>
      <c r="C1808" t="s">
        <v>155</v>
      </c>
      <c r="D1808" t="s">
        <v>127</v>
      </c>
      <c r="E1808" t="s">
        <v>8416</v>
      </c>
      <c r="F1808" t="s">
        <v>8372</v>
      </c>
      <c r="G1808" t="s">
        <v>8417</v>
      </c>
      <c r="H1808" t="s">
        <v>8418</v>
      </c>
      <c r="I1808" s="50" t="s">
        <v>8419</v>
      </c>
    </row>
    <row r="1809" spans="2:9" x14ac:dyDescent="0.3">
      <c r="B1809" s="48" t="str">
        <f>D1809&amp;COUNTIF($D$3:D1809,D1809)</f>
        <v>Oeste80</v>
      </c>
      <c r="C1809" t="s">
        <v>155</v>
      </c>
      <c r="D1809" t="s">
        <v>127</v>
      </c>
      <c r="E1809" t="s">
        <v>8420</v>
      </c>
      <c r="F1809" t="s">
        <v>8367</v>
      </c>
      <c r="G1809" t="s">
        <v>8421</v>
      </c>
      <c r="H1809" t="s">
        <v>8422</v>
      </c>
      <c r="I1809" s="50" t="s">
        <v>8423</v>
      </c>
    </row>
    <row r="1810" spans="2:9" x14ac:dyDescent="0.3">
      <c r="B1810" s="48" t="str">
        <f>D1810&amp;COUNTIF($D$3:D1810,D1810)</f>
        <v>Oeste81</v>
      </c>
      <c r="C1810" t="s">
        <v>155</v>
      </c>
      <c r="D1810" t="s">
        <v>127</v>
      </c>
      <c r="E1810" t="s">
        <v>8424</v>
      </c>
      <c r="F1810" t="s">
        <v>8367</v>
      </c>
      <c r="G1810" t="s">
        <v>8425</v>
      </c>
      <c r="H1810" t="s">
        <v>8426</v>
      </c>
      <c r="I1810" s="50" t="s">
        <v>8427</v>
      </c>
    </row>
    <row r="1811" spans="2:9" x14ac:dyDescent="0.3">
      <c r="B1811" s="48" t="str">
        <f>D1811&amp;COUNTIF($D$3:D1811,D1811)</f>
        <v>Oeste82</v>
      </c>
      <c r="C1811" t="s">
        <v>155</v>
      </c>
      <c r="D1811" t="s">
        <v>127</v>
      </c>
      <c r="E1811" t="s">
        <v>8428</v>
      </c>
      <c r="F1811" t="s">
        <v>8367</v>
      </c>
      <c r="G1811" t="s">
        <v>8429</v>
      </c>
      <c r="H1811" t="s">
        <v>8430</v>
      </c>
      <c r="I1811" s="50" t="s">
        <v>8431</v>
      </c>
    </row>
    <row r="1812" spans="2:9" x14ac:dyDescent="0.3">
      <c r="B1812" s="48" t="str">
        <f>D1812&amp;COUNTIF($D$3:D1812,D1812)</f>
        <v>Oeste83</v>
      </c>
      <c r="C1812" t="s">
        <v>155</v>
      </c>
      <c r="D1812" t="s">
        <v>127</v>
      </c>
      <c r="E1812" t="s">
        <v>8432</v>
      </c>
      <c r="F1812" t="s">
        <v>8372</v>
      </c>
      <c r="G1812" t="s">
        <v>8433</v>
      </c>
      <c r="H1812" t="s">
        <v>8434</v>
      </c>
      <c r="I1812" s="50" t="s">
        <v>8435</v>
      </c>
    </row>
    <row r="1813" spans="2:9" x14ac:dyDescent="0.3">
      <c r="B1813" s="48" t="str">
        <f>D1813&amp;COUNTIF($D$3:D1813,D1813)</f>
        <v>Leiria124</v>
      </c>
      <c r="C1813" t="s">
        <v>155</v>
      </c>
      <c r="D1813" t="s">
        <v>123</v>
      </c>
      <c r="E1813" t="s">
        <v>8436</v>
      </c>
      <c r="F1813" t="s">
        <v>8437</v>
      </c>
      <c r="G1813" t="s">
        <v>8438</v>
      </c>
      <c r="H1813" t="s">
        <v>8439</v>
      </c>
      <c r="I1813" s="50" t="s">
        <v>8440</v>
      </c>
    </row>
    <row r="1814" spans="2:9" x14ac:dyDescent="0.3">
      <c r="B1814" s="48" t="str">
        <f>D1814&amp;COUNTIF($D$3:D1814,D1814)</f>
        <v>Leiria125</v>
      </c>
      <c r="C1814" t="s">
        <v>155</v>
      </c>
      <c r="D1814" t="s">
        <v>123</v>
      </c>
      <c r="E1814" t="s">
        <v>8441</v>
      </c>
      <c r="F1814" t="s">
        <v>8442</v>
      </c>
      <c r="G1814" t="s">
        <v>8443</v>
      </c>
      <c r="H1814" t="s">
        <v>8444</v>
      </c>
      <c r="I1814" s="50" t="s">
        <v>8445</v>
      </c>
    </row>
    <row r="1815" spans="2:9" x14ac:dyDescent="0.3">
      <c r="B1815" s="48" t="str">
        <f>D1815&amp;COUNTIF($D$3:D1815,D1815)</f>
        <v>Leiria126</v>
      </c>
      <c r="C1815" t="s">
        <v>155</v>
      </c>
      <c r="D1815" t="s">
        <v>123</v>
      </c>
      <c r="E1815" t="s">
        <v>8446</v>
      </c>
      <c r="F1815" t="s">
        <v>8447</v>
      </c>
      <c r="G1815" t="s">
        <v>8448</v>
      </c>
      <c r="H1815" t="s">
        <v>8449</v>
      </c>
      <c r="I1815" s="50" t="s">
        <v>8450</v>
      </c>
    </row>
    <row r="1816" spans="2:9" x14ac:dyDescent="0.3">
      <c r="B1816" s="48" t="str">
        <f>D1816&amp;COUNTIF($D$3:D1816,D1816)</f>
        <v>Leiria127</v>
      </c>
      <c r="C1816" t="s">
        <v>155</v>
      </c>
      <c r="D1816" t="s">
        <v>123</v>
      </c>
      <c r="E1816" t="s">
        <v>8451</v>
      </c>
      <c r="F1816" t="s">
        <v>8452</v>
      </c>
      <c r="G1816" t="s">
        <v>8453</v>
      </c>
      <c r="H1816" t="s">
        <v>8454</v>
      </c>
      <c r="I1816" s="50" t="s">
        <v>8455</v>
      </c>
    </row>
    <row r="1817" spans="2:9" x14ac:dyDescent="0.3">
      <c r="B1817" s="48" t="str">
        <f>D1817&amp;COUNTIF($D$3:D1817,D1817)</f>
        <v>Leiria128</v>
      </c>
      <c r="C1817" t="s">
        <v>155</v>
      </c>
      <c r="D1817" t="s">
        <v>123</v>
      </c>
      <c r="E1817" t="s">
        <v>8456</v>
      </c>
      <c r="F1817" t="s">
        <v>8457</v>
      </c>
      <c r="G1817" t="s">
        <v>8458</v>
      </c>
      <c r="H1817" t="s">
        <v>8459</v>
      </c>
      <c r="I1817" s="50" t="s">
        <v>8460</v>
      </c>
    </row>
    <row r="1818" spans="2:9" x14ac:dyDescent="0.3">
      <c r="B1818" s="48" t="str">
        <f>D1818&amp;COUNTIF($D$3:D1818,D1818)</f>
        <v>Leiria129</v>
      </c>
      <c r="C1818" t="s">
        <v>155</v>
      </c>
      <c r="D1818" t="s">
        <v>123</v>
      </c>
      <c r="E1818" t="s">
        <v>8461</v>
      </c>
      <c r="F1818" t="s">
        <v>8462</v>
      </c>
      <c r="G1818" t="s">
        <v>8463</v>
      </c>
      <c r="H1818" t="s">
        <v>8464</v>
      </c>
      <c r="I1818" s="50" t="s">
        <v>8465</v>
      </c>
    </row>
    <row r="1819" spans="2:9" x14ac:dyDescent="0.3">
      <c r="B1819" s="48" t="str">
        <f>D1819&amp;COUNTIF($D$3:D1819,D1819)</f>
        <v>Leiria130</v>
      </c>
      <c r="C1819" t="s">
        <v>155</v>
      </c>
      <c r="D1819" t="s">
        <v>123</v>
      </c>
      <c r="E1819" t="s">
        <v>8466</v>
      </c>
      <c r="F1819" t="s">
        <v>8462</v>
      </c>
      <c r="G1819" t="s">
        <v>8467</v>
      </c>
      <c r="H1819" t="s">
        <v>8468</v>
      </c>
      <c r="I1819" s="50" t="s">
        <v>8469</v>
      </c>
    </row>
    <row r="1820" spans="2:9" x14ac:dyDescent="0.3">
      <c r="B1820" s="48" t="str">
        <f>D1820&amp;COUNTIF($D$3:D1820,D1820)</f>
        <v>Leiria131</v>
      </c>
      <c r="C1820" t="s">
        <v>155</v>
      </c>
      <c r="D1820" t="s">
        <v>123</v>
      </c>
      <c r="E1820" t="s">
        <v>8470</v>
      </c>
      <c r="F1820" t="s">
        <v>8471</v>
      </c>
      <c r="G1820" t="s">
        <v>8472</v>
      </c>
      <c r="H1820" t="s">
        <v>8473</v>
      </c>
      <c r="I1820" s="50" t="s">
        <v>8474</v>
      </c>
    </row>
    <row r="1821" spans="2:9" x14ac:dyDescent="0.3">
      <c r="B1821" s="48" t="str">
        <f>D1821&amp;COUNTIF($D$3:D1821,D1821)</f>
        <v>Leiria132</v>
      </c>
      <c r="C1821" t="s">
        <v>155</v>
      </c>
      <c r="D1821" t="s">
        <v>123</v>
      </c>
      <c r="E1821" t="s">
        <v>8475</v>
      </c>
      <c r="F1821" t="s">
        <v>8462</v>
      </c>
      <c r="G1821" t="s">
        <v>8476</v>
      </c>
      <c r="H1821" t="s">
        <v>8477</v>
      </c>
      <c r="I1821" s="50" t="s">
        <v>8478</v>
      </c>
    </row>
    <row r="1822" spans="2:9" x14ac:dyDescent="0.3">
      <c r="B1822" s="48" t="str">
        <f>D1822&amp;COUNTIF($D$3:D1822,D1822)</f>
        <v>Leiria133</v>
      </c>
      <c r="C1822" t="s">
        <v>155</v>
      </c>
      <c r="D1822" t="s">
        <v>123</v>
      </c>
      <c r="E1822" t="s">
        <v>8479</v>
      </c>
      <c r="F1822" t="s">
        <v>8462</v>
      </c>
      <c r="G1822" t="s">
        <v>8480</v>
      </c>
      <c r="H1822" t="s">
        <v>8481</v>
      </c>
      <c r="I1822" s="50" t="s">
        <v>8482</v>
      </c>
    </row>
    <row r="1823" spans="2:9" x14ac:dyDescent="0.3">
      <c r="B1823" s="48" t="str">
        <f>D1823&amp;COUNTIF($D$3:D1823,D1823)</f>
        <v>Leiria134</v>
      </c>
      <c r="C1823" t="s">
        <v>155</v>
      </c>
      <c r="D1823" t="s">
        <v>123</v>
      </c>
      <c r="E1823" t="s">
        <v>8483</v>
      </c>
      <c r="F1823" t="s">
        <v>8484</v>
      </c>
      <c r="G1823" t="s">
        <v>8485</v>
      </c>
      <c r="H1823" t="s">
        <v>8486</v>
      </c>
      <c r="I1823" s="50" t="s">
        <v>8487</v>
      </c>
    </row>
    <row r="1824" spans="2:9" x14ac:dyDescent="0.3">
      <c r="B1824" s="48" t="str">
        <f>D1824&amp;COUNTIF($D$3:D1824,D1824)</f>
        <v>Leiria135</v>
      </c>
      <c r="C1824" t="s">
        <v>155</v>
      </c>
      <c r="D1824" t="s">
        <v>123</v>
      </c>
      <c r="E1824" t="s">
        <v>8488</v>
      </c>
      <c r="F1824" t="s">
        <v>8489</v>
      </c>
      <c r="G1824" t="s">
        <v>8490</v>
      </c>
      <c r="H1824" t="s">
        <v>8491</v>
      </c>
      <c r="I1824" s="50" t="s">
        <v>8492</v>
      </c>
    </row>
    <row r="1825" spans="2:9" x14ac:dyDescent="0.3">
      <c r="B1825" s="48" t="str">
        <f>D1825&amp;COUNTIF($D$3:D1825,D1825)</f>
        <v>Leiria136</v>
      </c>
      <c r="C1825" t="s">
        <v>155</v>
      </c>
      <c r="D1825" t="s">
        <v>123</v>
      </c>
      <c r="E1825" t="s">
        <v>8493</v>
      </c>
      <c r="F1825" t="s">
        <v>8462</v>
      </c>
      <c r="G1825" t="s">
        <v>8494</v>
      </c>
      <c r="H1825" t="s">
        <v>8495</v>
      </c>
      <c r="I1825" s="50" t="s">
        <v>8496</v>
      </c>
    </row>
    <row r="1826" spans="2:9" x14ac:dyDescent="0.3">
      <c r="B1826" s="48" t="str">
        <f>D1826&amp;COUNTIF($D$3:D1826,D1826)</f>
        <v>Leiria137</v>
      </c>
      <c r="C1826" t="s">
        <v>155</v>
      </c>
      <c r="D1826" t="s">
        <v>123</v>
      </c>
      <c r="E1826" t="s">
        <v>8497</v>
      </c>
      <c r="F1826" t="s">
        <v>8498</v>
      </c>
      <c r="G1826" t="s">
        <v>8499</v>
      </c>
      <c r="H1826" t="s">
        <v>8500</v>
      </c>
      <c r="I1826" s="50" t="s">
        <v>8501</v>
      </c>
    </row>
    <row r="1827" spans="2:9" x14ac:dyDescent="0.3">
      <c r="B1827" s="48" t="str">
        <f>D1827&amp;COUNTIF($D$3:D1827,D1827)</f>
        <v>Leiria138</v>
      </c>
      <c r="C1827" t="s">
        <v>155</v>
      </c>
      <c r="D1827" t="s">
        <v>123</v>
      </c>
      <c r="E1827" t="s">
        <v>8502</v>
      </c>
      <c r="F1827" t="s">
        <v>8462</v>
      </c>
      <c r="G1827" t="s">
        <v>8503</v>
      </c>
      <c r="H1827" t="s">
        <v>8504</v>
      </c>
      <c r="I1827" s="50" t="s">
        <v>8505</v>
      </c>
    </row>
    <row r="1828" spans="2:9" x14ac:dyDescent="0.3">
      <c r="B1828" s="48" t="str">
        <f>D1828&amp;COUNTIF($D$3:D1828,D1828)</f>
        <v>Leiria139</v>
      </c>
      <c r="C1828" t="s">
        <v>155</v>
      </c>
      <c r="D1828" t="s">
        <v>123</v>
      </c>
      <c r="E1828" t="s">
        <v>8506</v>
      </c>
      <c r="F1828" t="s">
        <v>8498</v>
      </c>
      <c r="G1828" t="s">
        <v>8507</v>
      </c>
      <c r="H1828" t="s">
        <v>8508</v>
      </c>
      <c r="I1828" s="50" t="s">
        <v>8509</v>
      </c>
    </row>
    <row r="1829" spans="2:9" x14ac:dyDescent="0.3">
      <c r="B1829" s="48" t="str">
        <f>D1829&amp;COUNTIF($D$3:D1829,D1829)</f>
        <v>Leiria140</v>
      </c>
      <c r="C1829" t="s">
        <v>155</v>
      </c>
      <c r="D1829" t="s">
        <v>123</v>
      </c>
      <c r="E1829" t="s">
        <v>8510</v>
      </c>
      <c r="F1829" t="s">
        <v>6244</v>
      </c>
      <c r="G1829" t="s">
        <v>8511</v>
      </c>
      <c r="H1829" t="s">
        <v>8512</v>
      </c>
      <c r="I1829" s="50" t="s">
        <v>8513</v>
      </c>
    </row>
    <row r="1830" spans="2:9" x14ac:dyDescent="0.3">
      <c r="B1830" s="48" t="str">
        <f>D1830&amp;COUNTIF($D$3:D1830,D1830)</f>
        <v>Leiria141</v>
      </c>
      <c r="C1830" t="s">
        <v>155</v>
      </c>
      <c r="D1830" t="s">
        <v>123</v>
      </c>
      <c r="E1830" t="s">
        <v>8514</v>
      </c>
      <c r="F1830" t="s">
        <v>8515</v>
      </c>
      <c r="G1830" t="s">
        <v>8516</v>
      </c>
      <c r="H1830" t="s">
        <v>8517</v>
      </c>
      <c r="I1830" s="50" t="s">
        <v>8518</v>
      </c>
    </row>
    <row r="1831" spans="2:9" x14ac:dyDescent="0.3">
      <c r="B1831" s="48" t="str">
        <f>D1831&amp;COUNTIF($D$3:D1831,D1831)</f>
        <v>Leiria142</v>
      </c>
      <c r="C1831" t="s">
        <v>155</v>
      </c>
      <c r="D1831" t="s">
        <v>123</v>
      </c>
      <c r="E1831" t="s">
        <v>8519</v>
      </c>
      <c r="F1831" t="s">
        <v>8462</v>
      </c>
      <c r="G1831" t="s">
        <v>8520</v>
      </c>
      <c r="H1831" t="s">
        <v>8521</v>
      </c>
      <c r="I1831" s="50" t="s">
        <v>8522</v>
      </c>
    </row>
    <row r="1832" spans="2:9" x14ac:dyDescent="0.3">
      <c r="B1832" s="48" t="str">
        <f>D1832&amp;COUNTIF($D$3:D1832,D1832)</f>
        <v>Leiria143</v>
      </c>
      <c r="C1832" t="s">
        <v>155</v>
      </c>
      <c r="D1832" t="s">
        <v>123</v>
      </c>
      <c r="E1832" t="s">
        <v>8523</v>
      </c>
      <c r="F1832" t="s">
        <v>8524</v>
      </c>
      <c r="G1832" t="s">
        <v>8525</v>
      </c>
      <c r="H1832" t="s">
        <v>8526</v>
      </c>
      <c r="I1832" s="50" t="s">
        <v>8527</v>
      </c>
    </row>
    <row r="1833" spans="2:9" x14ac:dyDescent="0.3">
      <c r="B1833" s="48" t="str">
        <f>D1833&amp;COUNTIF($D$3:D1833,D1833)</f>
        <v>Leiria144</v>
      </c>
      <c r="C1833" t="s">
        <v>155</v>
      </c>
      <c r="D1833" t="s">
        <v>123</v>
      </c>
      <c r="E1833" t="s">
        <v>8528</v>
      </c>
      <c r="F1833" t="s">
        <v>8462</v>
      </c>
      <c r="G1833" t="s">
        <v>8529</v>
      </c>
      <c r="H1833" t="s">
        <v>8530</v>
      </c>
      <c r="I1833" s="50" t="s">
        <v>8531</v>
      </c>
    </row>
    <row r="1834" spans="2:9" x14ac:dyDescent="0.3">
      <c r="B1834" s="48" t="str">
        <f>D1834&amp;COUNTIF($D$3:D1834,D1834)</f>
        <v>Leiria145</v>
      </c>
      <c r="C1834" t="s">
        <v>155</v>
      </c>
      <c r="D1834" t="s">
        <v>123</v>
      </c>
      <c r="E1834" t="s">
        <v>8532</v>
      </c>
      <c r="F1834" t="s">
        <v>8533</v>
      </c>
      <c r="G1834" t="s">
        <v>8534</v>
      </c>
      <c r="H1834" t="s">
        <v>8535</v>
      </c>
      <c r="I1834" s="50" t="s">
        <v>8536</v>
      </c>
    </row>
    <row r="1835" spans="2:9" x14ac:dyDescent="0.3">
      <c r="B1835" s="48" t="str">
        <f>D1835&amp;COUNTIF($D$3:D1835,D1835)</f>
        <v>Leiria146</v>
      </c>
      <c r="C1835" t="s">
        <v>155</v>
      </c>
      <c r="D1835" t="s">
        <v>123</v>
      </c>
      <c r="E1835" t="s">
        <v>8537</v>
      </c>
      <c r="F1835" t="s">
        <v>8538</v>
      </c>
      <c r="G1835" t="s">
        <v>8539</v>
      </c>
      <c r="H1835" t="s">
        <v>8540</v>
      </c>
      <c r="I1835" s="50" t="s">
        <v>8541</v>
      </c>
    </row>
    <row r="1836" spans="2:9" x14ac:dyDescent="0.3">
      <c r="B1836" s="48" t="str">
        <f>D1836&amp;COUNTIF($D$3:D1836,D1836)</f>
        <v>Leiria147</v>
      </c>
      <c r="C1836" t="s">
        <v>155</v>
      </c>
      <c r="D1836" t="s">
        <v>123</v>
      </c>
      <c r="E1836" t="s">
        <v>8542</v>
      </c>
      <c r="F1836" t="s">
        <v>8543</v>
      </c>
      <c r="G1836" t="s">
        <v>8544</v>
      </c>
      <c r="H1836" t="s">
        <v>8545</v>
      </c>
      <c r="I1836" s="50" t="s">
        <v>8546</v>
      </c>
    </row>
    <row r="1837" spans="2:9" x14ac:dyDescent="0.3">
      <c r="B1837" s="48" t="str">
        <f>D1837&amp;COUNTIF($D$3:D1837,D1837)</f>
        <v>Leiria148</v>
      </c>
      <c r="C1837" t="s">
        <v>155</v>
      </c>
      <c r="D1837" t="s">
        <v>123</v>
      </c>
      <c r="E1837" t="s">
        <v>8547</v>
      </c>
      <c r="F1837" t="s">
        <v>6244</v>
      </c>
      <c r="G1837" t="s">
        <v>8548</v>
      </c>
      <c r="H1837" t="s">
        <v>8549</v>
      </c>
      <c r="I1837" s="50" t="s">
        <v>8550</v>
      </c>
    </row>
    <row r="1838" spans="2:9" x14ac:dyDescent="0.3">
      <c r="B1838" s="48" t="str">
        <f>D1838&amp;COUNTIF($D$3:D1838,D1838)</f>
        <v>Leiria149</v>
      </c>
      <c r="C1838" t="s">
        <v>155</v>
      </c>
      <c r="D1838" t="s">
        <v>123</v>
      </c>
      <c r="E1838" t="s">
        <v>8551</v>
      </c>
      <c r="F1838" t="s">
        <v>8515</v>
      </c>
      <c r="G1838" t="s">
        <v>8552</v>
      </c>
      <c r="H1838" t="s">
        <v>8553</v>
      </c>
      <c r="I1838" s="50" t="s">
        <v>8554</v>
      </c>
    </row>
    <row r="1839" spans="2:9" x14ac:dyDescent="0.3">
      <c r="B1839" s="48" t="str">
        <f>D1839&amp;COUNTIF($D$3:D1839,D1839)</f>
        <v>Leiria150</v>
      </c>
      <c r="C1839" t="s">
        <v>155</v>
      </c>
      <c r="D1839" t="s">
        <v>123</v>
      </c>
      <c r="E1839" t="s">
        <v>8555</v>
      </c>
      <c r="F1839" t="s">
        <v>8462</v>
      </c>
      <c r="G1839" t="s">
        <v>8556</v>
      </c>
      <c r="H1839" t="s">
        <v>8557</v>
      </c>
      <c r="I1839" s="50" t="s">
        <v>8558</v>
      </c>
    </row>
    <row r="1840" spans="2:9" x14ac:dyDescent="0.3">
      <c r="B1840" s="48" t="str">
        <f>D1840&amp;COUNTIF($D$3:D1840,D1840)</f>
        <v>Leiria151</v>
      </c>
      <c r="C1840" t="s">
        <v>155</v>
      </c>
      <c r="D1840" t="s">
        <v>123</v>
      </c>
      <c r="E1840" t="s">
        <v>8559</v>
      </c>
      <c r="F1840" t="s">
        <v>8560</v>
      </c>
      <c r="G1840" t="s">
        <v>8561</v>
      </c>
      <c r="H1840" t="s">
        <v>8562</v>
      </c>
      <c r="I1840" s="50" t="s">
        <v>8563</v>
      </c>
    </row>
    <row r="1841" spans="2:9" x14ac:dyDescent="0.3">
      <c r="B1841" s="48" t="str">
        <f>D1841&amp;COUNTIF($D$3:D1841,D1841)</f>
        <v>Leiria152</v>
      </c>
      <c r="C1841" t="s">
        <v>155</v>
      </c>
      <c r="D1841" t="s">
        <v>123</v>
      </c>
      <c r="E1841" t="s">
        <v>8564</v>
      </c>
      <c r="F1841" t="s">
        <v>8471</v>
      </c>
      <c r="G1841" t="s">
        <v>8565</v>
      </c>
      <c r="H1841" t="s">
        <v>8566</v>
      </c>
      <c r="I1841" s="50" t="s">
        <v>8567</v>
      </c>
    </row>
    <row r="1842" spans="2:9" x14ac:dyDescent="0.3">
      <c r="B1842" s="48" t="str">
        <f>D1842&amp;COUNTIF($D$3:D1842,D1842)</f>
        <v>Leiria153</v>
      </c>
      <c r="C1842" t="s">
        <v>155</v>
      </c>
      <c r="D1842" t="s">
        <v>123</v>
      </c>
      <c r="E1842" t="s">
        <v>8568</v>
      </c>
      <c r="F1842" t="s">
        <v>8462</v>
      </c>
      <c r="G1842" t="s">
        <v>8569</v>
      </c>
      <c r="H1842" t="s">
        <v>8570</v>
      </c>
      <c r="I1842" s="50" t="s">
        <v>8571</v>
      </c>
    </row>
    <row r="1843" spans="2:9" x14ac:dyDescent="0.3">
      <c r="B1843" s="48" t="str">
        <f>D1843&amp;COUNTIF($D$3:D1843,D1843)</f>
        <v>Leiria154</v>
      </c>
      <c r="C1843" t="s">
        <v>155</v>
      </c>
      <c r="D1843" t="s">
        <v>123</v>
      </c>
      <c r="E1843" t="s">
        <v>8572</v>
      </c>
      <c r="F1843" t="s">
        <v>8462</v>
      </c>
      <c r="G1843" t="s">
        <v>8573</v>
      </c>
      <c r="H1843" t="s">
        <v>8574</v>
      </c>
      <c r="I1843" s="50" t="s">
        <v>8575</v>
      </c>
    </row>
    <row r="1844" spans="2:9" x14ac:dyDescent="0.3">
      <c r="B1844" s="48" t="str">
        <f>D1844&amp;COUNTIF($D$3:D1844,D1844)</f>
        <v>Leiria155</v>
      </c>
      <c r="C1844" t="s">
        <v>155</v>
      </c>
      <c r="D1844" t="s">
        <v>123</v>
      </c>
      <c r="E1844" t="s">
        <v>8576</v>
      </c>
      <c r="F1844" t="s">
        <v>8577</v>
      </c>
      <c r="G1844" t="s">
        <v>8578</v>
      </c>
      <c r="H1844" t="s">
        <v>8579</v>
      </c>
      <c r="I1844" s="50" t="s">
        <v>8580</v>
      </c>
    </row>
    <row r="1845" spans="2:9" x14ac:dyDescent="0.3">
      <c r="B1845" s="48" t="str">
        <f>D1845&amp;COUNTIF($D$3:D1845,D1845)</f>
        <v>Leiria156</v>
      </c>
      <c r="C1845" t="s">
        <v>155</v>
      </c>
      <c r="D1845" t="s">
        <v>123</v>
      </c>
      <c r="E1845" t="s">
        <v>8581</v>
      </c>
      <c r="F1845" t="s">
        <v>8582</v>
      </c>
      <c r="G1845" t="s">
        <v>8583</v>
      </c>
      <c r="H1845" t="s">
        <v>8584</v>
      </c>
      <c r="I1845" s="50" t="s">
        <v>8585</v>
      </c>
    </row>
    <row r="1846" spans="2:9" x14ac:dyDescent="0.3">
      <c r="B1846" s="48" t="str">
        <f>D1846&amp;COUNTIF($D$3:D1846,D1846)</f>
        <v>Leiria157</v>
      </c>
      <c r="C1846" t="s">
        <v>155</v>
      </c>
      <c r="D1846" t="s">
        <v>123</v>
      </c>
      <c r="E1846" t="s">
        <v>8586</v>
      </c>
      <c r="F1846" t="s">
        <v>8587</v>
      </c>
      <c r="G1846" t="s">
        <v>8588</v>
      </c>
      <c r="H1846" t="s">
        <v>8589</v>
      </c>
      <c r="I1846" s="50" t="s">
        <v>8590</v>
      </c>
    </row>
    <row r="1847" spans="2:9" x14ac:dyDescent="0.3">
      <c r="B1847" s="48" t="str">
        <f>D1847&amp;COUNTIF($D$3:D1847,D1847)</f>
        <v>Leiria158</v>
      </c>
      <c r="C1847" t="s">
        <v>155</v>
      </c>
      <c r="D1847" t="s">
        <v>123</v>
      </c>
      <c r="E1847" t="s">
        <v>8591</v>
      </c>
      <c r="F1847" t="s">
        <v>8592</v>
      </c>
      <c r="G1847" t="s">
        <v>8593</v>
      </c>
      <c r="H1847" t="s">
        <v>8594</v>
      </c>
      <c r="I1847" s="50" t="s">
        <v>8595</v>
      </c>
    </row>
    <row r="1848" spans="2:9" x14ac:dyDescent="0.3">
      <c r="B1848" s="48" t="str">
        <f>D1848&amp;COUNTIF($D$3:D1848,D1848)</f>
        <v>Leiria159</v>
      </c>
      <c r="C1848" t="s">
        <v>155</v>
      </c>
      <c r="D1848" t="s">
        <v>123</v>
      </c>
      <c r="E1848" t="s">
        <v>8596</v>
      </c>
      <c r="F1848" t="s">
        <v>8597</v>
      </c>
      <c r="G1848" t="s">
        <v>8598</v>
      </c>
      <c r="H1848" t="s">
        <v>8599</v>
      </c>
      <c r="I1848" s="50" t="s">
        <v>8600</v>
      </c>
    </row>
    <row r="1849" spans="2:9" x14ac:dyDescent="0.3">
      <c r="B1849" s="48" t="str">
        <f>D1849&amp;COUNTIF($D$3:D1849,D1849)</f>
        <v>Leiria160</v>
      </c>
      <c r="C1849" t="s">
        <v>155</v>
      </c>
      <c r="D1849" t="s">
        <v>123</v>
      </c>
      <c r="E1849" t="s">
        <v>8601</v>
      </c>
      <c r="F1849" t="s">
        <v>8602</v>
      </c>
      <c r="G1849" t="s">
        <v>8603</v>
      </c>
      <c r="H1849" t="s">
        <v>8604</v>
      </c>
      <c r="I1849" s="50" t="s">
        <v>8605</v>
      </c>
    </row>
    <row r="1850" spans="2:9" x14ac:dyDescent="0.3">
      <c r="B1850" s="48" t="str">
        <f>D1850&amp;COUNTIF($D$3:D1850,D1850)</f>
        <v>Leiria161</v>
      </c>
      <c r="C1850" t="s">
        <v>155</v>
      </c>
      <c r="D1850" t="s">
        <v>123</v>
      </c>
      <c r="E1850" t="s">
        <v>8606</v>
      </c>
      <c r="F1850" t="s">
        <v>8582</v>
      </c>
      <c r="G1850" t="s">
        <v>8607</v>
      </c>
      <c r="H1850" t="s">
        <v>8608</v>
      </c>
      <c r="I1850" s="50" t="s">
        <v>8609</v>
      </c>
    </row>
    <row r="1851" spans="2:9" x14ac:dyDescent="0.3">
      <c r="B1851" s="48" t="str">
        <f>D1851&amp;COUNTIF($D$3:D1851,D1851)</f>
        <v>Leiria162</v>
      </c>
      <c r="C1851" t="s">
        <v>155</v>
      </c>
      <c r="D1851" t="s">
        <v>123</v>
      </c>
      <c r="E1851" t="s">
        <v>8610</v>
      </c>
      <c r="F1851" t="s">
        <v>8582</v>
      </c>
      <c r="G1851" t="s">
        <v>8611</v>
      </c>
      <c r="H1851" t="s">
        <v>8612</v>
      </c>
      <c r="I1851" s="50" t="s">
        <v>8613</v>
      </c>
    </row>
    <row r="1852" spans="2:9" x14ac:dyDescent="0.3">
      <c r="B1852" s="48" t="str">
        <f>D1852&amp;COUNTIF($D$3:D1852,D1852)</f>
        <v>Leiria163</v>
      </c>
      <c r="C1852" t="s">
        <v>155</v>
      </c>
      <c r="D1852" t="s">
        <v>123</v>
      </c>
      <c r="E1852" t="s">
        <v>8614</v>
      </c>
      <c r="F1852" t="s">
        <v>8592</v>
      </c>
      <c r="G1852" t="s">
        <v>8615</v>
      </c>
      <c r="H1852" t="s">
        <v>8616</v>
      </c>
      <c r="I1852" s="50" t="s">
        <v>8617</v>
      </c>
    </row>
    <row r="1853" spans="2:9" x14ac:dyDescent="0.3">
      <c r="B1853" s="48" t="str">
        <f>D1853&amp;COUNTIF($D$3:D1853,D1853)</f>
        <v>Leiria164</v>
      </c>
      <c r="C1853" t="s">
        <v>155</v>
      </c>
      <c r="D1853" t="s">
        <v>123</v>
      </c>
      <c r="E1853" t="s">
        <v>8618</v>
      </c>
      <c r="F1853" t="s">
        <v>8619</v>
      </c>
      <c r="G1853" t="s">
        <v>8620</v>
      </c>
      <c r="H1853" t="s">
        <v>8621</v>
      </c>
      <c r="I1853" s="50" t="s">
        <v>8622</v>
      </c>
    </row>
    <row r="1854" spans="2:9" x14ac:dyDescent="0.3">
      <c r="B1854" s="48" t="str">
        <f>D1854&amp;COUNTIF($D$3:D1854,D1854)</f>
        <v>Leiria165</v>
      </c>
      <c r="C1854" t="s">
        <v>155</v>
      </c>
      <c r="D1854" t="s">
        <v>123</v>
      </c>
      <c r="E1854" t="s">
        <v>8623</v>
      </c>
      <c r="F1854" t="s">
        <v>8624</v>
      </c>
      <c r="G1854" t="s">
        <v>8625</v>
      </c>
      <c r="H1854" t="s">
        <v>8626</v>
      </c>
      <c r="I1854" s="50" t="s">
        <v>8627</v>
      </c>
    </row>
    <row r="1855" spans="2:9" x14ac:dyDescent="0.3">
      <c r="B1855" s="48" t="str">
        <f>D1855&amp;COUNTIF($D$3:D1855,D1855)</f>
        <v>Leiria166</v>
      </c>
      <c r="C1855" t="s">
        <v>155</v>
      </c>
      <c r="D1855" t="s">
        <v>123</v>
      </c>
      <c r="E1855" t="s">
        <v>8628</v>
      </c>
      <c r="F1855" t="s">
        <v>8629</v>
      </c>
      <c r="G1855" t="s">
        <v>8630</v>
      </c>
      <c r="H1855" t="s">
        <v>8631</v>
      </c>
      <c r="I1855" s="50" t="s">
        <v>8632</v>
      </c>
    </row>
    <row r="1856" spans="2:9" x14ac:dyDescent="0.3">
      <c r="B1856" s="48" t="str">
        <f>D1856&amp;COUNTIF($D$3:D1856,D1856)</f>
        <v>Leiria167</v>
      </c>
      <c r="C1856" t="s">
        <v>155</v>
      </c>
      <c r="D1856" t="s">
        <v>123</v>
      </c>
      <c r="E1856" t="s">
        <v>8633</v>
      </c>
      <c r="F1856" t="s">
        <v>8602</v>
      </c>
      <c r="G1856" t="s">
        <v>8634</v>
      </c>
      <c r="H1856" t="s">
        <v>8635</v>
      </c>
      <c r="I1856" s="50" t="s">
        <v>8636</v>
      </c>
    </row>
    <row r="1857" spans="2:9" x14ac:dyDescent="0.3">
      <c r="B1857" s="48" t="str">
        <f>D1857&amp;COUNTIF($D$3:D1857,D1857)</f>
        <v>Leiria168</v>
      </c>
      <c r="C1857" t="s">
        <v>155</v>
      </c>
      <c r="D1857" t="s">
        <v>123</v>
      </c>
      <c r="E1857" t="s">
        <v>8637</v>
      </c>
      <c r="F1857" t="s">
        <v>8602</v>
      </c>
      <c r="G1857" t="s">
        <v>8638</v>
      </c>
      <c r="H1857" t="s">
        <v>8639</v>
      </c>
      <c r="I1857" s="50" t="s">
        <v>8640</v>
      </c>
    </row>
    <row r="1858" spans="2:9" x14ac:dyDescent="0.3">
      <c r="B1858" s="48" t="str">
        <f>D1858&amp;COUNTIF($D$3:D1858,D1858)</f>
        <v>Leiria169</v>
      </c>
      <c r="C1858" t="s">
        <v>155</v>
      </c>
      <c r="D1858" t="s">
        <v>123</v>
      </c>
      <c r="E1858" t="s">
        <v>8641</v>
      </c>
      <c r="F1858" t="s">
        <v>8642</v>
      </c>
      <c r="G1858" t="s">
        <v>8643</v>
      </c>
      <c r="H1858" t="s">
        <v>8644</v>
      </c>
      <c r="I1858" s="50" t="s">
        <v>8645</v>
      </c>
    </row>
    <row r="1859" spans="2:9" x14ac:dyDescent="0.3">
      <c r="B1859" s="48" t="str">
        <f>D1859&amp;COUNTIF($D$3:D1859,D1859)</f>
        <v>Leiria170</v>
      </c>
      <c r="C1859" t="s">
        <v>155</v>
      </c>
      <c r="D1859" t="s">
        <v>123</v>
      </c>
      <c r="E1859" t="s">
        <v>8646</v>
      </c>
      <c r="F1859" t="s">
        <v>8624</v>
      </c>
      <c r="G1859" t="s">
        <v>8647</v>
      </c>
      <c r="H1859" t="s">
        <v>8648</v>
      </c>
      <c r="I1859" s="50" t="s">
        <v>8649</v>
      </c>
    </row>
    <row r="1860" spans="2:9" x14ac:dyDescent="0.3">
      <c r="B1860" s="48" t="str">
        <f>D1860&amp;COUNTIF($D$3:D1860,D1860)</f>
        <v>Leiria171</v>
      </c>
      <c r="C1860" t="s">
        <v>155</v>
      </c>
      <c r="D1860" t="s">
        <v>123</v>
      </c>
      <c r="E1860" t="s">
        <v>8650</v>
      </c>
      <c r="F1860" t="s">
        <v>8592</v>
      </c>
      <c r="G1860" t="s">
        <v>8651</v>
      </c>
      <c r="H1860" t="s">
        <v>8652</v>
      </c>
      <c r="I1860" s="50" t="s">
        <v>8653</v>
      </c>
    </row>
    <row r="1861" spans="2:9" x14ac:dyDescent="0.3">
      <c r="B1861" s="48" t="str">
        <f>D1861&amp;COUNTIF($D$3:D1861,D1861)</f>
        <v>Leiria172</v>
      </c>
      <c r="C1861" t="s">
        <v>155</v>
      </c>
      <c r="D1861" t="s">
        <v>123</v>
      </c>
      <c r="E1861" t="s">
        <v>8654</v>
      </c>
      <c r="F1861" t="s">
        <v>8655</v>
      </c>
      <c r="G1861" t="s">
        <v>8656</v>
      </c>
      <c r="H1861" t="s">
        <v>8657</v>
      </c>
      <c r="I1861" s="50" t="s">
        <v>8658</v>
      </c>
    </row>
    <row r="1862" spans="2:9" x14ac:dyDescent="0.3">
      <c r="B1862" s="48" t="str">
        <f>D1862&amp;COUNTIF($D$3:D1862,D1862)</f>
        <v>Oeste84</v>
      </c>
      <c r="C1862" t="s">
        <v>155</v>
      </c>
      <c r="D1862" t="s">
        <v>127</v>
      </c>
      <c r="E1862" t="s">
        <v>8659</v>
      </c>
      <c r="F1862" t="s">
        <v>8660</v>
      </c>
      <c r="G1862" t="s">
        <v>8661</v>
      </c>
      <c r="H1862" t="s">
        <v>8662</v>
      </c>
      <c r="I1862" s="50" t="s">
        <v>8663</v>
      </c>
    </row>
    <row r="1863" spans="2:9" x14ac:dyDescent="0.3">
      <c r="B1863" s="48" t="str">
        <f>D1863&amp;COUNTIF($D$3:D1863,D1863)</f>
        <v>Oeste85</v>
      </c>
      <c r="C1863" t="s">
        <v>155</v>
      </c>
      <c r="D1863" t="s">
        <v>127</v>
      </c>
      <c r="E1863" t="s">
        <v>8664</v>
      </c>
      <c r="F1863" t="s">
        <v>8665</v>
      </c>
      <c r="G1863" t="s">
        <v>8666</v>
      </c>
      <c r="H1863" t="s">
        <v>8667</v>
      </c>
      <c r="I1863" s="50" t="s">
        <v>8668</v>
      </c>
    </row>
    <row r="1864" spans="2:9" x14ac:dyDescent="0.3">
      <c r="B1864" s="48" t="str">
        <f>D1864&amp;COUNTIF($D$3:D1864,D1864)</f>
        <v>Oeste86</v>
      </c>
      <c r="C1864" t="s">
        <v>155</v>
      </c>
      <c r="D1864" t="s">
        <v>127</v>
      </c>
      <c r="E1864" t="s">
        <v>8669</v>
      </c>
      <c r="F1864" t="s">
        <v>8670</v>
      </c>
      <c r="G1864" t="s">
        <v>8671</v>
      </c>
      <c r="H1864" t="s">
        <v>8672</v>
      </c>
      <c r="I1864" s="50" t="s">
        <v>8673</v>
      </c>
    </row>
    <row r="1865" spans="2:9" x14ac:dyDescent="0.3">
      <c r="B1865" s="48" t="str">
        <f>D1865&amp;COUNTIF($D$3:D1865,D1865)</f>
        <v>Oeste87</v>
      </c>
      <c r="C1865" t="s">
        <v>155</v>
      </c>
      <c r="D1865" t="s">
        <v>127</v>
      </c>
      <c r="E1865" t="s">
        <v>8674</v>
      </c>
      <c r="F1865" t="s">
        <v>8675</v>
      </c>
      <c r="G1865" t="s">
        <v>8676</v>
      </c>
      <c r="H1865" t="s">
        <v>8677</v>
      </c>
      <c r="I1865" s="50" t="s">
        <v>8678</v>
      </c>
    </row>
    <row r="1866" spans="2:9" x14ac:dyDescent="0.3">
      <c r="B1866" s="48" t="str">
        <f>D1866&amp;COUNTIF($D$3:D1866,D1866)</f>
        <v>Oeste88</v>
      </c>
      <c r="C1866" t="s">
        <v>155</v>
      </c>
      <c r="D1866" t="s">
        <v>127</v>
      </c>
      <c r="E1866" t="s">
        <v>8679</v>
      </c>
      <c r="F1866" t="s">
        <v>8680</v>
      </c>
      <c r="G1866" t="s">
        <v>8681</v>
      </c>
      <c r="H1866" t="s">
        <v>8682</v>
      </c>
      <c r="I1866" s="50" t="s">
        <v>8683</v>
      </c>
    </row>
    <row r="1867" spans="2:9" x14ac:dyDescent="0.3">
      <c r="B1867" s="48" t="str">
        <f>D1867&amp;COUNTIF($D$3:D1867,D1867)</f>
        <v>Oeste89</v>
      </c>
      <c r="C1867" t="s">
        <v>155</v>
      </c>
      <c r="D1867" t="s">
        <v>127</v>
      </c>
      <c r="E1867" t="s">
        <v>8684</v>
      </c>
      <c r="F1867" t="s">
        <v>8665</v>
      </c>
      <c r="G1867" t="s">
        <v>8685</v>
      </c>
      <c r="H1867" t="s">
        <v>8686</v>
      </c>
      <c r="I1867" s="50" t="s">
        <v>8687</v>
      </c>
    </row>
    <row r="1868" spans="2:9" x14ac:dyDescent="0.3">
      <c r="B1868" s="48" t="str">
        <f>D1868&amp;COUNTIF($D$3:D1868,D1868)</f>
        <v>Oeste90</v>
      </c>
      <c r="C1868" t="s">
        <v>155</v>
      </c>
      <c r="D1868" t="s">
        <v>127</v>
      </c>
      <c r="E1868" t="s">
        <v>8688</v>
      </c>
      <c r="F1868" t="s">
        <v>8680</v>
      </c>
      <c r="G1868" t="s">
        <v>8689</v>
      </c>
      <c r="H1868" t="s">
        <v>8690</v>
      </c>
      <c r="I1868" s="50" t="s">
        <v>8691</v>
      </c>
    </row>
    <row r="1869" spans="2:9" x14ac:dyDescent="0.3">
      <c r="B1869" s="48" t="str">
        <f>D1869&amp;COUNTIF($D$3:D1869,D1869)</f>
        <v>Oeste91</v>
      </c>
      <c r="C1869" t="s">
        <v>155</v>
      </c>
      <c r="D1869" t="s">
        <v>127</v>
      </c>
      <c r="E1869" t="s">
        <v>8692</v>
      </c>
      <c r="F1869" t="s">
        <v>8693</v>
      </c>
      <c r="G1869" t="s">
        <v>8694</v>
      </c>
      <c r="H1869" t="s">
        <v>8695</v>
      </c>
      <c r="I1869" s="50" t="s">
        <v>8696</v>
      </c>
    </row>
    <row r="1870" spans="2:9" x14ac:dyDescent="0.3">
      <c r="B1870" s="48" t="str">
        <f>D1870&amp;COUNTIF($D$3:D1870,D1870)</f>
        <v>Oeste92</v>
      </c>
      <c r="C1870" t="s">
        <v>155</v>
      </c>
      <c r="D1870" t="s">
        <v>127</v>
      </c>
      <c r="E1870" t="s">
        <v>8697</v>
      </c>
      <c r="F1870" t="s">
        <v>8698</v>
      </c>
      <c r="G1870" t="s">
        <v>8699</v>
      </c>
      <c r="H1870" t="s">
        <v>8700</v>
      </c>
      <c r="I1870" s="50" t="s">
        <v>8701</v>
      </c>
    </row>
    <row r="1871" spans="2:9" x14ac:dyDescent="0.3">
      <c r="B1871" s="48" t="str">
        <f>D1871&amp;COUNTIF($D$3:D1871,D1871)</f>
        <v>Oeste93</v>
      </c>
      <c r="C1871" t="s">
        <v>155</v>
      </c>
      <c r="D1871" t="s">
        <v>127</v>
      </c>
      <c r="E1871" t="s">
        <v>8702</v>
      </c>
      <c r="F1871" t="s">
        <v>8703</v>
      </c>
      <c r="G1871" t="s">
        <v>8704</v>
      </c>
      <c r="H1871" t="s">
        <v>8705</v>
      </c>
      <c r="I1871" s="50" t="s">
        <v>8706</v>
      </c>
    </row>
    <row r="1872" spans="2:9" x14ac:dyDescent="0.3">
      <c r="B1872" s="48" t="str">
        <f>D1872&amp;COUNTIF($D$3:D1872,D1872)</f>
        <v>Oeste94</v>
      </c>
      <c r="C1872" t="s">
        <v>155</v>
      </c>
      <c r="D1872" t="s">
        <v>127</v>
      </c>
      <c r="E1872" t="s">
        <v>8707</v>
      </c>
      <c r="F1872" t="s">
        <v>8708</v>
      </c>
      <c r="G1872" t="s">
        <v>8709</v>
      </c>
      <c r="H1872" t="s">
        <v>8710</v>
      </c>
      <c r="I1872" s="50" t="s">
        <v>8711</v>
      </c>
    </row>
    <row r="1873" spans="2:9" x14ac:dyDescent="0.3">
      <c r="B1873" s="48" t="str">
        <f>D1873&amp;COUNTIF($D$3:D1873,D1873)</f>
        <v>Oeste95</v>
      </c>
      <c r="C1873" t="s">
        <v>155</v>
      </c>
      <c r="D1873" t="s">
        <v>127</v>
      </c>
      <c r="E1873" t="s">
        <v>8712</v>
      </c>
      <c r="F1873" t="s">
        <v>8713</v>
      </c>
      <c r="G1873" t="s">
        <v>8714</v>
      </c>
      <c r="H1873" t="s">
        <v>8715</v>
      </c>
      <c r="I1873" s="50" t="s">
        <v>8716</v>
      </c>
    </row>
    <row r="1874" spans="2:9" x14ac:dyDescent="0.3">
      <c r="B1874" s="48" t="str">
        <f>D1874&amp;COUNTIF($D$3:D1874,D1874)</f>
        <v>Oeste96</v>
      </c>
      <c r="C1874" t="s">
        <v>155</v>
      </c>
      <c r="D1874" t="s">
        <v>127</v>
      </c>
      <c r="E1874" t="s">
        <v>8717</v>
      </c>
      <c r="F1874" t="s">
        <v>8680</v>
      </c>
      <c r="G1874" t="s">
        <v>8681</v>
      </c>
      <c r="H1874" t="s">
        <v>8682</v>
      </c>
      <c r="I1874" s="50" t="s">
        <v>8683</v>
      </c>
    </row>
    <row r="1875" spans="2:9" x14ac:dyDescent="0.3">
      <c r="B1875" s="48" t="str">
        <f>D1875&amp;COUNTIF($D$3:D1875,D1875)</f>
        <v>Oeste97</v>
      </c>
      <c r="C1875" t="s">
        <v>155</v>
      </c>
      <c r="D1875" t="s">
        <v>127</v>
      </c>
      <c r="E1875" t="s">
        <v>8718</v>
      </c>
      <c r="F1875" t="s">
        <v>8719</v>
      </c>
      <c r="G1875" t="s">
        <v>8720</v>
      </c>
      <c r="H1875" t="s">
        <v>8721</v>
      </c>
      <c r="I1875" s="50" t="s">
        <v>8722</v>
      </c>
    </row>
    <row r="1876" spans="2:9" x14ac:dyDescent="0.3">
      <c r="B1876" s="48" t="str">
        <f>D1876&amp;COUNTIF($D$3:D1876,D1876)</f>
        <v>Oeste98</v>
      </c>
      <c r="C1876" t="s">
        <v>155</v>
      </c>
      <c r="D1876" t="s">
        <v>127</v>
      </c>
      <c r="E1876" t="s">
        <v>8723</v>
      </c>
      <c r="F1876" t="s">
        <v>8675</v>
      </c>
      <c r="G1876" t="s">
        <v>8724</v>
      </c>
      <c r="H1876" t="s">
        <v>8725</v>
      </c>
      <c r="I1876" s="50" t="s">
        <v>8726</v>
      </c>
    </row>
    <row r="1877" spans="2:9" x14ac:dyDescent="0.3">
      <c r="B1877" s="48" t="str">
        <f>D1877&amp;COUNTIF($D$3:D1877,D1877)</f>
        <v>Oeste99</v>
      </c>
      <c r="C1877" t="s">
        <v>155</v>
      </c>
      <c r="D1877" t="s">
        <v>127</v>
      </c>
      <c r="E1877" t="s">
        <v>8727</v>
      </c>
      <c r="F1877" t="s">
        <v>8693</v>
      </c>
      <c r="G1877" t="s">
        <v>8728</v>
      </c>
      <c r="H1877" t="s">
        <v>8729</v>
      </c>
      <c r="I1877" s="50" t="s">
        <v>8730</v>
      </c>
    </row>
    <row r="1878" spans="2:9" x14ac:dyDescent="0.3">
      <c r="B1878" s="48" t="str">
        <f>D1878&amp;COUNTIF($D$3:D1878,D1878)</f>
        <v>Oeste100</v>
      </c>
      <c r="C1878" t="s">
        <v>155</v>
      </c>
      <c r="D1878" t="s">
        <v>127</v>
      </c>
      <c r="E1878" t="s">
        <v>8731</v>
      </c>
      <c r="F1878" t="s">
        <v>8719</v>
      </c>
      <c r="G1878" t="s">
        <v>8732</v>
      </c>
      <c r="H1878" t="s">
        <v>8733</v>
      </c>
      <c r="I1878" s="50" t="s">
        <v>8734</v>
      </c>
    </row>
    <row r="1879" spans="2:9" x14ac:dyDescent="0.3">
      <c r="B1879" s="48" t="str">
        <f>D1879&amp;COUNTIF($D$3:D1879,D1879)</f>
        <v>Oeste101</v>
      </c>
      <c r="C1879" t="s">
        <v>155</v>
      </c>
      <c r="D1879" t="s">
        <v>127</v>
      </c>
      <c r="E1879" t="s">
        <v>8735</v>
      </c>
      <c r="F1879" t="s">
        <v>8693</v>
      </c>
      <c r="G1879" t="s">
        <v>8736</v>
      </c>
      <c r="H1879" t="s">
        <v>8737</v>
      </c>
      <c r="I1879" s="50" t="s">
        <v>8738</v>
      </c>
    </row>
    <row r="1880" spans="2:9" x14ac:dyDescent="0.3">
      <c r="B1880" s="48" t="str">
        <f>D1880&amp;COUNTIF($D$3:D1880,D1880)</f>
        <v>Oeste102</v>
      </c>
      <c r="C1880" t="s">
        <v>155</v>
      </c>
      <c r="D1880" t="s">
        <v>127</v>
      </c>
      <c r="E1880" t="s">
        <v>8739</v>
      </c>
      <c r="F1880" t="s">
        <v>8740</v>
      </c>
      <c r="G1880" t="s">
        <v>8741</v>
      </c>
      <c r="H1880" t="s">
        <v>8742</v>
      </c>
      <c r="I1880" s="50" t="s">
        <v>8743</v>
      </c>
    </row>
    <row r="1881" spans="2:9" x14ac:dyDescent="0.3">
      <c r="B1881" s="48" t="str">
        <f>D1881&amp;COUNTIF($D$3:D1881,D1881)</f>
        <v>Oeste103</v>
      </c>
      <c r="C1881" t="s">
        <v>155</v>
      </c>
      <c r="D1881" t="s">
        <v>127</v>
      </c>
      <c r="E1881" t="s">
        <v>8744</v>
      </c>
      <c r="F1881" t="s">
        <v>8680</v>
      </c>
      <c r="G1881" t="s">
        <v>8745</v>
      </c>
      <c r="H1881" t="s">
        <v>8746</v>
      </c>
      <c r="I1881" s="50" t="s">
        <v>8747</v>
      </c>
    </row>
    <row r="1882" spans="2:9" x14ac:dyDescent="0.3">
      <c r="B1882" s="48" t="str">
        <f>D1882&amp;COUNTIF($D$3:D1882,D1882)</f>
        <v>Oeste104</v>
      </c>
      <c r="C1882" t="s">
        <v>155</v>
      </c>
      <c r="D1882" t="s">
        <v>127</v>
      </c>
      <c r="E1882" t="s">
        <v>8748</v>
      </c>
      <c r="F1882" t="s">
        <v>8749</v>
      </c>
      <c r="G1882" t="s">
        <v>8750</v>
      </c>
      <c r="H1882" t="s">
        <v>8751</v>
      </c>
      <c r="I1882" s="50" t="s">
        <v>8752</v>
      </c>
    </row>
    <row r="1883" spans="2:9" x14ac:dyDescent="0.3">
      <c r="B1883" s="48" t="str">
        <f>D1883&amp;COUNTIF($D$3:D1883,D1883)</f>
        <v>Oeste105</v>
      </c>
      <c r="C1883" t="s">
        <v>155</v>
      </c>
      <c r="D1883" t="s">
        <v>127</v>
      </c>
      <c r="E1883" t="s">
        <v>8753</v>
      </c>
      <c r="F1883" t="s">
        <v>8754</v>
      </c>
      <c r="G1883" t="s">
        <v>8755</v>
      </c>
      <c r="H1883" t="s">
        <v>8756</v>
      </c>
      <c r="I1883" s="50" t="s">
        <v>8757</v>
      </c>
    </row>
    <row r="1884" spans="2:9" x14ac:dyDescent="0.3">
      <c r="B1884" s="48" t="str">
        <f>D1884&amp;COUNTIF($D$3:D1884,D1884)</f>
        <v>Oeste106</v>
      </c>
      <c r="C1884" t="s">
        <v>155</v>
      </c>
      <c r="D1884" t="s">
        <v>127</v>
      </c>
      <c r="E1884" t="s">
        <v>8758</v>
      </c>
      <c r="F1884" t="s">
        <v>8759</v>
      </c>
      <c r="G1884" t="s">
        <v>8760</v>
      </c>
      <c r="H1884" t="s">
        <v>8761</v>
      </c>
      <c r="I1884" s="50" t="s">
        <v>8762</v>
      </c>
    </row>
    <row r="1885" spans="2:9" x14ac:dyDescent="0.3">
      <c r="B1885" s="48" t="str">
        <f>D1885&amp;COUNTIF($D$3:D1885,D1885)</f>
        <v>Oeste107</v>
      </c>
      <c r="C1885" t="s">
        <v>155</v>
      </c>
      <c r="D1885" t="s">
        <v>127</v>
      </c>
      <c r="E1885" t="s">
        <v>8763</v>
      </c>
      <c r="F1885" t="s">
        <v>8764</v>
      </c>
      <c r="G1885" t="s">
        <v>8765</v>
      </c>
      <c r="H1885" t="s">
        <v>8766</v>
      </c>
      <c r="I1885" s="50" t="s">
        <v>8767</v>
      </c>
    </row>
    <row r="1886" spans="2:9" x14ac:dyDescent="0.3">
      <c r="B1886" s="48" t="str">
        <f>D1886&amp;COUNTIF($D$3:D1886,D1886)</f>
        <v>Oeste108</v>
      </c>
      <c r="C1886" t="s">
        <v>155</v>
      </c>
      <c r="D1886" t="s">
        <v>127</v>
      </c>
      <c r="E1886" t="s">
        <v>8768</v>
      </c>
      <c r="F1886" t="s">
        <v>8764</v>
      </c>
      <c r="G1886" t="s">
        <v>8769</v>
      </c>
      <c r="H1886" t="s">
        <v>8770</v>
      </c>
      <c r="I1886" s="50" t="s">
        <v>8771</v>
      </c>
    </row>
    <row r="1887" spans="2:9" x14ac:dyDescent="0.3">
      <c r="B1887" s="48" t="str">
        <f>D1887&amp;COUNTIF($D$3:D1887,D1887)</f>
        <v>Oeste109</v>
      </c>
      <c r="C1887" t="s">
        <v>155</v>
      </c>
      <c r="D1887" t="s">
        <v>127</v>
      </c>
      <c r="E1887" t="s">
        <v>8772</v>
      </c>
      <c r="F1887" t="s">
        <v>8773</v>
      </c>
      <c r="G1887" t="s">
        <v>8774</v>
      </c>
      <c r="H1887" t="s">
        <v>8775</v>
      </c>
      <c r="I1887" s="50" t="s">
        <v>8776</v>
      </c>
    </row>
    <row r="1888" spans="2:9" x14ac:dyDescent="0.3">
      <c r="B1888" s="48" t="str">
        <f>D1888&amp;COUNTIF($D$3:D1888,D1888)</f>
        <v>Oeste110</v>
      </c>
      <c r="C1888" t="s">
        <v>155</v>
      </c>
      <c r="D1888" t="s">
        <v>127</v>
      </c>
      <c r="E1888" t="s">
        <v>8777</v>
      </c>
      <c r="F1888" t="s">
        <v>8778</v>
      </c>
      <c r="G1888" t="s">
        <v>8779</v>
      </c>
      <c r="H1888" t="s">
        <v>8780</v>
      </c>
      <c r="I1888" s="50" t="s">
        <v>8781</v>
      </c>
    </row>
    <row r="1889" spans="2:9" x14ac:dyDescent="0.3">
      <c r="B1889" s="48" t="str">
        <f>D1889&amp;COUNTIF($D$3:D1889,D1889)</f>
        <v>Leziria e Médio tejo1</v>
      </c>
      <c r="C1889" t="s">
        <v>155</v>
      </c>
      <c r="D1889" t="s">
        <v>124</v>
      </c>
      <c r="E1889" t="s">
        <v>8782</v>
      </c>
      <c r="F1889" t="s">
        <v>8783</v>
      </c>
      <c r="G1889" t="s">
        <v>8784</v>
      </c>
      <c r="H1889" t="s">
        <v>8785</v>
      </c>
      <c r="I1889" s="50" t="s">
        <v>8786</v>
      </c>
    </row>
    <row r="1890" spans="2:9" x14ac:dyDescent="0.3">
      <c r="B1890" s="48" t="str">
        <f>D1890&amp;COUNTIF($D$3:D1890,D1890)</f>
        <v>Leziria e Médio tejo2</v>
      </c>
      <c r="C1890" t="s">
        <v>155</v>
      </c>
      <c r="D1890" t="s">
        <v>124</v>
      </c>
      <c r="E1890" t="s">
        <v>8787</v>
      </c>
      <c r="F1890" t="s">
        <v>8783</v>
      </c>
      <c r="G1890" t="s">
        <v>8788</v>
      </c>
      <c r="H1890" t="s">
        <v>8789</v>
      </c>
      <c r="I1890" s="50" t="s">
        <v>8790</v>
      </c>
    </row>
    <row r="1891" spans="2:9" x14ac:dyDescent="0.3">
      <c r="B1891" s="48" t="str">
        <f>D1891&amp;COUNTIF($D$3:D1891,D1891)</f>
        <v>Leziria e Médio tejo3</v>
      </c>
      <c r="C1891" t="s">
        <v>155</v>
      </c>
      <c r="D1891" t="s">
        <v>124</v>
      </c>
      <c r="E1891" t="s">
        <v>8791</v>
      </c>
      <c r="F1891" t="s">
        <v>8792</v>
      </c>
      <c r="G1891" t="s">
        <v>8793</v>
      </c>
      <c r="H1891" t="s">
        <v>8794</v>
      </c>
      <c r="I1891" s="50" t="s">
        <v>8795</v>
      </c>
    </row>
    <row r="1892" spans="2:9" x14ac:dyDescent="0.3">
      <c r="B1892" s="48" t="str">
        <f>D1892&amp;COUNTIF($D$3:D1892,D1892)</f>
        <v>Leziria e Médio tejo4</v>
      </c>
      <c r="C1892" t="s">
        <v>155</v>
      </c>
      <c r="D1892" t="s">
        <v>124</v>
      </c>
      <c r="E1892" t="s">
        <v>8796</v>
      </c>
      <c r="F1892" t="s">
        <v>8797</v>
      </c>
      <c r="G1892" t="s">
        <v>8798</v>
      </c>
      <c r="H1892" t="s">
        <v>8799</v>
      </c>
      <c r="I1892" s="50" t="s">
        <v>8800</v>
      </c>
    </row>
    <row r="1893" spans="2:9" x14ac:dyDescent="0.3">
      <c r="B1893" s="48" t="str">
        <f>D1893&amp;COUNTIF($D$3:D1893,D1893)</f>
        <v>Leziria e Médio tejo5</v>
      </c>
      <c r="C1893" t="s">
        <v>155</v>
      </c>
      <c r="D1893" t="s">
        <v>124</v>
      </c>
      <c r="E1893" t="s">
        <v>8801</v>
      </c>
      <c r="F1893" t="s">
        <v>8802</v>
      </c>
      <c r="G1893" t="s">
        <v>8803</v>
      </c>
      <c r="H1893" t="s">
        <v>8804</v>
      </c>
      <c r="I1893" s="50" t="s">
        <v>8805</v>
      </c>
    </row>
    <row r="1894" spans="2:9" x14ac:dyDescent="0.3">
      <c r="B1894" s="48" t="str">
        <f>D1894&amp;COUNTIF($D$3:D1894,D1894)</f>
        <v>Leziria e Médio tejo6</v>
      </c>
      <c r="C1894" t="s">
        <v>155</v>
      </c>
      <c r="D1894" t="s">
        <v>124</v>
      </c>
      <c r="E1894" t="s">
        <v>8806</v>
      </c>
      <c r="F1894" t="s">
        <v>8807</v>
      </c>
      <c r="G1894" t="s">
        <v>8808</v>
      </c>
      <c r="H1894" t="s">
        <v>8809</v>
      </c>
      <c r="I1894" s="50" t="s">
        <v>8810</v>
      </c>
    </row>
    <row r="1895" spans="2:9" x14ac:dyDescent="0.3">
      <c r="B1895" s="48" t="str">
        <f>D1895&amp;COUNTIF($D$3:D1895,D1895)</f>
        <v>Leziria e Médio tejo7</v>
      </c>
      <c r="C1895" t="s">
        <v>155</v>
      </c>
      <c r="D1895" t="s">
        <v>124</v>
      </c>
      <c r="E1895" t="s">
        <v>8811</v>
      </c>
      <c r="F1895" t="s">
        <v>8783</v>
      </c>
      <c r="G1895" t="s">
        <v>8812</v>
      </c>
      <c r="H1895" t="s">
        <v>8813</v>
      </c>
      <c r="I1895" s="50" t="s">
        <v>8814</v>
      </c>
    </row>
    <row r="1896" spans="2:9" x14ac:dyDescent="0.3">
      <c r="B1896" s="48" t="str">
        <f>D1896&amp;COUNTIF($D$3:D1896,D1896)</f>
        <v>Leziria e Médio tejo8</v>
      </c>
      <c r="C1896" t="s">
        <v>155</v>
      </c>
      <c r="D1896" t="s">
        <v>124</v>
      </c>
      <c r="E1896" t="s">
        <v>8815</v>
      </c>
      <c r="F1896" t="s">
        <v>8783</v>
      </c>
      <c r="G1896" t="s">
        <v>8788</v>
      </c>
      <c r="H1896" t="s">
        <v>8789</v>
      </c>
      <c r="I1896" s="50" t="s">
        <v>8790</v>
      </c>
    </row>
    <row r="1897" spans="2:9" x14ac:dyDescent="0.3">
      <c r="B1897" s="48" t="str">
        <f>D1897&amp;COUNTIF($D$3:D1897,D1897)</f>
        <v>Leziria e Médio tejo9</v>
      </c>
      <c r="C1897" t="s">
        <v>155</v>
      </c>
      <c r="D1897" t="s">
        <v>124</v>
      </c>
      <c r="E1897" t="s">
        <v>8816</v>
      </c>
      <c r="F1897" t="s">
        <v>8817</v>
      </c>
      <c r="G1897" t="s">
        <v>8818</v>
      </c>
      <c r="H1897" t="s">
        <v>8819</v>
      </c>
      <c r="I1897" s="50" t="s">
        <v>8820</v>
      </c>
    </row>
    <row r="1898" spans="2:9" x14ac:dyDescent="0.3">
      <c r="B1898" s="48" t="str">
        <f>D1898&amp;COUNTIF($D$3:D1898,D1898)</f>
        <v>Leziria e Médio tejo10</v>
      </c>
      <c r="C1898" t="s">
        <v>155</v>
      </c>
      <c r="D1898" t="s">
        <v>124</v>
      </c>
      <c r="E1898" t="s">
        <v>8821</v>
      </c>
      <c r="F1898" t="s">
        <v>8817</v>
      </c>
      <c r="G1898" t="s">
        <v>8822</v>
      </c>
      <c r="H1898" t="s">
        <v>8823</v>
      </c>
      <c r="I1898" s="50" t="s">
        <v>8824</v>
      </c>
    </row>
    <row r="1899" spans="2:9" x14ac:dyDescent="0.3">
      <c r="B1899" s="48" t="str">
        <f>D1899&amp;COUNTIF($D$3:D1899,D1899)</f>
        <v>Leziria e Médio tejo11</v>
      </c>
      <c r="C1899" t="s">
        <v>155</v>
      </c>
      <c r="D1899" t="s">
        <v>124</v>
      </c>
      <c r="E1899" t="s">
        <v>8825</v>
      </c>
      <c r="F1899" t="s">
        <v>8783</v>
      </c>
      <c r="G1899" t="s">
        <v>8826</v>
      </c>
      <c r="H1899" t="s">
        <v>8827</v>
      </c>
      <c r="I1899" s="50" t="s">
        <v>8828</v>
      </c>
    </row>
    <row r="1900" spans="2:9" x14ac:dyDescent="0.3">
      <c r="B1900" s="48" t="str">
        <f>D1900&amp;COUNTIF($D$3:D1900,D1900)</f>
        <v>Leziria e Médio tejo12</v>
      </c>
      <c r="C1900" t="s">
        <v>155</v>
      </c>
      <c r="D1900" t="s">
        <v>124</v>
      </c>
      <c r="E1900" t="s">
        <v>8829</v>
      </c>
      <c r="F1900" t="s">
        <v>8817</v>
      </c>
      <c r="G1900" t="s">
        <v>8830</v>
      </c>
      <c r="H1900" t="s">
        <v>8831</v>
      </c>
      <c r="I1900" s="50" t="s">
        <v>8832</v>
      </c>
    </row>
    <row r="1901" spans="2:9" x14ac:dyDescent="0.3">
      <c r="B1901" s="48" t="str">
        <f>D1901&amp;COUNTIF($D$3:D1901,D1901)</f>
        <v>Oeste111</v>
      </c>
      <c r="C1901" t="s">
        <v>155</v>
      </c>
      <c r="D1901" t="s">
        <v>127</v>
      </c>
      <c r="E1901" t="s">
        <v>8833</v>
      </c>
      <c r="F1901" t="s">
        <v>8834</v>
      </c>
      <c r="G1901" t="s">
        <v>8835</v>
      </c>
      <c r="H1901" t="s">
        <v>8836</v>
      </c>
      <c r="I1901" s="50" t="s">
        <v>8837</v>
      </c>
    </row>
    <row r="1902" spans="2:9" x14ac:dyDescent="0.3">
      <c r="B1902" s="48" t="str">
        <f>D1902&amp;COUNTIF($D$3:D1902,D1902)</f>
        <v>Oeste112</v>
      </c>
      <c r="C1902" t="s">
        <v>155</v>
      </c>
      <c r="D1902" t="s">
        <v>127</v>
      </c>
      <c r="E1902" t="s">
        <v>8838</v>
      </c>
      <c r="F1902" t="s">
        <v>5518</v>
      </c>
      <c r="G1902" t="s">
        <v>8839</v>
      </c>
      <c r="H1902" t="s">
        <v>8840</v>
      </c>
      <c r="I1902" s="50" t="s">
        <v>8841</v>
      </c>
    </row>
    <row r="1903" spans="2:9" x14ac:dyDescent="0.3">
      <c r="B1903" s="48" t="str">
        <f>D1903&amp;COUNTIF($D$3:D1903,D1903)</f>
        <v>Oeste113</v>
      </c>
      <c r="C1903" t="s">
        <v>155</v>
      </c>
      <c r="D1903" t="s">
        <v>127</v>
      </c>
      <c r="E1903" t="s">
        <v>8842</v>
      </c>
      <c r="F1903" t="s">
        <v>8843</v>
      </c>
      <c r="G1903" t="s">
        <v>8844</v>
      </c>
      <c r="H1903" t="s">
        <v>8845</v>
      </c>
      <c r="I1903" s="50" t="s">
        <v>8846</v>
      </c>
    </row>
    <row r="1904" spans="2:9" x14ac:dyDescent="0.3">
      <c r="B1904" s="48" t="str">
        <f>D1904&amp;COUNTIF($D$3:D1904,D1904)</f>
        <v>Oeste114</v>
      </c>
      <c r="C1904" t="s">
        <v>155</v>
      </c>
      <c r="D1904" t="s">
        <v>127</v>
      </c>
      <c r="E1904" t="s">
        <v>8847</v>
      </c>
      <c r="F1904" t="s">
        <v>8848</v>
      </c>
      <c r="G1904" t="s">
        <v>8849</v>
      </c>
      <c r="H1904" t="s">
        <v>8850</v>
      </c>
      <c r="I1904" s="50" t="s">
        <v>8851</v>
      </c>
    </row>
    <row r="1905" spans="2:9" x14ac:dyDescent="0.3">
      <c r="B1905" s="48" t="str">
        <f>D1905&amp;COUNTIF($D$3:D1905,D1905)</f>
        <v>Oeste115</v>
      </c>
      <c r="C1905" t="s">
        <v>155</v>
      </c>
      <c r="D1905" t="s">
        <v>127</v>
      </c>
      <c r="E1905" t="s">
        <v>8852</v>
      </c>
      <c r="F1905" t="s">
        <v>5518</v>
      </c>
      <c r="G1905" t="s">
        <v>8853</v>
      </c>
      <c r="H1905" t="s">
        <v>8854</v>
      </c>
      <c r="I1905" s="50" t="s">
        <v>8855</v>
      </c>
    </row>
    <row r="1906" spans="2:9" x14ac:dyDescent="0.3">
      <c r="B1906" s="48" t="str">
        <f>D1906&amp;COUNTIF($D$3:D1906,D1906)</f>
        <v>Oeste116</v>
      </c>
      <c r="C1906" t="s">
        <v>155</v>
      </c>
      <c r="D1906" t="s">
        <v>127</v>
      </c>
      <c r="E1906" t="s">
        <v>8856</v>
      </c>
      <c r="F1906" t="s">
        <v>8843</v>
      </c>
      <c r="G1906" t="s">
        <v>8857</v>
      </c>
      <c r="H1906" t="s">
        <v>8858</v>
      </c>
      <c r="I1906" s="50" t="s">
        <v>8859</v>
      </c>
    </row>
    <row r="1907" spans="2:9" x14ac:dyDescent="0.3">
      <c r="B1907" s="48" t="str">
        <f>D1907&amp;COUNTIF($D$3:D1907,D1907)</f>
        <v>Oeste117</v>
      </c>
      <c r="C1907" t="s">
        <v>155</v>
      </c>
      <c r="D1907" t="s">
        <v>127</v>
      </c>
      <c r="E1907" t="s">
        <v>8860</v>
      </c>
      <c r="F1907" t="s">
        <v>8861</v>
      </c>
      <c r="G1907" t="s">
        <v>8862</v>
      </c>
      <c r="H1907" t="s">
        <v>8863</v>
      </c>
      <c r="I1907" s="50" t="s">
        <v>8864</v>
      </c>
    </row>
    <row r="1908" spans="2:9" x14ac:dyDescent="0.3">
      <c r="B1908" s="48" t="str">
        <f>D1908&amp;COUNTIF($D$3:D1908,D1908)</f>
        <v>Oeste118</v>
      </c>
      <c r="C1908" t="s">
        <v>155</v>
      </c>
      <c r="D1908" t="s">
        <v>127</v>
      </c>
      <c r="E1908" t="s">
        <v>8865</v>
      </c>
      <c r="F1908" t="s">
        <v>8866</v>
      </c>
      <c r="G1908" t="s">
        <v>8867</v>
      </c>
      <c r="H1908" t="s">
        <v>8868</v>
      </c>
      <c r="I1908" s="50" t="s">
        <v>8869</v>
      </c>
    </row>
    <row r="1909" spans="2:9" x14ac:dyDescent="0.3">
      <c r="B1909" s="48" t="str">
        <f>D1909&amp;COUNTIF($D$3:D1909,D1909)</f>
        <v>Oeste119</v>
      </c>
      <c r="C1909" t="s">
        <v>155</v>
      </c>
      <c r="D1909" t="s">
        <v>127</v>
      </c>
      <c r="E1909" t="s">
        <v>8870</v>
      </c>
      <c r="F1909" t="s">
        <v>8871</v>
      </c>
      <c r="G1909" t="s">
        <v>8872</v>
      </c>
      <c r="H1909" t="s">
        <v>8873</v>
      </c>
      <c r="I1909" s="50" t="s">
        <v>8874</v>
      </c>
    </row>
    <row r="1910" spans="2:9" x14ac:dyDescent="0.3">
      <c r="B1910" s="48" t="str">
        <f>D1910&amp;COUNTIF($D$3:D1910,D1910)</f>
        <v>Oeste120</v>
      </c>
      <c r="C1910" t="s">
        <v>155</v>
      </c>
      <c r="D1910" t="s">
        <v>127</v>
      </c>
      <c r="E1910" t="s">
        <v>8875</v>
      </c>
      <c r="F1910" t="s">
        <v>8866</v>
      </c>
      <c r="G1910" t="s">
        <v>8876</v>
      </c>
      <c r="H1910" t="s">
        <v>8877</v>
      </c>
      <c r="I1910" s="50" t="s">
        <v>8878</v>
      </c>
    </row>
    <row r="1911" spans="2:9" x14ac:dyDescent="0.3">
      <c r="B1911" s="48" t="str">
        <f>D1911&amp;COUNTIF($D$3:D1911,D1911)</f>
        <v>Oeste121</v>
      </c>
      <c r="C1911" t="s">
        <v>155</v>
      </c>
      <c r="D1911" t="s">
        <v>127</v>
      </c>
      <c r="E1911" t="s">
        <v>8879</v>
      </c>
      <c r="F1911" t="s">
        <v>8880</v>
      </c>
      <c r="G1911" t="s">
        <v>8881</v>
      </c>
      <c r="H1911" t="s">
        <v>8882</v>
      </c>
      <c r="I1911" s="50" t="s">
        <v>8883</v>
      </c>
    </row>
    <row r="1912" spans="2:9" x14ac:dyDescent="0.3">
      <c r="B1912" s="48" t="str">
        <f>D1912&amp;COUNTIF($D$3:D1912,D1912)</f>
        <v>Amadora, Cascais e Oeiras1</v>
      </c>
      <c r="C1912" t="s">
        <v>155</v>
      </c>
      <c r="D1912" t="s">
        <v>116</v>
      </c>
      <c r="E1912" t="s">
        <v>8884</v>
      </c>
      <c r="F1912" t="s">
        <v>8885</v>
      </c>
      <c r="G1912" t="s">
        <v>8886</v>
      </c>
      <c r="H1912" t="s">
        <v>8887</v>
      </c>
      <c r="I1912" s="50" t="s">
        <v>8888</v>
      </c>
    </row>
    <row r="1913" spans="2:9" x14ac:dyDescent="0.3">
      <c r="B1913" s="48" t="str">
        <f>D1913&amp;COUNTIF($D$3:D1913,D1913)</f>
        <v>Amadora, Cascais e Oeiras2</v>
      </c>
      <c r="C1913" t="s">
        <v>155</v>
      </c>
      <c r="D1913" t="s">
        <v>116</v>
      </c>
      <c r="E1913" t="s">
        <v>8889</v>
      </c>
      <c r="F1913" t="s">
        <v>8890</v>
      </c>
      <c r="G1913" t="s">
        <v>8891</v>
      </c>
      <c r="H1913" t="s">
        <v>8892</v>
      </c>
      <c r="I1913" s="50" t="s">
        <v>8893</v>
      </c>
    </row>
    <row r="1914" spans="2:9" x14ac:dyDescent="0.3">
      <c r="B1914" s="48" t="str">
        <f>D1914&amp;COUNTIF($D$3:D1914,D1914)</f>
        <v>Amadora, Cascais e Oeiras3</v>
      </c>
      <c r="C1914" t="s">
        <v>155</v>
      </c>
      <c r="D1914" t="s">
        <v>116</v>
      </c>
      <c r="E1914" t="s">
        <v>8894</v>
      </c>
      <c r="F1914" t="s">
        <v>8890</v>
      </c>
      <c r="G1914" t="s">
        <v>8895</v>
      </c>
      <c r="H1914" t="s">
        <v>8896</v>
      </c>
      <c r="I1914" s="50" t="s">
        <v>8897</v>
      </c>
    </row>
    <row r="1915" spans="2:9" x14ac:dyDescent="0.3">
      <c r="B1915" s="48" t="str">
        <f>D1915&amp;COUNTIF($D$3:D1915,D1915)</f>
        <v>Amadora, Cascais e Oeiras4</v>
      </c>
      <c r="C1915" t="s">
        <v>155</v>
      </c>
      <c r="D1915" t="s">
        <v>116</v>
      </c>
      <c r="E1915" t="s">
        <v>8898</v>
      </c>
      <c r="F1915" t="s">
        <v>8890</v>
      </c>
      <c r="G1915" t="s">
        <v>8899</v>
      </c>
      <c r="H1915" t="s">
        <v>8900</v>
      </c>
      <c r="I1915" s="50" t="s">
        <v>8901</v>
      </c>
    </row>
    <row r="1916" spans="2:9" x14ac:dyDescent="0.3">
      <c r="B1916" s="48" t="str">
        <f>D1916&amp;COUNTIF($D$3:D1916,D1916)</f>
        <v>Amadora, Cascais e Oeiras5</v>
      </c>
      <c r="C1916" t="s">
        <v>155</v>
      </c>
      <c r="D1916" t="s">
        <v>116</v>
      </c>
      <c r="E1916" t="s">
        <v>8902</v>
      </c>
      <c r="F1916" t="s">
        <v>8903</v>
      </c>
      <c r="G1916" t="s">
        <v>8904</v>
      </c>
      <c r="H1916" t="s">
        <v>8905</v>
      </c>
      <c r="I1916" s="50" t="s">
        <v>8906</v>
      </c>
    </row>
    <row r="1917" spans="2:9" x14ac:dyDescent="0.3">
      <c r="B1917" s="48" t="str">
        <f>D1917&amp;COUNTIF($D$3:D1917,D1917)</f>
        <v>Amadora, Cascais e Oeiras6</v>
      </c>
      <c r="C1917" t="s">
        <v>155</v>
      </c>
      <c r="D1917" t="s">
        <v>116</v>
      </c>
      <c r="E1917" t="s">
        <v>8907</v>
      </c>
      <c r="F1917" t="s">
        <v>8908</v>
      </c>
      <c r="G1917" t="s">
        <v>8909</v>
      </c>
      <c r="H1917" t="s">
        <v>8910</v>
      </c>
      <c r="I1917" s="50" t="s">
        <v>8911</v>
      </c>
    </row>
    <row r="1918" spans="2:9" x14ac:dyDescent="0.3">
      <c r="B1918" s="48" t="str">
        <f>D1918&amp;COUNTIF($D$3:D1918,D1918)</f>
        <v>Amadora, Cascais e Oeiras7</v>
      </c>
      <c r="C1918" t="s">
        <v>155</v>
      </c>
      <c r="D1918" t="s">
        <v>116</v>
      </c>
      <c r="E1918" t="s">
        <v>8912</v>
      </c>
      <c r="F1918" t="s">
        <v>8903</v>
      </c>
      <c r="G1918" t="s">
        <v>8913</v>
      </c>
      <c r="H1918" t="s">
        <v>8914</v>
      </c>
      <c r="I1918" s="50" t="s">
        <v>8915</v>
      </c>
    </row>
    <row r="1919" spans="2:9" x14ac:dyDescent="0.3">
      <c r="B1919" s="48" t="str">
        <f>D1919&amp;COUNTIF($D$3:D1919,D1919)</f>
        <v>Amadora, Cascais e Oeiras8</v>
      </c>
      <c r="C1919" t="s">
        <v>155</v>
      </c>
      <c r="D1919" t="s">
        <v>116</v>
      </c>
      <c r="E1919" t="s">
        <v>8916</v>
      </c>
      <c r="F1919" t="s">
        <v>8885</v>
      </c>
      <c r="G1919" t="s">
        <v>8917</v>
      </c>
      <c r="H1919" t="s">
        <v>8918</v>
      </c>
      <c r="I1919" s="50" t="s">
        <v>8919</v>
      </c>
    </row>
    <row r="1920" spans="2:9" x14ac:dyDescent="0.3">
      <c r="B1920" s="48" t="str">
        <f>D1920&amp;COUNTIF($D$3:D1920,D1920)</f>
        <v>Amadora, Cascais e Oeiras9</v>
      </c>
      <c r="C1920" t="s">
        <v>155</v>
      </c>
      <c r="D1920" t="s">
        <v>116</v>
      </c>
      <c r="E1920" t="s">
        <v>8920</v>
      </c>
      <c r="F1920" t="s">
        <v>8885</v>
      </c>
      <c r="G1920" t="s">
        <v>8921</v>
      </c>
      <c r="H1920" t="s">
        <v>8922</v>
      </c>
      <c r="I1920" s="50" t="s">
        <v>8923</v>
      </c>
    </row>
    <row r="1921" spans="2:9" x14ac:dyDescent="0.3">
      <c r="B1921" s="48" t="str">
        <f>D1921&amp;COUNTIF($D$3:D1921,D1921)</f>
        <v>Amadora, Cascais e Oeiras10</v>
      </c>
      <c r="C1921" t="s">
        <v>155</v>
      </c>
      <c r="D1921" t="s">
        <v>116</v>
      </c>
      <c r="E1921" t="s">
        <v>8924</v>
      </c>
      <c r="F1921" t="s">
        <v>8925</v>
      </c>
      <c r="G1921" t="s">
        <v>8926</v>
      </c>
      <c r="H1921" t="s">
        <v>8927</v>
      </c>
      <c r="I1921" s="50" t="s">
        <v>8928</v>
      </c>
    </row>
    <row r="1922" spans="2:9" x14ac:dyDescent="0.3">
      <c r="B1922" s="48" t="str">
        <f>D1922&amp;COUNTIF($D$3:D1922,D1922)</f>
        <v>Amadora, Cascais e Oeiras11</v>
      </c>
      <c r="C1922" t="s">
        <v>155</v>
      </c>
      <c r="D1922" t="s">
        <v>116</v>
      </c>
      <c r="E1922" t="s">
        <v>8929</v>
      </c>
      <c r="F1922" t="s">
        <v>8890</v>
      </c>
      <c r="G1922" t="s">
        <v>8930</v>
      </c>
      <c r="H1922" t="s">
        <v>8931</v>
      </c>
      <c r="I1922" s="50" t="s">
        <v>8932</v>
      </c>
    </row>
    <row r="1923" spans="2:9" x14ac:dyDescent="0.3">
      <c r="B1923" s="48" t="str">
        <f>D1923&amp;COUNTIF($D$3:D1923,D1923)</f>
        <v>Amadora, Cascais e Oeiras12</v>
      </c>
      <c r="C1923" t="s">
        <v>155</v>
      </c>
      <c r="D1923" t="s">
        <v>116</v>
      </c>
      <c r="E1923" t="s">
        <v>8933</v>
      </c>
      <c r="F1923" t="s">
        <v>8890</v>
      </c>
      <c r="G1923" t="s">
        <v>8934</v>
      </c>
      <c r="H1923" t="s">
        <v>8935</v>
      </c>
      <c r="I1923" s="50" t="s">
        <v>8936</v>
      </c>
    </row>
    <row r="1924" spans="2:9" x14ac:dyDescent="0.3">
      <c r="B1924" s="48" t="str">
        <f>D1924&amp;COUNTIF($D$3:D1924,D1924)</f>
        <v>Amadora, Cascais e Oeiras13</v>
      </c>
      <c r="C1924" t="s">
        <v>155</v>
      </c>
      <c r="D1924" t="s">
        <v>116</v>
      </c>
      <c r="E1924" t="s">
        <v>8937</v>
      </c>
      <c r="F1924" t="s">
        <v>8890</v>
      </c>
      <c r="G1924" t="s">
        <v>8938</v>
      </c>
      <c r="H1924" t="s">
        <v>8939</v>
      </c>
      <c r="I1924" s="50" t="s">
        <v>8940</v>
      </c>
    </row>
    <row r="1925" spans="2:9" x14ac:dyDescent="0.3">
      <c r="B1925" s="48" t="str">
        <f>D1925&amp;COUNTIF($D$3:D1925,D1925)</f>
        <v>Amadora, Cascais e Oeiras14</v>
      </c>
      <c r="C1925" t="s">
        <v>155</v>
      </c>
      <c r="D1925" t="s">
        <v>116</v>
      </c>
      <c r="E1925" t="s">
        <v>8941</v>
      </c>
      <c r="F1925" t="s">
        <v>8925</v>
      </c>
      <c r="G1925" t="s">
        <v>8942</v>
      </c>
      <c r="H1925" t="s">
        <v>8943</v>
      </c>
      <c r="I1925" s="50" t="s">
        <v>8944</v>
      </c>
    </row>
    <row r="1926" spans="2:9" x14ac:dyDescent="0.3">
      <c r="B1926" s="48" t="str">
        <f>D1926&amp;COUNTIF($D$3:D1926,D1926)</f>
        <v>Amadora, Cascais e Oeiras15</v>
      </c>
      <c r="C1926" t="s">
        <v>155</v>
      </c>
      <c r="D1926" t="s">
        <v>116</v>
      </c>
      <c r="E1926" t="s">
        <v>8945</v>
      </c>
      <c r="F1926" t="s">
        <v>8885</v>
      </c>
      <c r="G1926" t="s">
        <v>8946</v>
      </c>
      <c r="H1926" t="s">
        <v>8947</v>
      </c>
      <c r="I1926" s="50" t="s">
        <v>8948</v>
      </c>
    </row>
    <row r="1927" spans="2:9" x14ac:dyDescent="0.3">
      <c r="B1927" s="48" t="str">
        <f>D1927&amp;COUNTIF($D$3:D1927,D1927)</f>
        <v>Amadora, Cascais e Oeiras16</v>
      </c>
      <c r="C1927" t="s">
        <v>155</v>
      </c>
      <c r="D1927" t="s">
        <v>116</v>
      </c>
      <c r="E1927" t="s">
        <v>8949</v>
      </c>
      <c r="F1927" t="s">
        <v>8885</v>
      </c>
      <c r="G1927" t="s">
        <v>8950</v>
      </c>
      <c r="H1927" t="s">
        <v>8951</v>
      </c>
      <c r="I1927" s="50" t="s">
        <v>8952</v>
      </c>
    </row>
    <row r="1928" spans="2:9" x14ac:dyDescent="0.3">
      <c r="B1928" s="48" t="str">
        <f>D1928&amp;COUNTIF($D$3:D1928,D1928)</f>
        <v>Amadora, Cascais e Oeiras17</v>
      </c>
      <c r="C1928" t="s">
        <v>155</v>
      </c>
      <c r="D1928" t="s">
        <v>116</v>
      </c>
      <c r="E1928" t="s">
        <v>8953</v>
      </c>
      <c r="F1928" t="s">
        <v>8908</v>
      </c>
      <c r="G1928" t="s">
        <v>8954</v>
      </c>
      <c r="H1928" t="s">
        <v>8955</v>
      </c>
      <c r="I1928" s="50" t="s">
        <v>8956</v>
      </c>
    </row>
    <row r="1929" spans="2:9" x14ac:dyDescent="0.3">
      <c r="B1929" s="48" t="str">
        <f>D1929&amp;COUNTIF($D$3:D1929,D1929)</f>
        <v>Amadora, Cascais e Oeiras18</v>
      </c>
      <c r="C1929" t="s">
        <v>155</v>
      </c>
      <c r="D1929" t="s">
        <v>116</v>
      </c>
      <c r="E1929" t="s">
        <v>8957</v>
      </c>
      <c r="F1929" t="s">
        <v>8890</v>
      </c>
      <c r="G1929" t="s">
        <v>8958</v>
      </c>
      <c r="H1929" t="s">
        <v>8959</v>
      </c>
      <c r="I1929" s="50" t="s">
        <v>8960</v>
      </c>
    </row>
    <row r="1930" spans="2:9" x14ac:dyDescent="0.3">
      <c r="B1930" s="48" t="str">
        <f>D1930&amp;COUNTIF($D$3:D1930,D1930)</f>
        <v>Amadora, Cascais e Oeiras19</v>
      </c>
      <c r="C1930" t="s">
        <v>155</v>
      </c>
      <c r="D1930" t="s">
        <v>116</v>
      </c>
      <c r="E1930" t="s">
        <v>8961</v>
      </c>
      <c r="F1930" t="s">
        <v>8962</v>
      </c>
      <c r="G1930" t="s">
        <v>8963</v>
      </c>
      <c r="H1930" t="s">
        <v>8964</v>
      </c>
      <c r="I1930" s="50" t="s">
        <v>8965</v>
      </c>
    </row>
    <row r="1931" spans="2:9" x14ac:dyDescent="0.3">
      <c r="B1931" s="48" t="str">
        <f>D1931&amp;COUNTIF($D$3:D1931,D1931)</f>
        <v>Amadora, Cascais e Oeiras20</v>
      </c>
      <c r="C1931" t="s">
        <v>155</v>
      </c>
      <c r="D1931" t="s">
        <v>116</v>
      </c>
      <c r="E1931" t="s">
        <v>8966</v>
      </c>
      <c r="F1931" t="s">
        <v>8890</v>
      </c>
      <c r="G1931" t="s">
        <v>8967</v>
      </c>
      <c r="H1931" t="s">
        <v>8968</v>
      </c>
      <c r="I1931" s="50" t="s">
        <v>8969</v>
      </c>
    </row>
    <row r="1932" spans="2:9" x14ac:dyDescent="0.3">
      <c r="B1932" s="48" t="str">
        <f>D1932&amp;COUNTIF($D$3:D1932,D1932)</f>
        <v>Amadora, Cascais e Oeiras21</v>
      </c>
      <c r="C1932" t="s">
        <v>155</v>
      </c>
      <c r="D1932" t="s">
        <v>116</v>
      </c>
      <c r="E1932" t="s">
        <v>8970</v>
      </c>
      <c r="F1932" t="s">
        <v>8890</v>
      </c>
      <c r="G1932" t="s">
        <v>8971</v>
      </c>
      <c r="H1932" t="s">
        <v>8972</v>
      </c>
      <c r="I1932" s="50" t="s">
        <v>8973</v>
      </c>
    </row>
    <row r="1933" spans="2:9" x14ac:dyDescent="0.3">
      <c r="B1933" s="48" t="str">
        <f>D1933&amp;COUNTIF($D$3:D1933,D1933)</f>
        <v>Amadora, Cascais e Oeiras22</v>
      </c>
      <c r="C1933" t="s">
        <v>155</v>
      </c>
      <c r="D1933" t="s">
        <v>116</v>
      </c>
      <c r="E1933" t="s">
        <v>8974</v>
      </c>
      <c r="F1933" t="s">
        <v>8890</v>
      </c>
      <c r="G1933" t="s">
        <v>8975</v>
      </c>
      <c r="H1933" t="s">
        <v>8976</v>
      </c>
      <c r="I1933" s="50" t="s">
        <v>8977</v>
      </c>
    </row>
    <row r="1934" spans="2:9" x14ac:dyDescent="0.3">
      <c r="B1934" s="48" t="str">
        <f>D1934&amp;COUNTIF($D$3:D1934,D1934)</f>
        <v>Amadora, Cascais e Oeiras23</v>
      </c>
      <c r="C1934" t="s">
        <v>155</v>
      </c>
      <c r="D1934" t="s">
        <v>116</v>
      </c>
      <c r="E1934" t="s">
        <v>8978</v>
      </c>
      <c r="F1934" t="s">
        <v>8903</v>
      </c>
      <c r="G1934" t="s">
        <v>8979</v>
      </c>
      <c r="H1934" t="s">
        <v>8980</v>
      </c>
      <c r="I1934" s="50" t="s">
        <v>8981</v>
      </c>
    </row>
    <row r="1935" spans="2:9" x14ac:dyDescent="0.3">
      <c r="B1935" s="48" t="str">
        <f>D1935&amp;COUNTIF($D$3:D1935,D1935)</f>
        <v>Amadora, Cascais e Oeiras24</v>
      </c>
      <c r="C1935" t="s">
        <v>155</v>
      </c>
      <c r="D1935" t="s">
        <v>116</v>
      </c>
      <c r="E1935" t="s">
        <v>8982</v>
      </c>
      <c r="F1935" t="s">
        <v>8885</v>
      </c>
      <c r="G1935" t="s">
        <v>8983</v>
      </c>
      <c r="H1935" t="s">
        <v>8984</v>
      </c>
      <c r="I1935" s="50" t="s">
        <v>8985</v>
      </c>
    </row>
    <row r="1936" spans="2:9" x14ac:dyDescent="0.3">
      <c r="B1936" s="48" t="str">
        <f>D1936&amp;COUNTIF($D$3:D1936,D1936)</f>
        <v>Amadora, Cascais e Oeiras25</v>
      </c>
      <c r="C1936" t="s">
        <v>155</v>
      </c>
      <c r="D1936" t="s">
        <v>116</v>
      </c>
      <c r="E1936" t="s">
        <v>8986</v>
      </c>
      <c r="F1936" t="s">
        <v>8890</v>
      </c>
      <c r="G1936" t="s">
        <v>8987</v>
      </c>
      <c r="H1936" t="s">
        <v>8988</v>
      </c>
      <c r="I1936" s="50" t="s">
        <v>8989</v>
      </c>
    </row>
    <row r="1937" spans="2:9" x14ac:dyDescent="0.3">
      <c r="B1937" s="48" t="str">
        <f>D1937&amp;COUNTIF($D$3:D1937,D1937)</f>
        <v>Amadora, Cascais e Oeiras26</v>
      </c>
      <c r="C1937" t="s">
        <v>155</v>
      </c>
      <c r="D1937" t="s">
        <v>116</v>
      </c>
      <c r="E1937" t="s">
        <v>8990</v>
      </c>
      <c r="F1937" t="s">
        <v>8890</v>
      </c>
      <c r="G1937" t="s">
        <v>8991</v>
      </c>
      <c r="H1937" t="s">
        <v>8992</v>
      </c>
      <c r="I1937" s="50" t="s">
        <v>8993</v>
      </c>
    </row>
    <row r="1938" spans="2:9" x14ac:dyDescent="0.3">
      <c r="B1938" s="48" t="str">
        <f>D1938&amp;COUNTIF($D$3:D1938,D1938)</f>
        <v>Amadora, Cascais e Oeiras27</v>
      </c>
      <c r="C1938" t="s">
        <v>155</v>
      </c>
      <c r="D1938" t="s">
        <v>116</v>
      </c>
      <c r="E1938" t="s">
        <v>8994</v>
      </c>
      <c r="F1938" t="s">
        <v>8962</v>
      </c>
      <c r="G1938" t="s">
        <v>8995</v>
      </c>
      <c r="H1938" t="s">
        <v>8996</v>
      </c>
      <c r="I1938" s="50" t="s">
        <v>8997</v>
      </c>
    </row>
    <row r="1939" spans="2:9" x14ac:dyDescent="0.3">
      <c r="B1939" s="48" t="str">
        <f>D1939&amp;COUNTIF($D$3:D1939,D1939)</f>
        <v>Amadora, Cascais e Oeiras28</v>
      </c>
      <c r="C1939" t="s">
        <v>155</v>
      </c>
      <c r="D1939" t="s">
        <v>116</v>
      </c>
      <c r="E1939" t="s">
        <v>8998</v>
      </c>
      <c r="F1939" t="s">
        <v>8885</v>
      </c>
      <c r="G1939" t="s">
        <v>8999</v>
      </c>
      <c r="H1939" t="s">
        <v>9000</v>
      </c>
      <c r="I1939" s="50" t="s">
        <v>9001</v>
      </c>
    </row>
    <row r="1940" spans="2:9" x14ac:dyDescent="0.3">
      <c r="B1940" s="48" t="str">
        <f>D1940&amp;COUNTIF($D$3:D1940,D1940)</f>
        <v>Amadora, Cascais e Oeiras29</v>
      </c>
      <c r="C1940" t="s">
        <v>155</v>
      </c>
      <c r="D1940" t="s">
        <v>116</v>
      </c>
      <c r="E1940" t="s">
        <v>9002</v>
      </c>
      <c r="F1940" t="s">
        <v>8962</v>
      </c>
      <c r="G1940" t="s">
        <v>9003</v>
      </c>
      <c r="H1940" t="s">
        <v>9004</v>
      </c>
      <c r="I1940" s="50" t="s">
        <v>9005</v>
      </c>
    </row>
    <row r="1941" spans="2:9" x14ac:dyDescent="0.3">
      <c r="B1941" s="48" t="str">
        <f>D1941&amp;COUNTIF($D$3:D1941,D1941)</f>
        <v>Amadora, Cascais e Oeiras30</v>
      </c>
      <c r="C1941" t="s">
        <v>155</v>
      </c>
      <c r="D1941" t="s">
        <v>116</v>
      </c>
      <c r="E1941" t="s">
        <v>9006</v>
      </c>
      <c r="F1941" t="s">
        <v>8962</v>
      </c>
      <c r="G1941" t="s">
        <v>9007</v>
      </c>
      <c r="H1941" t="s">
        <v>9008</v>
      </c>
      <c r="I1941" s="50" t="s">
        <v>9009</v>
      </c>
    </row>
    <row r="1942" spans="2:9" x14ac:dyDescent="0.3">
      <c r="B1942" s="48" t="str">
        <f>D1942&amp;COUNTIF($D$3:D1942,D1942)</f>
        <v>Amadora, Cascais e Oeiras31</v>
      </c>
      <c r="C1942" t="s">
        <v>155</v>
      </c>
      <c r="D1942" t="s">
        <v>116</v>
      </c>
      <c r="E1942" t="s">
        <v>9010</v>
      </c>
      <c r="F1942" t="s">
        <v>8925</v>
      </c>
      <c r="G1942" t="s">
        <v>9011</v>
      </c>
      <c r="H1942" t="s">
        <v>9012</v>
      </c>
      <c r="I1942" s="50" t="s">
        <v>9013</v>
      </c>
    </row>
    <row r="1943" spans="2:9" x14ac:dyDescent="0.3">
      <c r="B1943" s="48" t="str">
        <f>D1943&amp;COUNTIF($D$3:D1943,D1943)</f>
        <v>Amadora, Cascais e Oeiras32</v>
      </c>
      <c r="C1943" t="s">
        <v>155</v>
      </c>
      <c r="D1943" t="s">
        <v>116</v>
      </c>
      <c r="E1943" t="s">
        <v>9014</v>
      </c>
      <c r="F1943" t="s">
        <v>8962</v>
      </c>
      <c r="G1943" t="s">
        <v>9015</v>
      </c>
      <c r="H1943" t="s">
        <v>9016</v>
      </c>
      <c r="I1943" s="50" t="s">
        <v>9017</v>
      </c>
    </row>
    <row r="1944" spans="2:9" x14ac:dyDescent="0.3">
      <c r="B1944" s="48" t="str">
        <f>D1944&amp;COUNTIF($D$3:D1944,D1944)</f>
        <v>Amadora, Cascais e Oeiras33</v>
      </c>
      <c r="C1944" t="s">
        <v>155</v>
      </c>
      <c r="D1944" t="s">
        <v>116</v>
      </c>
      <c r="E1944" t="s">
        <v>9018</v>
      </c>
      <c r="F1944" t="s">
        <v>8908</v>
      </c>
      <c r="G1944" t="s">
        <v>9019</v>
      </c>
      <c r="H1944" t="s">
        <v>9020</v>
      </c>
      <c r="I1944" s="50" t="s">
        <v>9021</v>
      </c>
    </row>
    <row r="1945" spans="2:9" x14ac:dyDescent="0.3">
      <c r="B1945" s="48" t="str">
        <f>D1945&amp;COUNTIF($D$3:D1945,D1945)</f>
        <v>Amadora, Cascais e Oeiras34</v>
      </c>
      <c r="C1945" t="s">
        <v>155</v>
      </c>
      <c r="D1945" t="s">
        <v>116</v>
      </c>
      <c r="E1945" t="s">
        <v>9022</v>
      </c>
      <c r="F1945" t="s">
        <v>8908</v>
      </c>
      <c r="G1945" t="s">
        <v>9023</v>
      </c>
      <c r="H1945" t="s">
        <v>9024</v>
      </c>
      <c r="I1945" s="50" t="s">
        <v>9025</v>
      </c>
    </row>
    <row r="1946" spans="2:9" x14ac:dyDescent="0.3">
      <c r="B1946" s="48" t="str">
        <f>D1946&amp;COUNTIF($D$3:D1946,D1946)</f>
        <v>Amadora, Cascais e Oeiras35</v>
      </c>
      <c r="C1946" t="s">
        <v>155</v>
      </c>
      <c r="D1946" t="s">
        <v>116</v>
      </c>
      <c r="E1946" t="s">
        <v>9026</v>
      </c>
      <c r="F1946" t="s">
        <v>8962</v>
      </c>
      <c r="G1946" t="s">
        <v>9027</v>
      </c>
      <c r="H1946" t="s">
        <v>9028</v>
      </c>
      <c r="I1946" s="50" t="s">
        <v>9029</v>
      </c>
    </row>
    <row r="1947" spans="2:9" x14ac:dyDescent="0.3">
      <c r="B1947" s="48" t="str">
        <f>D1947&amp;COUNTIF($D$3:D1947,D1947)</f>
        <v>Amadora, Cascais e Oeiras36</v>
      </c>
      <c r="C1947" t="s">
        <v>155</v>
      </c>
      <c r="D1947" t="s">
        <v>116</v>
      </c>
      <c r="E1947" t="s">
        <v>9030</v>
      </c>
      <c r="F1947" t="s">
        <v>8962</v>
      </c>
      <c r="G1947" t="s">
        <v>9031</v>
      </c>
      <c r="H1947" t="s">
        <v>9032</v>
      </c>
      <c r="I1947" s="50" t="s">
        <v>9033</v>
      </c>
    </row>
    <row r="1948" spans="2:9" x14ac:dyDescent="0.3">
      <c r="B1948" s="48" t="str">
        <f>D1948&amp;COUNTIF($D$3:D1948,D1948)</f>
        <v>Amadora, Cascais e Oeiras37</v>
      </c>
      <c r="C1948" t="s">
        <v>155</v>
      </c>
      <c r="D1948" t="s">
        <v>116</v>
      </c>
      <c r="E1948" t="s">
        <v>9034</v>
      </c>
      <c r="F1948" t="s">
        <v>8962</v>
      </c>
      <c r="G1948" t="s">
        <v>9035</v>
      </c>
      <c r="H1948" t="s">
        <v>9036</v>
      </c>
      <c r="I1948" s="50" t="s">
        <v>9037</v>
      </c>
    </row>
    <row r="1949" spans="2:9" x14ac:dyDescent="0.3">
      <c r="B1949" s="48" t="str">
        <f>D1949&amp;COUNTIF($D$3:D1949,D1949)</f>
        <v>Amadora, Cascais e Oeiras38</v>
      </c>
      <c r="C1949" t="s">
        <v>155</v>
      </c>
      <c r="D1949" t="s">
        <v>116</v>
      </c>
      <c r="E1949" t="s">
        <v>9038</v>
      </c>
      <c r="F1949" t="s">
        <v>8908</v>
      </c>
      <c r="G1949" t="s">
        <v>9039</v>
      </c>
      <c r="H1949" t="s">
        <v>9040</v>
      </c>
      <c r="I1949" s="50" t="s">
        <v>9041</v>
      </c>
    </row>
    <row r="1950" spans="2:9" x14ac:dyDescent="0.3">
      <c r="B1950" s="48" t="str">
        <f>D1950&amp;COUNTIF($D$3:D1950,D1950)</f>
        <v>Amadora, Cascais e Oeiras39</v>
      </c>
      <c r="C1950" t="s">
        <v>155</v>
      </c>
      <c r="D1950" t="s">
        <v>116</v>
      </c>
      <c r="E1950" t="s">
        <v>9042</v>
      </c>
      <c r="F1950" t="s">
        <v>8908</v>
      </c>
      <c r="G1950" t="s">
        <v>9043</v>
      </c>
      <c r="H1950" t="s">
        <v>9044</v>
      </c>
      <c r="I1950" s="50" t="s">
        <v>9045</v>
      </c>
    </row>
    <row r="1951" spans="2:9" x14ac:dyDescent="0.3">
      <c r="B1951" s="48" t="str">
        <f>D1951&amp;COUNTIF($D$3:D1951,D1951)</f>
        <v>Amadora, Cascais e Oeiras40</v>
      </c>
      <c r="C1951" t="s">
        <v>155</v>
      </c>
      <c r="D1951" t="s">
        <v>116</v>
      </c>
      <c r="E1951" t="s">
        <v>9046</v>
      </c>
      <c r="F1951" t="s">
        <v>8925</v>
      </c>
      <c r="G1951" t="s">
        <v>9047</v>
      </c>
      <c r="H1951" t="s">
        <v>9048</v>
      </c>
      <c r="I1951" s="50" t="s">
        <v>9049</v>
      </c>
    </row>
    <row r="1952" spans="2:9" x14ac:dyDescent="0.3">
      <c r="B1952" s="48" t="str">
        <f>D1952&amp;COUNTIF($D$3:D1952,D1952)</f>
        <v>Amadora, Cascais e Oeiras41</v>
      </c>
      <c r="C1952" t="s">
        <v>155</v>
      </c>
      <c r="D1952" t="s">
        <v>116</v>
      </c>
      <c r="E1952" t="s">
        <v>9050</v>
      </c>
      <c r="F1952" t="s">
        <v>8885</v>
      </c>
      <c r="G1952" t="s">
        <v>9051</v>
      </c>
      <c r="H1952" t="s">
        <v>9052</v>
      </c>
      <c r="I1952" s="50" t="s">
        <v>9053</v>
      </c>
    </row>
    <row r="1953" spans="2:9" x14ac:dyDescent="0.3">
      <c r="B1953" s="48" t="str">
        <f>D1953&amp;COUNTIF($D$3:D1953,D1953)</f>
        <v>Amadora, Cascais e Oeiras42</v>
      </c>
      <c r="C1953" t="s">
        <v>155</v>
      </c>
      <c r="D1953" t="s">
        <v>116</v>
      </c>
      <c r="E1953" t="s">
        <v>9054</v>
      </c>
      <c r="F1953" t="s">
        <v>8885</v>
      </c>
      <c r="G1953" t="s">
        <v>9055</v>
      </c>
      <c r="H1953" t="s">
        <v>9056</v>
      </c>
      <c r="I1953" s="50" t="s">
        <v>9057</v>
      </c>
    </row>
    <row r="1954" spans="2:9" x14ac:dyDescent="0.3">
      <c r="B1954" s="48" t="str">
        <f>D1954&amp;COUNTIF($D$3:D1954,D1954)</f>
        <v>Amadora, Cascais e Oeiras43</v>
      </c>
      <c r="C1954" t="s">
        <v>155</v>
      </c>
      <c r="D1954" t="s">
        <v>116</v>
      </c>
      <c r="E1954" t="s">
        <v>9058</v>
      </c>
      <c r="F1954" t="s">
        <v>8890</v>
      </c>
      <c r="G1954" t="s">
        <v>9059</v>
      </c>
      <c r="H1954" t="s">
        <v>9060</v>
      </c>
      <c r="I1954" s="50" t="s">
        <v>9061</v>
      </c>
    </row>
    <row r="1955" spans="2:9" x14ac:dyDescent="0.3">
      <c r="B1955" s="48" t="str">
        <f>D1955&amp;COUNTIF($D$3:D1955,D1955)</f>
        <v>Amadora, Cascais e Oeiras44</v>
      </c>
      <c r="C1955" t="s">
        <v>155</v>
      </c>
      <c r="D1955" t="s">
        <v>116</v>
      </c>
      <c r="E1955" t="s">
        <v>9062</v>
      </c>
      <c r="F1955" t="s">
        <v>8885</v>
      </c>
      <c r="G1955" t="s">
        <v>9063</v>
      </c>
      <c r="H1955" t="s">
        <v>9064</v>
      </c>
      <c r="I1955" s="50" t="s">
        <v>9065</v>
      </c>
    </row>
    <row r="1956" spans="2:9" x14ac:dyDescent="0.3">
      <c r="B1956" s="48" t="str">
        <f>D1956&amp;COUNTIF($D$3:D1956,D1956)</f>
        <v>Amadora, Cascais e Oeiras45</v>
      </c>
      <c r="C1956" t="s">
        <v>155</v>
      </c>
      <c r="D1956" t="s">
        <v>116</v>
      </c>
      <c r="E1956" t="s">
        <v>9066</v>
      </c>
      <c r="F1956" t="s">
        <v>8962</v>
      </c>
      <c r="G1956" t="s">
        <v>9067</v>
      </c>
      <c r="H1956" t="s">
        <v>9068</v>
      </c>
      <c r="I1956" s="50" t="s">
        <v>9069</v>
      </c>
    </row>
    <row r="1957" spans="2:9" x14ac:dyDescent="0.3">
      <c r="B1957" s="48" t="str">
        <f>D1957&amp;COUNTIF($D$3:D1957,D1957)</f>
        <v>Amadora, Cascais e Oeiras46</v>
      </c>
      <c r="C1957" t="s">
        <v>155</v>
      </c>
      <c r="D1957" t="s">
        <v>116</v>
      </c>
      <c r="E1957" t="s">
        <v>9070</v>
      </c>
      <c r="F1957" t="s">
        <v>8903</v>
      </c>
      <c r="G1957" t="s">
        <v>9071</v>
      </c>
      <c r="H1957" t="s">
        <v>9072</v>
      </c>
      <c r="I1957" s="50" t="s">
        <v>9073</v>
      </c>
    </row>
    <row r="1958" spans="2:9" x14ac:dyDescent="0.3">
      <c r="B1958" s="48" t="str">
        <f>D1958&amp;COUNTIF($D$3:D1958,D1958)</f>
        <v>Amadora, Cascais e Oeiras47</v>
      </c>
      <c r="C1958" t="s">
        <v>155</v>
      </c>
      <c r="D1958" t="s">
        <v>116</v>
      </c>
      <c r="E1958" t="s">
        <v>9074</v>
      </c>
      <c r="F1958" t="s">
        <v>8885</v>
      </c>
      <c r="G1958" t="s">
        <v>9075</v>
      </c>
      <c r="H1958" t="s">
        <v>9076</v>
      </c>
      <c r="I1958" s="50" t="s">
        <v>9077</v>
      </c>
    </row>
    <row r="1959" spans="2:9" x14ac:dyDescent="0.3">
      <c r="B1959" s="48" t="str">
        <f>D1959&amp;COUNTIF($D$3:D1959,D1959)</f>
        <v>Amadora, Cascais e Oeiras48</v>
      </c>
      <c r="C1959" t="s">
        <v>155</v>
      </c>
      <c r="D1959" t="s">
        <v>116</v>
      </c>
      <c r="E1959" t="s">
        <v>9078</v>
      </c>
      <c r="F1959" t="s">
        <v>8885</v>
      </c>
      <c r="G1959" t="s">
        <v>9079</v>
      </c>
      <c r="H1959" t="s">
        <v>9080</v>
      </c>
      <c r="I1959" s="50" t="s">
        <v>9081</v>
      </c>
    </row>
    <row r="1960" spans="2:9" x14ac:dyDescent="0.3">
      <c r="B1960" s="48" t="str">
        <f>D1960&amp;COUNTIF($D$3:D1960,D1960)</f>
        <v>Amadora, Cascais e Oeiras49</v>
      </c>
      <c r="C1960" t="s">
        <v>155</v>
      </c>
      <c r="D1960" t="s">
        <v>116</v>
      </c>
      <c r="E1960" t="s">
        <v>9082</v>
      </c>
      <c r="F1960" t="s">
        <v>8885</v>
      </c>
      <c r="G1960" t="s">
        <v>9083</v>
      </c>
      <c r="H1960" t="s">
        <v>9084</v>
      </c>
      <c r="I1960" s="50" t="s">
        <v>9085</v>
      </c>
    </row>
    <row r="1961" spans="2:9" x14ac:dyDescent="0.3">
      <c r="B1961" s="48" t="str">
        <f>D1961&amp;COUNTIF($D$3:D1961,D1961)</f>
        <v>Amadora, Cascais e Oeiras50</v>
      </c>
      <c r="C1961" t="s">
        <v>155</v>
      </c>
      <c r="D1961" t="s">
        <v>116</v>
      </c>
      <c r="E1961" t="s">
        <v>9086</v>
      </c>
      <c r="F1961" t="s">
        <v>8885</v>
      </c>
      <c r="G1961" t="s">
        <v>9087</v>
      </c>
      <c r="H1961" t="s">
        <v>9088</v>
      </c>
      <c r="I1961" s="50" t="s">
        <v>9089</v>
      </c>
    </row>
    <row r="1962" spans="2:9" x14ac:dyDescent="0.3">
      <c r="B1962" s="48" t="str">
        <f>D1962&amp;COUNTIF($D$3:D1962,D1962)</f>
        <v>Amadora, Cascais e Oeiras51</v>
      </c>
      <c r="C1962" t="s">
        <v>155</v>
      </c>
      <c r="D1962" t="s">
        <v>116</v>
      </c>
      <c r="E1962" t="s">
        <v>9090</v>
      </c>
      <c r="F1962" t="s">
        <v>8890</v>
      </c>
      <c r="G1962" t="s">
        <v>9091</v>
      </c>
      <c r="H1962" t="s">
        <v>9092</v>
      </c>
      <c r="I1962" s="50" t="s">
        <v>9093</v>
      </c>
    </row>
    <row r="1963" spans="2:9" x14ac:dyDescent="0.3">
      <c r="B1963" s="48" t="str">
        <f>D1963&amp;COUNTIF($D$3:D1963,D1963)</f>
        <v>Amadora, Cascais e Oeiras52</v>
      </c>
      <c r="C1963" t="s">
        <v>155</v>
      </c>
      <c r="D1963" t="s">
        <v>116</v>
      </c>
      <c r="E1963" t="s">
        <v>9094</v>
      </c>
      <c r="F1963" t="s">
        <v>8925</v>
      </c>
      <c r="G1963" t="s">
        <v>9095</v>
      </c>
      <c r="H1963" t="s">
        <v>9096</v>
      </c>
      <c r="I1963" s="50" t="s">
        <v>9097</v>
      </c>
    </row>
    <row r="1964" spans="2:9" x14ac:dyDescent="0.3">
      <c r="B1964" s="48" t="str">
        <f>D1964&amp;COUNTIF($D$3:D1964,D1964)</f>
        <v>Amadora, Cascais e Oeiras53</v>
      </c>
      <c r="C1964" t="s">
        <v>155</v>
      </c>
      <c r="D1964" t="s">
        <v>116</v>
      </c>
      <c r="E1964" t="s">
        <v>9098</v>
      </c>
      <c r="F1964" t="s">
        <v>8925</v>
      </c>
      <c r="G1964" t="s">
        <v>9099</v>
      </c>
      <c r="H1964" t="s">
        <v>9100</v>
      </c>
      <c r="I1964" s="50" t="s">
        <v>9101</v>
      </c>
    </row>
    <row r="1965" spans="2:9" x14ac:dyDescent="0.3">
      <c r="B1965" s="48" t="str">
        <f>D1965&amp;COUNTIF($D$3:D1965,D1965)</f>
        <v>Amadora, Cascais e Oeiras54</v>
      </c>
      <c r="C1965" t="s">
        <v>155</v>
      </c>
      <c r="D1965" t="s">
        <v>116</v>
      </c>
      <c r="E1965" t="s">
        <v>9102</v>
      </c>
      <c r="F1965" t="s">
        <v>8890</v>
      </c>
      <c r="G1965" t="s">
        <v>9103</v>
      </c>
      <c r="H1965" t="s">
        <v>9104</v>
      </c>
      <c r="I1965" s="50" t="s">
        <v>9105</v>
      </c>
    </row>
    <row r="1966" spans="2:9" x14ac:dyDescent="0.3">
      <c r="B1966" s="48" t="str">
        <f>D1966&amp;COUNTIF($D$3:D1966,D1966)</f>
        <v>Amadora, Cascais e Oeiras55</v>
      </c>
      <c r="C1966" t="s">
        <v>155</v>
      </c>
      <c r="D1966" t="s">
        <v>116</v>
      </c>
      <c r="E1966" t="s">
        <v>9106</v>
      </c>
      <c r="F1966" t="s">
        <v>8925</v>
      </c>
      <c r="G1966" t="s">
        <v>9107</v>
      </c>
      <c r="H1966" t="s">
        <v>9108</v>
      </c>
      <c r="I1966" s="50" t="s">
        <v>9109</v>
      </c>
    </row>
    <row r="1967" spans="2:9" x14ac:dyDescent="0.3">
      <c r="B1967" s="48" t="str">
        <f>D1967&amp;COUNTIF($D$3:D1967,D1967)</f>
        <v>Amadora, Cascais e Oeiras56</v>
      </c>
      <c r="C1967" t="s">
        <v>155</v>
      </c>
      <c r="D1967" t="s">
        <v>116</v>
      </c>
      <c r="E1967" t="s">
        <v>9110</v>
      </c>
      <c r="F1967" t="s">
        <v>8962</v>
      </c>
      <c r="G1967" t="s">
        <v>9111</v>
      </c>
      <c r="H1967" t="s">
        <v>9112</v>
      </c>
      <c r="I1967" s="50" t="s">
        <v>9113</v>
      </c>
    </row>
    <row r="1968" spans="2:9" x14ac:dyDescent="0.3">
      <c r="B1968" s="48" t="str">
        <f>D1968&amp;COUNTIF($D$3:D1968,D1968)</f>
        <v>Amadora, Cascais e Oeiras57</v>
      </c>
      <c r="C1968" t="s">
        <v>155</v>
      </c>
      <c r="D1968" t="s">
        <v>116</v>
      </c>
      <c r="E1968" t="s">
        <v>9114</v>
      </c>
      <c r="F1968" t="s">
        <v>8925</v>
      </c>
      <c r="G1968" t="s">
        <v>9115</v>
      </c>
      <c r="H1968" t="s">
        <v>9116</v>
      </c>
      <c r="I1968" s="50" t="s">
        <v>9117</v>
      </c>
    </row>
    <row r="1969" spans="2:9" x14ac:dyDescent="0.3">
      <c r="B1969" s="48" t="str">
        <f>D1969&amp;COUNTIF($D$3:D1969,D1969)</f>
        <v>Lisboa1</v>
      </c>
      <c r="C1969" t="s">
        <v>155</v>
      </c>
      <c r="D1969" t="s">
        <v>125</v>
      </c>
      <c r="E1969" t="s">
        <v>9118</v>
      </c>
      <c r="F1969" t="s">
        <v>9119</v>
      </c>
      <c r="G1969" t="s">
        <v>9120</v>
      </c>
      <c r="H1969" t="s">
        <v>9121</v>
      </c>
      <c r="I1969" s="50" t="s">
        <v>9122</v>
      </c>
    </row>
    <row r="1970" spans="2:9" x14ac:dyDescent="0.3">
      <c r="B1970" s="48" t="str">
        <f>D1970&amp;COUNTIF($D$3:D1970,D1970)</f>
        <v>Lisboa2</v>
      </c>
      <c r="C1970" t="s">
        <v>155</v>
      </c>
      <c r="D1970" t="s">
        <v>125</v>
      </c>
      <c r="E1970" t="s">
        <v>9123</v>
      </c>
      <c r="F1970" t="s">
        <v>9124</v>
      </c>
      <c r="G1970" t="s">
        <v>9125</v>
      </c>
      <c r="H1970" t="s">
        <v>9126</v>
      </c>
      <c r="I1970" s="50" t="s">
        <v>9127</v>
      </c>
    </row>
    <row r="1971" spans="2:9" x14ac:dyDescent="0.3">
      <c r="B1971" s="48" t="str">
        <f>D1971&amp;COUNTIF($D$3:D1971,D1971)</f>
        <v>Lisboa3</v>
      </c>
      <c r="C1971" t="s">
        <v>155</v>
      </c>
      <c r="D1971" t="s">
        <v>125</v>
      </c>
      <c r="E1971" t="s">
        <v>9128</v>
      </c>
      <c r="F1971" t="s">
        <v>9129</v>
      </c>
      <c r="G1971" t="s">
        <v>9130</v>
      </c>
      <c r="H1971" t="s">
        <v>9131</v>
      </c>
      <c r="I1971" s="50" t="s">
        <v>9132</v>
      </c>
    </row>
    <row r="1972" spans="2:9" x14ac:dyDescent="0.3">
      <c r="B1972" s="48" t="str">
        <f>D1972&amp;COUNTIF($D$3:D1972,D1972)</f>
        <v>Lisboa4</v>
      </c>
      <c r="C1972" t="s">
        <v>155</v>
      </c>
      <c r="D1972" t="s">
        <v>125</v>
      </c>
      <c r="E1972" t="s">
        <v>9133</v>
      </c>
      <c r="F1972" t="s">
        <v>8524</v>
      </c>
      <c r="G1972" t="s">
        <v>9134</v>
      </c>
      <c r="H1972" t="s">
        <v>9135</v>
      </c>
      <c r="I1972" s="50" t="s">
        <v>9136</v>
      </c>
    </row>
    <row r="1973" spans="2:9" x14ac:dyDescent="0.3">
      <c r="B1973" s="48" t="str">
        <f>D1973&amp;COUNTIF($D$3:D1973,D1973)</f>
        <v>Lisboa5</v>
      </c>
      <c r="C1973" t="s">
        <v>155</v>
      </c>
      <c r="D1973" t="s">
        <v>125</v>
      </c>
      <c r="E1973" t="s">
        <v>9137</v>
      </c>
      <c r="F1973" t="s">
        <v>9138</v>
      </c>
      <c r="G1973" t="s">
        <v>9139</v>
      </c>
      <c r="H1973" t="s">
        <v>9140</v>
      </c>
      <c r="I1973" s="50" t="s">
        <v>9141</v>
      </c>
    </row>
    <row r="1974" spans="2:9" x14ac:dyDescent="0.3">
      <c r="B1974" s="48" t="str">
        <f>D1974&amp;COUNTIF($D$3:D1974,D1974)</f>
        <v>Lisboa6</v>
      </c>
      <c r="C1974" t="s">
        <v>155</v>
      </c>
      <c r="D1974" t="s">
        <v>125</v>
      </c>
      <c r="E1974" t="s">
        <v>9142</v>
      </c>
      <c r="F1974" t="s">
        <v>9143</v>
      </c>
      <c r="G1974" t="s">
        <v>9144</v>
      </c>
      <c r="H1974" t="s">
        <v>9145</v>
      </c>
      <c r="I1974" s="50" t="s">
        <v>9146</v>
      </c>
    </row>
    <row r="1975" spans="2:9" x14ac:dyDescent="0.3">
      <c r="B1975" s="48" t="str">
        <f>D1975&amp;COUNTIF($D$3:D1975,D1975)</f>
        <v>Lisboa7</v>
      </c>
      <c r="C1975" t="s">
        <v>155</v>
      </c>
      <c r="D1975" t="s">
        <v>125</v>
      </c>
      <c r="E1975" t="s">
        <v>9147</v>
      </c>
      <c r="F1975" t="s">
        <v>9148</v>
      </c>
      <c r="G1975" t="s">
        <v>9149</v>
      </c>
      <c r="H1975" t="s">
        <v>9150</v>
      </c>
      <c r="I1975" s="50" t="s">
        <v>9151</v>
      </c>
    </row>
    <row r="1976" spans="2:9" x14ac:dyDescent="0.3">
      <c r="B1976" s="48" t="str">
        <f>D1976&amp;COUNTIF($D$3:D1976,D1976)</f>
        <v>Lisboa8</v>
      </c>
      <c r="C1976" t="s">
        <v>155</v>
      </c>
      <c r="D1976" t="s">
        <v>125</v>
      </c>
      <c r="E1976" t="s">
        <v>9152</v>
      </c>
      <c r="F1976" t="s">
        <v>9153</v>
      </c>
      <c r="G1976" t="s">
        <v>9154</v>
      </c>
      <c r="H1976" t="s">
        <v>9155</v>
      </c>
      <c r="I1976" s="50" t="s">
        <v>9156</v>
      </c>
    </row>
    <row r="1977" spans="2:9" x14ac:dyDescent="0.3">
      <c r="B1977" s="48" t="str">
        <f>D1977&amp;COUNTIF($D$3:D1977,D1977)</f>
        <v>Lisboa9</v>
      </c>
      <c r="C1977" t="s">
        <v>155</v>
      </c>
      <c r="D1977" t="s">
        <v>125</v>
      </c>
      <c r="E1977" t="s">
        <v>9157</v>
      </c>
      <c r="F1977" t="s">
        <v>9158</v>
      </c>
      <c r="G1977" t="s">
        <v>9159</v>
      </c>
      <c r="H1977" t="s">
        <v>9160</v>
      </c>
      <c r="I1977" s="50" t="s">
        <v>9161</v>
      </c>
    </row>
    <row r="1978" spans="2:9" x14ac:dyDescent="0.3">
      <c r="B1978" s="48" t="str">
        <f>D1978&amp;COUNTIF($D$3:D1978,D1978)</f>
        <v>Lisboa10</v>
      </c>
      <c r="C1978" t="s">
        <v>155</v>
      </c>
      <c r="D1978" t="s">
        <v>125</v>
      </c>
      <c r="E1978" t="s">
        <v>9162</v>
      </c>
      <c r="F1978" t="s">
        <v>9163</v>
      </c>
      <c r="G1978" t="s">
        <v>9164</v>
      </c>
      <c r="H1978" t="s">
        <v>9165</v>
      </c>
      <c r="I1978" s="50" t="s">
        <v>9166</v>
      </c>
    </row>
    <row r="1979" spans="2:9" x14ac:dyDescent="0.3">
      <c r="B1979" s="48" t="str">
        <f>D1979&amp;COUNTIF($D$3:D1979,D1979)</f>
        <v>Lisboa11</v>
      </c>
      <c r="C1979" t="s">
        <v>155</v>
      </c>
      <c r="D1979" t="s">
        <v>125</v>
      </c>
      <c r="E1979" t="s">
        <v>9167</v>
      </c>
      <c r="F1979" t="s">
        <v>9124</v>
      </c>
      <c r="G1979" t="s">
        <v>9168</v>
      </c>
      <c r="H1979" t="s">
        <v>9169</v>
      </c>
      <c r="I1979" s="50" t="s">
        <v>9170</v>
      </c>
    </row>
    <row r="1980" spans="2:9" x14ac:dyDescent="0.3">
      <c r="B1980" s="48" t="str">
        <f>D1980&amp;COUNTIF($D$3:D1980,D1980)</f>
        <v>Lisboa12</v>
      </c>
      <c r="C1980" t="s">
        <v>155</v>
      </c>
      <c r="D1980" t="s">
        <v>125</v>
      </c>
      <c r="E1980" t="s">
        <v>9171</v>
      </c>
      <c r="F1980" t="s">
        <v>9172</v>
      </c>
      <c r="G1980" t="s">
        <v>9173</v>
      </c>
      <c r="H1980" t="s">
        <v>9174</v>
      </c>
      <c r="I1980" s="50" t="s">
        <v>9175</v>
      </c>
    </row>
    <row r="1981" spans="2:9" x14ac:dyDescent="0.3">
      <c r="B1981" s="48" t="str">
        <f>D1981&amp;COUNTIF($D$3:D1981,D1981)</f>
        <v>Lisboa13</v>
      </c>
      <c r="C1981" t="s">
        <v>155</v>
      </c>
      <c r="D1981" t="s">
        <v>125</v>
      </c>
      <c r="E1981" t="s">
        <v>9176</v>
      </c>
      <c r="F1981" t="s">
        <v>9172</v>
      </c>
      <c r="G1981" t="s">
        <v>9177</v>
      </c>
      <c r="H1981" t="s">
        <v>9178</v>
      </c>
      <c r="I1981" s="50" t="s">
        <v>9179</v>
      </c>
    </row>
    <row r="1982" spans="2:9" x14ac:dyDescent="0.3">
      <c r="B1982" s="48" t="str">
        <f>D1982&amp;COUNTIF($D$3:D1982,D1982)</f>
        <v>Lisboa14</v>
      </c>
      <c r="C1982" t="s">
        <v>155</v>
      </c>
      <c r="D1982" t="s">
        <v>125</v>
      </c>
      <c r="E1982" t="s">
        <v>9180</v>
      </c>
      <c r="F1982" t="s">
        <v>9181</v>
      </c>
      <c r="G1982" t="s">
        <v>9182</v>
      </c>
      <c r="H1982" t="s">
        <v>9183</v>
      </c>
      <c r="I1982" s="50" t="s">
        <v>9184</v>
      </c>
    </row>
    <row r="1983" spans="2:9" x14ac:dyDescent="0.3">
      <c r="B1983" s="48" t="str">
        <f>D1983&amp;COUNTIF($D$3:D1983,D1983)</f>
        <v>Lisboa15</v>
      </c>
      <c r="C1983" t="s">
        <v>155</v>
      </c>
      <c r="D1983" t="s">
        <v>125</v>
      </c>
      <c r="E1983" t="s">
        <v>9185</v>
      </c>
      <c r="F1983" t="s">
        <v>4714</v>
      </c>
      <c r="G1983" t="s">
        <v>9186</v>
      </c>
      <c r="H1983" t="s">
        <v>9187</v>
      </c>
      <c r="I1983" s="50" t="s">
        <v>9188</v>
      </c>
    </row>
    <row r="1984" spans="2:9" x14ac:dyDescent="0.3">
      <c r="B1984" s="48" t="str">
        <f>D1984&amp;COUNTIF($D$3:D1984,D1984)</f>
        <v>Lisboa16</v>
      </c>
      <c r="C1984" t="s">
        <v>155</v>
      </c>
      <c r="D1984" t="s">
        <v>125</v>
      </c>
      <c r="E1984" t="s">
        <v>9189</v>
      </c>
      <c r="F1984" t="s">
        <v>9190</v>
      </c>
      <c r="G1984" t="s">
        <v>9191</v>
      </c>
      <c r="H1984" t="s">
        <v>9192</v>
      </c>
      <c r="I1984" s="50" t="s">
        <v>9193</v>
      </c>
    </row>
    <row r="1985" spans="2:9" x14ac:dyDescent="0.3">
      <c r="B1985" s="48" t="str">
        <f>D1985&amp;COUNTIF($D$3:D1985,D1985)</f>
        <v>Lisboa17</v>
      </c>
      <c r="C1985" t="s">
        <v>155</v>
      </c>
      <c r="D1985" t="s">
        <v>125</v>
      </c>
      <c r="E1985" t="s">
        <v>9194</v>
      </c>
      <c r="F1985" t="s">
        <v>9153</v>
      </c>
      <c r="G1985" t="s">
        <v>9195</v>
      </c>
      <c r="H1985" t="s">
        <v>9196</v>
      </c>
      <c r="I1985" s="50" t="s">
        <v>9197</v>
      </c>
    </row>
    <row r="1986" spans="2:9" x14ac:dyDescent="0.3">
      <c r="B1986" s="48" t="str">
        <f>D1986&amp;COUNTIF($D$3:D1986,D1986)</f>
        <v>Lisboa18</v>
      </c>
      <c r="C1986" t="s">
        <v>155</v>
      </c>
      <c r="D1986" t="s">
        <v>125</v>
      </c>
      <c r="E1986" t="s">
        <v>9198</v>
      </c>
      <c r="F1986" t="s">
        <v>9199</v>
      </c>
      <c r="G1986" t="s">
        <v>9200</v>
      </c>
      <c r="H1986" t="s">
        <v>9201</v>
      </c>
      <c r="I1986" s="50" t="s">
        <v>9202</v>
      </c>
    </row>
    <row r="1987" spans="2:9" x14ac:dyDescent="0.3">
      <c r="B1987" s="48" t="str">
        <f>D1987&amp;COUNTIF($D$3:D1987,D1987)</f>
        <v>Lisboa19</v>
      </c>
      <c r="C1987" t="s">
        <v>155</v>
      </c>
      <c r="D1987" t="s">
        <v>125</v>
      </c>
      <c r="E1987" t="s">
        <v>9203</v>
      </c>
      <c r="F1987" t="s">
        <v>9163</v>
      </c>
      <c r="G1987" t="s">
        <v>9204</v>
      </c>
      <c r="H1987" t="s">
        <v>9205</v>
      </c>
      <c r="I1987" s="50" t="s">
        <v>9206</v>
      </c>
    </row>
    <row r="1988" spans="2:9" x14ac:dyDescent="0.3">
      <c r="B1988" s="48" t="str">
        <f>D1988&amp;COUNTIF($D$3:D1988,D1988)</f>
        <v>Lisboa20</v>
      </c>
      <c r="C1988" t="s">
        <v>155</v>
      </c>
      <c r="D1988" t="s">
        <v>125</v>
      </c>
      <c r="E1988" t="s">
        <v>9207</v>
      </c>
      <c r="F1988" t="s">
        <v>9153</v>
      </c>
      <c r="G1988" t="s">
        <v>9208</v>
      </c>
      <c r="H1988" t="s">
        <v>9209</v>
      </c>
      <c r="I1988" s="50" t="s">
        <v>9210</v>
      </c>
    </row>
    <row r="1989" spans="2:9" x14ac:dyDescent="0.3">
      <c r="B1989" s="48" t="str">
        <f>D1989&amp;COUNTIF($D$3:D1989,D1989)</f>
        <v>Lisboa21</v>
      </c>
      <c r="C1989" t="s">
        <v>155</v>
      </c>
      <c r="D1989" t="s">
        <v>125</v>
      </c>
      <c r="E1989" t="s">
        <v>9211</v>
      </c>
      <c r="F1989" t="s">
        <v>9212</v>
      </c>
      <c r="G1989" t="s">
        <v>9213</v>
      </c>
      <c r="H1989" t="s">
        <v>9214</v>
      </c>
      <c r="I1989" s="50" t="s">
        <v>9215</v>
      </c>
    </row>
    <row r="1990" spans="2:9" x14ac:dyDescent="0.3">
      <c r="B1990" s="48" t="str">
        <f>D1990&amp;COUNTIF($D$3:D1990,D1990)</f>
        <v>Lisboa22</v>
      </c>
      <c r="C1990" t="s">
        <v>155</v>
      </c>
      <c r="D1990" t="s">
        <v>125</v>
      </c>
      <c r="E1990" t="s">
        <v>9216</v>
      </c>
      <c r="F1990" t="s">
        <v>9129</v>
      </c>
      <c r="G1990" t="s">
        <v>9217</v>
      </c>
      <c r="H1990" t="s">
        <v>9218</v>
      </c>
      <c r="I1990" s="50" t="s">
        <v>9219</v>
      </c>
    </row>
    <row r="1991" spans="2:9" x14ac:dyDescent="0.3">
      <c r="B1991" s="48" t="str">
        <f>D1991&amp;COUNTIF($D$3:D1991,D1991)</f>
        <v>Lisboa23</v>
      </c>
      <c r="C1991" t="s">
        <v>155</v>
      </c>
      <c r="D1991" t="s">
        <v>125</v>
      </c>
      <c r="E1991" t="s">
        <v>9220</v>
      </c>
      <c r="F1991" t="s">
        <v>9124</v>
      </c>
      <c r="G1991" t="s">
        <v>9221</v>
      </c>
      <c r="H1991" t="s">
        <v>9222</v>
      </c>
      <c r="I1991" s="50" t="s">
        <v>9223</v>
      </c>
    </row>
    <row r="1992" spans="2:9" x14ac:dyDescent="0.3">
      <c r="B1992" s="48" t="str">
        <f>D1992&amp;COUNTIF($D$3:D1992,D1992)</f>
        <v>Lisboa24</v>
      </c>
      <c r="C1992" t="s">
        <v>155</v>
      </c>
      <c r="D1992" t="s">
        <v>125</v>
      </c>
      <c r="E1992" t="s">
        <v>9224</v>
      </c>
      <c r="F1992" t="s">
        <v>9225</v>
      </c>
      <c r="G1992" t="s">
        <v>9226</v>
      </c>
      <c r="H1992" t="s">
        <v>9227</v>
      </c>
      <c r="I1992" s="50" t="s">
        <v>9228</v>
      </c>
    </row>
    <row r="1993" spans="2:9" x14ac:dyDescent="0.3">
      <c r="B1993" s="48" t="str">
        <f>D1993&amp;COUNTIF($D$3:D1993,D1993)</f>
        <v>Lisboa25</v>
      </c>
      <c r="C1993" t="s">
        <v>155</v>
      </c>
      <c r="D1993" t="s">
        <v>125</v>
      </c>
      <c r="E1993" t="s">
        <v>9229</v>
      </c>
      <c r="F1993" t="s">
        <v>1390</v>
      </c>
      <c r="G1993" t="s">
        <v>9230</v>
      </c>
      <c r="H1993" t="s">
        <v>9231</v>
      </c>
      <c r="I1993" s="50" t="s">
        <v>9232</v>
      </c>
    </row>
    <row r="1994" spans="2:9" x14ac:dyDescent="0.3">
      <c r="B1994" s="48" t="str">
        <f>D1994&amp;COUNTIF($D$3:D1994,D1994)</f>
        <v>Lisboa26</v>
      </c>
      <c r="C1994" t="s">
        <v>155</v>
      </c>
      <c r="D1994" t="s">
        <v>125</v>
      </c>
      <c r="E1994" t="s">
        <v>9233</v>
      </c>
      <c r="F1994" t="s">
        <v>9234</v>
      </c>
      <c r="G1994" t="s">
        <v>9235</v>
      </c>
      <c r="H1994" t="s">
        <v>9236</v>
      </c>
      <c r="I1994" s="50" t="s">
        <v>9237</v>
      </c>
    </row>
    <row r="1995" spans="2:9" x14ac:dyDescent="0.3">
      <c r="B1995" s="48" t="str">
        <f>D1995&amp;COUNTIF($D$3:D1995,D1995)</f>
        <v>Lisboa27</v>
      </c>
      <c r="C1995" t="s">
        <v>155</v>
      </c>
      <c r="D1995" t="s">
        <v>125</v>
      </c>
      <c r="E1995" t="s">
        <v>9238</v>
      </c>
      <c r="F1995" t="s">
        <v>9124</v>
      </c>
      <c r="G1995" t="s">
        <v>9239</v>
      </c>
      <c r="H1995" t="s">
        <v>9240</v>
      </c>
      <c r="I1995" s="50" t="s">
        <v>9241</v>
      </c>
    </row>
    <row r="1996" spans="2:9" x14ac:dyDescent="0.3">
      <c r="B1996" s="48" t="str">
        <f>D1996&amp;COUNTIF($D$3:D1996,D1996)</f>
        <v>Lisboa28</v>
      </c>
      <c r="C1996" t="s">
        <v>155</v>
      </c>
      <c r="D1996" t="s">
        <v>125</v>
      </c>
      <c r="E1996" t="s">
        <v>9242</v>
      </c>
      <c r="F1996" t="s">
        <v>8524</v>
      </c>
      <c r="G1996" t="s">
        <v>9243</v>
      </c>
      <c r="H1996" t="s">
        <v>9244</v>
      </c>
      <c r="I1996" s="50" t="s">
        <v>9245</v>
      </c>
    </row>
    <row r="1997" spans="2:9" x14ac:dyDescent="0.3">
      <c r="B1997" s="48" t="str">
        <f>D1997&amp;COUNTIF($D$3:D1997,D1997)</f>
        <v>Lisboa29</v>
      </c>
      <c r="C1997" t="s">
        <v>155</v>
      </c>
      <c r="D1997" t="s">
        <v>125</v>
      </c>
      <c r="E1997" t="s">
        <v>9246</v>
      </c>
      <c r="F1997" t="s">
        <v>450</v>
      </c>
      <c r="G1997" t="s">
        <v>9247</v>
      </c>
      <c r="H1997" t="s">
        <v>9248</v>
      </c>
      <c r="I1997" s="50" t="s">
        <v>9249</v>
      </c>
    </row>
    <row r="1998" spans="2:9" x14ac:dyDescent="0.3">
      <c r="B1998" s="48" t="str">
        <f>D1998&amp;COUNTIF($D$3:D1998,D1998)</f>
        <v>Lisboa30</v>
      </c>
      <c r="C1998" t="s">
        <v>155</v>
      </c>
      <c r="D1998" t="s">
        <v>125</v>
      </c>
      <c r="E1998" t="s">
        <v>9250</v>
      </c>
      <c r="F1998" t="s">
        <v>9251</v>
      </c>
      <c r="G1998" t="s">
        <v>9252</v>
      </c>
      <c r="H1998" t="s">
        <v>9253</v>
      </c>
      <c r="I1998" s="50" t="s">
        <v>9254</v>
      </c>
    </row>
    <row r="1999" spans="2:9" x14ac:dyDescent="0.3">
      <c r="B1999" s="48" t="str">
        <f>D1999&amp;COUNTIF($D$3:D1999,D1999)</f>
        <v>Lisboa31</v>
      </c>
      <c r="C1999" t="s">
        <v>155</v>
      </c>
      <c r="D1999" t="s">
        <v>125</v>
      </c>
      <c r="E1999" t="s">
        <v>9255</v>
      </c>
      <c r="F1999" t="s">
        <v>8524</v>
      </c>
      <c r="G1999" t="s">
        <v>9256</v>
      </c>
      <c r="H1999" t="s">
        <v>9257</v>
      </c>
      <c r="I1999" s="50" t="s">
        <v>9258</v>
      </c>
    </row>
    <row r="2000" spans="2:9" x14ac:dyDescent="0.3">
      <c r="B2000" s="48" t="str">
        <f>D2000&amp;COUNTIF($D$3:D2000,D2000)</f>
        <v>Lisboa32</v>
      </c>
      <c r="C2000" t="s">
        <v>155</v>
      </c>
      <c r="D2000" t="s">
        <v>125</v>
      </c>
      <c r="E2000" t="s">
        <v>9259</v>
      </c>
      <c r="F2000" t="s">
        <v>9124</v>
      </c>
      <c r="G2000" t="s">
        <v>9260</v>
      </c>
      <c r="H2000" t="s">
        <v>9261</v>
      </c>
      <c r="I2000" s="50" t="s">
        <v>9262</v>
      </c>
    </row>
    <row r="2001" spans="2:9" x14ac:dyDescent="0.3">
      <c r="B2001" s="48" t="str">
        <f>D2001&amp;COUNTIF($D$3:D2001,D2001)</f>
        <v>Lisboa33</v>
      </c>
      <c r="C2001" t="s">
        <v>155</v>
      </c>
      <c r="D2001" t="s">
        <v>125</v>
      </c>
      <c r="E2001" t="s">
        <v>9263</v>
      </c>
      <c r="F2001" t="s">
        <v>9163</v>
      </c>
      <c r="G2001" t="s">
        <v>9264</v>
      </c>
      <c r="H2001" t="s">
        <v>9265</v>
      </c>
      <c r="I2001" s="50" t="s">
        <v>9266</v>
      </c>
    </row>
    <row r="2002" spans="2:9" x14ac:dyDescent="0.3">
      <c r="B2002" s="48" t="str">
        <f>D2002&amp;COUNTIF($D$3:D2002,D2002)</f>
        <v>Lisboa34</v>
      </c>
      <c r="C2002" t="s">
        <v>155</v>
      </c>
      <c r="D2002" t="s">
        <v>125</v>
      </c>
      <c r="E2002" t="s">
        <v>9267</v>
      </c>
      <c r="F2002" t="s">
        <v>9124</v>
      </c>
      <c r="G2002" t="s">
        <v>9268</v>
      </c>
      <c r="H2002" t="s">
        <v>9269</v>
      </c>
      <c r="I2002" s="50" t="s">
        <v>9270</v>
      </c>
    </row>
    <row r="2003" spans="2:9" x14ac:dyDescent="0.3">
      <c r="B2003" s="48" t="str">
        <f>D2003&amp;COUNTIF($D$3:D2003,D2003)</f>
        <v>Lisboa35</v>
      </c>
      <c r="C2003" t="s">
        <v>155</v>
      </c>
      <c r="D2003" t="s">
        <v>125</v>
      </c>
      <c r="E2003" t="s">
        <v>9271</v>
      </c>
      <c r="F2003" t="s">
        <v>9158</v>
      </c>
      <c r="G2003" t="s">
        <v>9272</v>
      </c>
      <c r="H2003" t="s">
        <v>9273</v>
      </c>
      <c r="I2003" s="50" t="s">
        <v>9274</v>
      </c>
    </row>
    <row r="2004" spans="2:9" x14ac:dyDescent="0.3">
      <c r="B2004" s="48" t="str">
        <f>D2004&amp;COUNTIF($D$3:D2004,D2004)</f>
        <v>Lisboa36</v>
      </c>
      <c r="C2004" t="s">
        <v>155</v>
      </c>
      <c r="D2004" t="s">
        <v>125</v>
      </c>
      <c r="E2004" t="s">
        <v>9275</v>
      </c>
      <c r="F2004" t="s">
        <v>9276</v>
      </c>
      <c r="G2004" t="s">
        <v>9277</v>
      </c>
      <c r="H2004" t="s">
        <v>9278</v>
      </c>
      <c r="I2004" s="50" t="s">
        <v>9279</v>
      </c>
    </row>
    <row r="2005" spans="2:9" x14ac:dyDescent="0.3">
      <c r="B2005" s="48" t="str">
        <f>D2005&amp;COUNTIF($D$3:D2005,D2005)</f>
        <v>Lisboa37</v>
      </c>
      <c r="C2005" t="s">
        <v>155</v>
      </c>
      <c r="D2005" t="s">
        <v>125</v>
      </c>
      <c r="E2005" t="s">
        <v>9280</v>
      </c>
      <c r="F2005" t="s">
        <v>8524</v>
      </c>
      <c r="G2005" t="s">
        <v>9281</v>
      </c>
      <c r="H2005" t="s">
        <v>9282</v>
      </c>
      <c r="I2005" s="50" t="s">
        <v>9283</v>
      </c>
    </row>
    <row r="2006" spans="2:9" x14ac:dyDescent="0.3">
      <c r="B2006" s="48" t="str">
        <f>D2006&amp;COUNTIF($D$3:D2006,D2006)</f>
        <v>Lisboa38</v>
      </c>
      <c r="C2006" t="s">
        <v>155</v>
      </c>
      <c r="D2006" t="s">
        <v>125</v>
      </c>
      <c r="E2006" t="s">
        <v>9284</v>
      </c>
      <c r="F2006" t="s">
        <v>9234</v>
      </c>
      <c r="G2006" t="s">
        <v>9285</v>
      </c>
      <c r="H2006" t="s">
        <v>9286</v>
      </c>
      <c r="I2006" s="50" t="s">
        <v>9287</v>
      </c>
    </row>
    <row r="2007" spans="2:9" x14ac:dyDescent="0.3">
      <c r="B2007" s="48" t="str">
        <f>D2007&amp;COUNTIF($D$3:D2007,D2007)</f>
        <v>Lisboa39</v>
      </c>
      <c r="C2007" t="s">
        <v>155</v>
      </c>
      <c r="D2007" t="s">
        <v>125</v>
      </c>
      <c r="E2007" t="s">
        <v>9288</v>
      </c>
      <c r="F2007" t="s">
        <v>1390</v>
      </c>
      <c r="G2007" t="s">
        <v>9289</v>
      </c>
      <c r="H2007" t="s">
        <v>9290</v>
      </c>
      <c r="I2007" s="50" t="s">
        <v>9291</v>
      </c>
    </row>
    <row r="2008" spans="2:9" x14ac:dyDescent="0.3">
      <c r="B2008" s="48" t="str">
        <f>D2008&amp;COUNTIF($D$3:D2008,D2008)</f>
        <v>Lisboa40</v>
      </c>
      <c r="C2008" t="s">
        <v>155</v>
      </c>
      <c r="D2008" t="s">
        <v>125</v>
      </c>
      <c r="E2008" t="s">
        <v>9292</v>
      </c>
      <c r="F2008" t="s">
        <v>8358</v>
      </c>
      <c r="G2008" t="s">
        <v>9293</v>
      </c>
      <c r="H2008" t="s">
        <v>9294</v>
      </c>
      <c r="I2008" s="50" t="s">
        <v>9295</v>
      </c>
    </row>
    <row r="2009" spans="2:9" x14ac:dyDescent="0.3">
      <c r="B2009" s="48" t="str">
        <f>D2009&amp;COUNTIF($D$3:D2009,D2009)</f>
        <v>Lisboa41</v>
      </c>
      <c r="C2009" t="s">
        <v>155</v>
      </c>
      <c r="D2009" t="s">
        <v>125</v>
      </c>
      <c r="E2009" t="s">
        <v>9296</v>
      </c>
      <c r="F2009" t="s">
        <v>9143</v>
      </c>
      <c r="G2009" t="s">
        <v>9297</v>
      </c>
      <c r="H2009" t="s">
        <v>9298</v>
      </c>
      <c r="I2009" s="50" t="s">
        <v>9299</v>
      </c>
    </row>
    <row r="2010" spans="2:9" x14ac:dyDescent="0.3">
      <c r="B2010" s="48" t="str">
        <f>D2010&amp;COUNTIF($D$3:D2010,D2010)</f>
        <v>Lisboa42</v>
      </c>
      <c r="C2010" t="s">
        <v>155</v>
      </c>
      <c r="D2010" t="s">
        <v>125</v>
      </c>
      <c r="E2010" t="s">
        <v>9300</v>
      </c>
      <c r="F2010" t="s">
        <v>9301</v>
      </c>
      <c r="G2010" t="s">
        <v>9302</v>
      </c>
      <c r="H2010" t="s">
        <v>9303</v>
      </c>
      <c r="I2010" s="50" t="s">
        <v>9304</v>
      </c>
    </row>
    <row r="2011" spans="2:9" x14ac:dyDescent="0.3">
      <c r="B2011" s="48" t="str">
        <f>D2011&amp;COUNTIF($D$3:D2011,D2011)</f>
        <v>Lisboa43</v>
      </c>
      <c r="C2011" t="s">
        <v>155</v>
      </c>
      <c r="D2011" t="s">
        <v>125</v>
      </c>
      <c r="E2011" t="s">
        <v>9305</v>
      </c>
      <c r="F2011" t="s">
        <v>9163</v>
      </c>
      <c r="G2011" t="s">
        <v>9306</v>
      </c>
      <c r="H2011" t="s">
        <v>9307</v>
      </c>
      <c r="I2011" s="50" t="s">
        <v>9308</v>
      </c>
    </row>
    <row r="2012" spans="2:9" x14ac:dyDescent="0.3">
      <c r="B2012" s="48" t="str">
        <f>D2012&amp;COUNTIF($D$3:D2012,D2012)</f>
        <v>Lisboa44</v>
      </c>
      <c r="C2012" t="s">
        <v>155</v>
      </c>
      <c r="D2012" t="s">
        <v>125</v>
      </c>
      <c r="E2012" t="s">
        <v>9309</v>
      </c>
      <c r="F2012" t="s">
        <v>9124</v>
      </c>
      <c r="G2012" t="s">
        <v>9310</v>
      </c>
      <c r="H2012" t="s">
        <v>9311</v>
      </c>
      <c r="I2012" s="50" t="s">
        <v>9312</v>
      </c>
    </row>
    <row r="2013" spans="2:9" x14ac:dyDescent="0.3">
      <c r="B2013" s="48" t="str">
        <f>D2013&amp;COUNTIF($D$3:D2013,D2013)</f>
        <v>Lisboa45</v>
      </c>
      <c r="C2013" t="s">
        <v>155</v>
      </c>
      <c r="D2013" t="s">
        <v>125</v>
      </c>
      <c r="E2013" t="s">
        <v>9313</v>
      </c>
      <c r="F2013" t="s">
        <v>9314</v>
      </c>
      <c r="G2013" t="s">
        <v>9315</v>
      </c>
      <c r="H2013" t="s">
        <v>9316</v>
      </c>
      <c r="I2013" s="50" t="s">
        <v>9317</v>
      </c>
    </row>
    <row r="2014" spans="2:9" x14ac:dyDescent="0.3">
      <c r="B2014" s="48" t="str">
        <f>D2014&amp;COUNTIF($D$3:D2014,D2014)</f>
        <v>Lisboa46</v>
      </c>
      <c r="C2014" t="s">
        <v>155</v>
      </c>
      <c r="D2014" t="s">
        <v>125</v>
      </c>
      <c r="E2014" t="s">
        <v>9318</v>
      </c>
      <c r="F2014" t="s">
        <v>9319</v>
      </c>
      <c r="G2014" t="s">
        <v>9320</v>
      </c>
      <c r="H2014" t="s">
        <v>9321</v>
      </c>
      <c r="I2014" s="50" t="s">
        <v>9322</v>
      </c>
    </row>
    <row r="2015" spans="2:9" x14ac:dyDescent="0.3">
      <c r="B2015" s="48" t="str">
        <f>D2015&amp;COUNTIF($D$3:D2015,D2015)</f>
        <v>Lisboa47</v>
      </c>
      <c r="C2015" t="s">
        <v>155</v>
      </c>
      <c r="D2015" t="s">
        <v>125</v>
      </c>
      <c r="E2015" t="s">
        <v>9323</v>
      </c>
      <c r="F2015" t="s">
        <v>9319</v>
      </c>
      <c r="G2015" t="s">
        <v>9324</v>
      </c>
      <c r="H2015" t="s">
        <v>9325</v>
      </c>
      <c r="I2015" s="50" t="s">
        <v>9326</v>
      </c>
    </row>
    <row r="2016" spans="2:9" x14ac:dyDescent="0.3">
      <c r="B2016" s="48" t="str">
        <f>D2016&amp;COUNTIF($D$3:D2016,D2016)</f>
        <v>Lisboa48</v>
      </c>
      <c r="C2016" t="s">
        <v>155</v>
      </c>
      <c r="D2016" t="s">
        <v>125</v>
      </c>
      <c r="E2016" t="s">
        <v>9327</v>
      </c>
      <c r="F2016" t="s">
        <v>9328</v>
      </c>
      <c r="G2016" t="s">
        <v>9329</v>
      </c>
      <c r="H2016" t="s">
        <v>9330</v>
      </c>
      <c r="I2016" s="50" t="s">
        <v>9331</v>
      </c>
    </row>
    <row r="2017" spans="2:9" x14ac:dyDescent="0.3">
      <c r="B2017" s="48" t="str">
        <f>D2017&amp;COUNTIF($D$3:D2017,D2017)</f>
        <v>Lisboa49</v>
      </c>
      <c r="C2017" t="s">
        <v>155</v>
      </c>
      <c r="D2017" t="s">
        <v>125</v>
      </c>
      <c r="E2017" t="s">
        <v>9332</v>
      </c>
      <c r="F2017" t="s">
        <v>9333</v>
      </c>
      <c r="G2017" t="s">
        <v>9334</v>
      </c>
      <c r="H2017" t="s">
        <v>9335</v>
      </c>
      <c r="I2017" s="50" t="s">
        <v>9336</v>
      </c>
    </row>
    <row r="2018" spans="2:9" x14ac:dyDescent="0.3">
      <c r="B2018" s="48" t="str">
        <f>D2018&amp;COUNTIF($D$3:D2018,D2018)</f>
        <v>Lisboa50</v>
      </c>
      <c r="C2018" t="s">
        <v>155</v>
      </c>
      <c r="D2018" t="s">
        <v>125</v>
      </c>
      <c r="E2018" t="s">
        <v>9337</v>
      </c>
      <c r="F2018" t="s">
        <v>9328</v>
      </c>
      <c r="G2018" t="s">
        <v>9338</v>
      </c>
      <c r="H2018" t="s">
        <v>9339</v>
      </c>
      <c r="I2018" s="50" t="s">
        <v>9340</v>
      </c>
    </row>
    <row r="2019" spans="2:9" x14ac:dyDescent="0.3">
      <c r="B2019" s="48" t="str">
        <f>D2019&amp;COUNTIF($D$3:D2019,D2019)</f>
        <v>Lisboa51</v>
      </c>
      <c r="C2019" t="s">
        <v>155</v>
      </c>
      <c r="D2019" t="s">
        <v>125</v>
      </c>
      <c r="E2019" t="s">
        <v>9341</v>
      </c>
      <c r="F2019" t="s">
        <v>9319</v>
      </c>
      <c r="G2019" t="s">
        <v>9342</v>
      </c>
      <c r="H2019" t="s">
        <v>9343</v>
      </c>
      <c r="I2019" s="50" t="s">
        <v>9344</v>
      </c>
    </row>
    <row r="2020" spans="2:9" x14ac:dyDescent="0.3">
      <c r="B2020" s="48" t="str">
        <f>D2020&amp;COUNTIF($D$3:D2020,D2020)</f>
        <v>Lisboa52</v>
      </c>
      <c r="C2020" t="s">
        <v>155</v>
      </c>
      <c r="D2020" t="s">
        <v>125</v>
      </c>
      <c r="E2020" t="s">
        <v>9345</v>
      </c>
      <c r="F2020" t="s">
        <v>9153</v>
      </c>
      <c r="G2020" t="s">
        <v>9346</v>
      </c>
      <c r="H2020" t="s">
        <v>9347</v>
      </c>
      <c r="I2020" s="50" t="s">
        <v>9348</v>
      </c>
    </row>
    <row r="2021" spans="2:9" x14ac:dyDescent="0.3">
      <c r="B2021" s="48" t="str">
        <f>D2021&amp;COUNTIF($D$3:D2021,D2021)</f>
        <v>Lisboa53</v>
      </c>
      <c r="C2021" t="s">
        <v>155</v>
      </c>
      <c r="D2021" t="s">
        <v>125</v>
      </c>
      <c r="E2021" t="s">
        <v>9349</v>
      </c>
      <c r="F2021" t="s">
        <v>7827</v>
      </c>
      <c r="G2021" t="s">
        <v>9350</v>
      </c>
      <c r="H2021" t="s">
        <v>9351</v>
      </c>
      <c r="I2021" s="50" t="s">
        <v>9352</v>
      </c>
    </row>
    <row r="2022" spans="2:9" x14ac:dyDescent="0.3">
      <c r="B2022" s="48" t="str">
        <f>D2022&amp;COUNTIF($D$3:D2022,D2022)</f>
        <v>Lisboa54</v>
      </c>
      <c r="C2022" t="s">
        <v>155</v>
      </c>
      <c r="D2022" t="s">
        <v>125</v>
      </c>
      <c r="E2022" t="s">
        <v>9353</v>
      </c>
      <c r="F2022" t="s">
        <v>9354</v>
      </c>
      <c r="G2022" t="s">
        <v>9355</v>
      </c>
      <c r="H2022" t="s">
        <v>9356</v>
      </c>
      <c r="I2022" s="50" t="s">
        <v>9357</v>
      </c>
    </row>
    <row r="2023" spans="2:9" x14ac:dyDescent="0.3">
      <c r="B2023" s="48" t="str">
        <f>D2023&amp;COUNTIF($D$3:D2023,D2023)</f>
        <v>Lisboa55</v>
      </c>
      <c r="C2023" t="s">
        <v>155</v>
      </c>
      <c r="D2023" t="s">
        <v>125</v>
      </c>
      <c r="E2023" t="s">
        <v>9358</v>
      </c>
      <c r="F2023" t="s">
        <v>9333</v>
      </c>
      <c r="G2023" t="s">
        <v>9359</v>
      </c>
      <c r="H2023" t="s">
        <v>9360</v>
      </c>
      <c r="I2023" s="50" t="s">
        <v>9361</v>
      </c>
    </row>
    <row r="2024" spans="2:9" x14ac:dyDescent="0.3">
      <c r="B2024" s="48" t="str">
        <f>D2024&amp;COUNTIF($D$3:D2024,D2024)</f>
        <v>Lisboa56</v>
      </c>
      <c r="C2024" t="s">
        <v>155</v>
      </c>
      <c r="D2024" t="s">
        <v>125</v>
      </c>
      <c r="E2024" t="s">
        <v>9362</v>
      </c>
      <c r="F2024" t="s">
        <v>9234</v>
      </c>
      <c r="G2024" t="s">
        <v>9363</v>
      </c>
      <c r="H2024" t="s">
        <v>9364</v>
      </c>
      <c r="I2024" s="50" t="s">
        <v>9365</v>
      </c>
    </row>
    <row r="2025" spans="2:9" x14ac:dyDescent="0.3">
      <c r="B2025" s="48" t="str">
        <f>D2025&amp;COUNTIF($D$3:D2025,D2025)</f>
        <v>Lisboa57</v>
      </c>
      <c r="C2025" t="s">
        <v>155</v>
      </c>
      <c r="D2025" t="s">
        <v>125</v>
      </c>
      <c r="E2025" t="s">
        <v>9366</v>
      </c>
      <c r="F2025" t="s">
        <v>9354</v>
      </c>
      <c r="G2025" t="s">
        <v>9367</v>
      </c>
      <c r="H2025" t="s">
        <v>9368</v>
      </c>
      <c r="I2025" s="50" t="s">
        <v>9369</v>
      </c>
    </row>
    <row r="2026" spans="2:9" x14ac:dyDescent="0.3">
      <c r="B2026" s="48" t="str">
        <f>D2026&amp;COUNTIF($D$3:D2026,D2026)</f>
        <v>Lisboa58</v>
      </c>
      <c r="C2026" t="s">
        <v>155</v>
      </c>
      <c r="D2026" t="s">
        <v>125</v>
      </c>
      <c r="E2026" t="s">
        <v>9370</v>
      </c>
      <c r="F2026" t="s">
        <v>9251</v>
      </c>
      <c r="G2026" t="s">
        <v>9371</v>
      </c>
      <c r="H2026" t="s">
        <v>9372</v>
      </c>
      <c r="I2026" s="50" t="s">
        <v>9373</v>
      </c>
    </row>
    <row r="2027" spans="2:9" x14ac:dyDescent="0.3">
      <c r="B2027" s="48" t="str">
        <f>D2027&amp;COUNTIF($D$3:D2027,D2027)</f>
        <v>Lisboa59</v>
      </c>
      <c r="C2027" t="s">
        <v>155</v>
      </c>
      <c r="D2027" t="s">
        <v>125</v>
      </c>
      <c r="E2027" t="s">
        <v>9374</v>
      </c>
      <c r="F2027" t="s">
        <v>9163</v>
      </c>
      <c r="G2027" t="s">
        <v>9375</v>
      </c>
      <c r="H2027" t="s">
        <v>9376</v>
      </c>
      <c r="I2027" s="50" t="s">
        <v>9377</v>
      </c>
    </row>
    <row r="2028" spans="2:9" x14ac:dyDescent="0.3">
      <c r="B2028" s="48" t="str">
        <f>D2028&amp;COUNTIF($D$3:D2028,D2028)</f>
        <v>Lisboa60</v>
      </c>
      <c r="C2028" t="s">
        <v>155</v>
      </c>
      <c r="D2028" t="s">
        <v>125</v>
      </c>
      <c r="E2028" t="s">
        <v>9378</v>
      </c>
      <c r="F2028" t="s">
        <v>9314</v>
      </c>
      <c r="G2028" t="s">
        <v>9379</v>
      </c>
      <c r="H2028" t="s">
        <v>9380</v>
      </c>
      <c r="I2028" s="50" t="s">
        <v>9381</v>
      </c>
    </row>
    <row r="2029" spans="2:9" x14ac:dyDescent="0.3">
      <c r="B2029" s="48" t="str">
        <f>D2029&amp;COUNTIF($D$3:D2029,D2029)</f>
        <v>Lisboa61</v>
      </c>
      <c r="C2029" t="s">
        <v>155</v>
      </c>
      <c r="D2029" t="s">
        <v>125</v>
      </c>
      <c r="E2029" t="s">
        <v>9382</v>
      </c>
      <c r="F2029" t="s">
        <v>9301</v>
      </c>
      <c r="G2029" t="s">
        <v>9383</v>
      </c>
      <c r="H2029" t="s">
        <v>9384</v>
      </c>
      <c r="I2029" s="50" t="s">
        <v>9385</v>
      </c>
    </row>
    <row r="2030" spans="2:9" x14ac:dyDescent="0.3">
      <c r="B2030" s="48" t="str">
        <f>D2030&amp;COUNTIF($D$3:D2030,D2030)</f>
        <v>Lisboa62</v>
      </c>
      <c r="C2030" t="s">
        <v>155</v>
      </c>
      <c r="D2030" t="s">
        <v>125</v>
      </c>
      <c r="E2030" t="s">
        <v>9386</v>
      </c>
      <c r="F2030" t="s">
        <v>9387</v>
      </c>
      <c r="G2030" t="s">
        <v>9388</v>
      </c>
      <c r="H2030" t="s">
        <v>9389</v>
      </c>
      <c r="I2030" s="50" t="s">
        <v>9390</v>
      </c>
    </row>
    <row r="2031" spans="2:9" x14ac:dyDescent="0.3">
      <c r="B2031" s="48" t="str">
        <f>D2031&amp;COUNTIF($D$3:D2031,D2031)</f>
        <v>Lisboa63</v>
      </c>
      <c r="C2031" t="s">
        <v>155</v>
      </c>
      <c r="D2031" t="s">
        <v>125</v>
      </c>
      <c r="E2031" t="s">
        <v>9391</v>
      </c>
      <c r="F2031" t="s">
        <v>9392</v>
      </c>
      <c r="G2031" t="s">
        <v>9393</v>
      </c>
      <c r="H2031" t="s">
        <v>9394</v>
      </c>
      <c r="I2031" s="50" t="s">
        <v>9395</v>
      </c>
    </row>
    <row r="2032" spans="2:9" x14ac:dyDescent="0.3">
      <c r="B2032" s="48" t="str">
        <f>D2032&amp;COUNTIF($D$3:D2032,D2032)</f>
        <v>Lisboa64</v>
      </c>
      <c r="C2032" t="s">
        <v>155</v>
      </c>
      <c r="D2032" t="s">
        <v>125</v>
      </c>
      <c r="E2032" t="s">
        <v>9396</v>
      </c>
      <c r="F2032" t="s">
        <v>9153</v>
      </c>
      <c r="G2032" t="s">
        <v>9397</v>
      </c>
      <c r="H2032" t="s">
        <v>9398</v>
      </c>
      <c r="I2032" s="50" t="s">
        <v>9399</v>
      </c>
    </row>
    <row r="2033" spans="2:9" x14ac:dyDescent="0.3">
      <c r="B2033" s="48" t="str">
        <f>D2033&amp;COUNTIF($D$3:D2033,D2033)</f>
        <v>Lisboa65</v>
      </c>
      <c r="C2033" t="s">
        <v>155</v>
      </c>
      <c r="D2033" t="s">
        <v>125</v>
      </c>
      <c r="E2033" t="s">
        <v>9400</v>
      </c>
      <c r="F2033" t="s">
        <v>9234</v>
      </c>
      <c r="G2033" t="s">
        <v>9401</v>
      </c>
      <c r="H2033" t="s">
        <v>9402</v>
      </c>
      <c r="I2033" s="50" t="s">
        <v>9403</v>
      </c>
    </row>
    <row r="2034" spans="2:9" x14ac:dyDescent="0.3">
      <c r="B2034" s="48" t="str">
        <f>D2034&amp;COUNTIF($D$3:D2034,D2034)</f>
        <v>Lisboa66</v>
      </c>
      <c r="C2034" t="s">
        <v>155</v>
      </c>
      <c r="D2034" t="s">
        <v>125</v>
      </c>
      <c r="E2034" t="s">
        <v>9404</v>
      </c>
      <c r="F2034" t="s">
        <v>9163</v>
      </c>
      <c r="G2034" t="s">
        <v>9405</v>
      </c>
      <c r="H2034" t="s">
        <v>9406</v>
      </c>
      <c r="I2034" s="50" t="s">
        <v>9407</v>
      </c>
    </row>
    <row r="2035" spans="2:9" x14ac:dyDescent="0.3">
      <c r="B2035" s="48" t="str">
        <f>D2035&amp;COUNTIF($D$3:D2035,D2035)</f>
        <v>Lisboa67</v>
      </c>
      <c r="C2035" t="s">
        <v>155</v>
      </c>
      <c r="D2035" t="s">
        <v>125</v>
      </c>
      <c r="E2035" t="s">
        <v>9408</v>
      </c>
      <c r="F2035" t="s">
        <v>9409</v>
      </c>
      <c r="G2035" t="s">
        <v>9410</v>
      </c>
      <c r="H2035" t="s">
        <v>9411</v>
      </c>
      <c r="I2035" s="50" t="s">
        <v>9412</v>
      </c>
    </row>
    <row r="2036" spans="2:9" x14ac:dyDescent="0.3">
      <c r="B2036" s="48" t="str">
        <f>D2036&amp;COUNTIF($D$3:D2036,D2036)</f>
        <v>Lisboa68</v>
      </c>
      <c r="C2036" t="s">
        <v>155</v>
      </c>
      <c r="D2036" t="s">
        <v>125</v>
      </c>
      <c r="E2036" t="s">
        <v>9413</v>
      </c>
      <c r="F2036" t="s">
        <v>7827</v>
      </c>
      <c r="G2036" t="s">
        <v>9414</v>
      </c>
      <c r="H2036" t="s">
        <v>9415</v>
      </c>
      <c r="I2036" s="50" t="s">
        <v>9416</v>
      </c>
    </row>
    <row r="2037" spans="2:9" x14ac:dyDescent="0.3">
      <c r="B2037" s="48" t="str">
        <f>D2037&amp;COUNTIF($D$3:D2037,D2037)</f>
        <v>Lisboa69</v>
      </c>
      <c r="C2037" t="s">
        <v>155</v>
      </c>
      <c r="D2037" t="s">
        <v>125</v>
      </c>
      <c r="E2037" t="s">
        <v>9417</v>
      </c>
      <c r="F2037" t="s">
        <v>9143</v>
      </c>
      <c r="G2037" t="s">
        <v>9418</v>
      </c>
      <c r="H2037" t="s">
        <v>9419</v>
      </c>
      <c r="I2037" s="50" t="s">
        <v>9420</v>
      </c>
    </row>
    <row r="2038" spans="2:9" x14ac:dyDescent="0.3">
      <c r="B2038" s="48" t="str">
        <f>D2038&amp;COUNTIF($D$3:D2038,D2038)</f>
        <v>Lisboa70</v>
      </c>
      <c r="C2038" t="s">
        <v>155</v>
      </c>
      <c r="D2038" t="s">
        <v>125</v>
      </c>
      <c r="E2038" t="s">
        <v>9421</v>
      </c>
      <c r="F2038" t="s">
        <v>9163</v>
      </c>
      <c r="G2038" t="s">
        <v>9422</v>
      </c>
      <c r="H2038" t="s">
        <v>9423</v>
      </c>
      <c r="I2038" s="50" t="s">
        <v>9424</v>
      </c>
    </row>
    <row r="2039" spans="2:9" x14ac:dyDescent="0.3">
      <c r="B2039" s="48" t="str">
        <f>D2039&amp;COUNTIF($D$3:D2039,D2039)</f>
        <v>Lisboa71</v>
      </c>
      <c r="C2039" t="s">
        <v>155</v>
      </c>
      <c r="D2039" t="s">
        <v>125</v>
      </c>
      <c r="E2039" t="s">
        <v>9425</v>
      </c>
      <c r="F2039" t="s">
        <v>1390</v>
      </c>
      <c r="G2039" t="s">
        <v>9426</v>
      </c>
      <c r="H2039" t="s">
        <v>9427</v>
      </c>
      <c r="I2039" s="50" t="s">
        <v>9428</v>
      </c>
    </row>
    <row r="2040" spans="2:9" x14ac:dyDescent="0.3">
      <c r="B2040" s="48" t="str">
        <f>D2040&amp;COUNTIF($D$3:D2040,D2040)</f>
        <v>Lisboa72</v>
      </c>
      <c r="C2040" t="s">
        <v>155</v>
      </c>
      <c r="D2040" t="s">
        <v>125</v>
      </c>
      <c r="E2040" t="s">
        <v>9429</v>
      </c>
      <c r="F2040" t="s">
        <v>9190</v>
      </c>
      <c r="G2040" t="s">
        <v>9430</v>
      </c>
      <c r="H2040" t="s">
        <v>9431</v>
      </c>
      <c r="I2040" s="50" t="s">
        <v>9432</v>
      </c>
    </row>
    <row r="2041" spans="2:9" x14ac:dyDescent="0.3">
      <c r="B2041" s="48" t="str">
        <f>D2041&amp;COUNTIF($D$3:D2041,D2041)</f>
        <v>Lisboa73</v>
      </c>
      <c r="C2041" t="s">
        <v>155</v>
      </c>
      <c r="D2041" t="s">
        <v>125</v>
      </c>
      <c r="E2041" t="s">
        <v>9433</v>
      </c>
      <c r="F2041" t="s">
        <v>9143</v>
      </c>
      <c r="G2041" t="s">
        <v>9434</v>
      </c>
      <c r="H2041" t="s">
        <v>9435</v>
      </c>
      <c r="I2041" s="50" t="s">
        <v>9436</v>
      </c>
    </row>
    <row r="2042" spans="2:9" x14ac:dyDescent="0.3">
      <c r="B2042" s="48" t="str">
        <f>D2042&amp;COUNTIF($D$3:D2042,D2042)</f>
        <v>Lisboa74</v>
      </c>
      <c r="C2042" t="s">
        <v>155</v>
      </c>
      <c r="D2042" t="s">
        <v>125</v>
      </c>
      <c r="E2042" t="s">
        <v>9437</v>
      </c>
      <c r="F2042" t="s">
        <v>9409</v>
      </c>
      <c r="G2042" t="s">
        <v>9438</v>
      </c>
      <c r="H2042" t="s">
        <v>9439</v>
      </c>
      <c r="I2042" s="50" t="s">
        <v>9440</v>
      </c>
    </row>
    <row r="2043" spans="2:9" x14ac:dyDescent="0.3">
      <c r="B2043" s="48" t="str">
        <f>D2043&amp;COUNTIF($D$3:D2043,D2043)</f>
        <v>Lisboa75</v>
      </c>
      <c r="C2043" t="s">
        <v>155</v>
      </c>
      <c r="D2043" t="s">
        <v>125</v>
      </c>
      <c r="E2043" t="s">
        <v>9441</v>
      </c>
      <c r="F2043" t="s">
        <v>9163</v>
      </c>
      <c r="G2043" t="s">
        <v>9442</v>
      </c>
      <c r="H2043" t="s">
        <v>9443</v>
      </c>
      <c r="I2043" s="50" t="s">
        <v>9444</v>
      </c>
    </row>
    <row r="2044" spans="2:9" x14ac:dyDescent="0.3">
      <c r="B2044" s="48" t="str">
        <f>D2044&amp;COUNTIF($D$3:D2044,D2044)</f>
        <v>Lisboa76</v>
      </c>
      <c r="C2044" t="s">
        <v>155</v>
      </c>
      <c r="D2044" t="s">
        <v>125</v>
      </c>
      <c r="E2044" t="s">
        <v>9445</v>
      </c>
      <c r="F2044" t="s">
        <v>9409</v>
      </c>
      <c r="G2044" t="s">
        <v>9446</v>
      </c>
      <c r="H2044" t="s">
        <v>9447</v>
      </c>
      <c r="I2044" s="50" t="s">
        <v>9448</v>
      </c>
    </row>
    <row r="2045" spans="2:9" x14ac:dyDescent="0.3">
      <c r="B2045" s="48" t="str">
        <f>D2045&amp;COUNTIF($D$3:D2045,D2045)</f>
        <v>Lisboa77</v>
      </c>
      <c r="C2045" t="s">
        <v>155</v>
      </c>
      <c r="D2045" t="s">
        <v>125</v>
      </c>
      <c r="E2045" t="s">
        <v>9449</v>
      </c>
      <c r="F2045" t="s">
        <v>9153</v>
      </c>
      <c r="G2045" t="s">
        <v>9450</v>
      </c>
      <c r="H2045" t="s">
        <v>9451</v>
      </c>
      <c r="I2045" s="50" t="s">
        <v>9452</v>
      </c>
    </row>
    <row r="2046" spans="2:9" x14ac:dyDescent="0.3">
      <c r="B2046" s="48" t="str">
        <f>D2046&amp;COUNTIF($D$3:D2046,D2046)</f>
        <v>Lisboa78</v>
      </c>
      <c r="C2046" t="s">
        <v>155</v>
      </c>
      <c r="D2046" t="s">
        <v>125</v>
      </c>
      <c r="E2046" t="s">
        <v>9453</v>
      </c>
      <c r="F2046" t="s">
        <v>9454</v>
      </c>
      <c r="G2046" t="s">
        <v>9455</v>
      </c>
      <c r="H2046" t="s">
        <v>9456</v>
      </c>
      <c r="I2046" s="50" t="s">
        <v>9457</v>
      </c>
    </row>
    <row r="2047" spans="2:9" x14ac:dyDescent="0.3">
      <c r="B2047" s="48" t="str">
        <f>D2047&amp;COUNTIF($D$3:D2047,D2047)</f>
        <v>Lisboa79</v>
      </c>
      <c r="C2047" t="s">
        <v>155</v>
      </c>
      <c r="D2047" t="s">
        <v>125</v>
      </c>
      <c r="E2047" t="s">
        <v>9458</v>
      </c>
      <c r="F2047" t="s">
        <v>9153</v>
      </c>
      <c r="G2047" t="s">
        <v>9459</v>
      </c>
      <c r="H2047" t="s">
        <v>9460</v>
      </c>
      <c r="I2047" s="50" t="s">
        <v>9461</v>
      </c>
    </row>
    <row r="2048" spans="2:9" x14ac:dyDescent="0.3">
      <c r="B2048" s="48" t="str">
        <f>D2048&amp;COUNTIF($D$3:D2048,D2048)</f>
        <v>Lisboa80</v>
      </c>
      <c r="C2048" t="s">
        <v>155</v>
      </c>
      <c r="D2048" t="s">
        <v>125</v>
      </c>
      <c r="E2048" t="s">
        <v>9462</v>
      </c>
      <c r="F2048" t="s">
        <v>9276</v>
      </c>
      <c r="G2048" t="s">
        <v>9463</v>
      </c>
      <c r="H2048" t="s">
        <v>9464</v>
      </c>
      <c r="I2048" s="50" t="s">
        <v>9465</v>
      </c>
    </row>
    <row r="2049" spans="2:9" x14ac:dyDescent="0.3">
      <c r="B2049" s="48" t="str">
        <f>D2049&amp;COUNTIF($D$3:D2049,D2049)</f>
        <v>Lisboa81</v>
      </c>
      <c r="C2049" t="s">
        <v>155</v>
      </c>
      <c r="D2049" t="s">
        <v>125</v>
      </c>
      <c r="E2049" t="s">
        <v>9466</v>
      </c>
      <c r="F2049" t="s">
        <v>9124</v>
      </c>
      <c r="G2049" t="s">
        <v>9467</v>
      </c>
      <c r="H2049" t="s">
        <v>9468</v>
      </c>
      <c r="I2049" s="50" t="s">
        <v>9469</v>
      </c>
    </row>
    <row r="2050" spans="2:9" x14ac:dyDescent="0.3">
      <c r="B2050" s="48" t="str">
        <f>D2050&amp;COUNTIF($D$3:D2050,D2050)</f>
        <v>Lisboa82</v>
      </c>
      <c r="C2050" t="s">
        <v>155</v>
      </c>
      <c r="D2050" t="s">
        <v>125</v>
      </c>
      <c r="E2050" t="s">
        <v>9470</v>
      </c>
      <c r="F2050" t="s">
        <v>9158</v>
      </c>
      <c r="G2050" t="s">
        <v>9471</v>
      </c>
      <c r="H2050" t="s">
        <v>9472</v>
      </c>
      <c r="I2050" s="50" t="s">
        <v>9473</v>
      </c>
    </row>
    <row r="2051" spans="2:9" x14ac:dyDescent="0.3">
      <c r="B2051" s="48" t="str">
        <f>D2051&amp;COUNTIF($D$3:D2051,D2051)</f>
        <v>Lisboa83</v>
      </c>
      <c r="C2051" t="s">
        <v>155</v>
      </c>
      <c r="D2051" t="s">
        <v>125</v>
      </c>
      <c r="E2051" t="s">
        <v>9474</v>
      </c>
      <c r="F2051" t="s">
        <v>9119</v>
      </c>
      <c r="G2051" t="s">
        <v>9475</v>
      </c>
      <c r="H2051" t="s">
        <v>9476</v>
      </c>
      <c r="I2051" s="50" t="s">
        <v>9477</v>
      </c>
    </row>
    <row r="2052" spans="2:9" x14ac:dyDescent="0.3">
      <c r="B2052" s="48" t="str">
        <f>D2052&amp;COUNTIF($D$3:D2052,D2052)</f>
        <v>Lisboa84</v>
      </c>
      <c r="C2052" t="s">
        <v>155</v>
      </c>
      <c r="D2052" t="s">
        <v>125</v>
      </c>
      <c r="E2052" t="s">
        <v>9478</v>
      </c>
      <c r="F2052" t="s">
        <v>9479</v>
      </c>
      <c r="G2052" t="s">
        <v>9480</v>
      </c>
      <c r="H2052" t="s">
        <v>9481</v>
      </c>
      <c r="I2052" s="50" t="s">
        <v>9482</v>
      </c>
    </row>
    <row r="2053" spans="2:9" x14ac:dyDescent="0.3">
      <c r="B2053" s="48" t="str">
        <f>D2053&amp;COUNTIF($D$3:D2053,D2053)</f>
        <v>Lisboa85</v>
      </c>
      <c r="C2053" t="s">
        <v>155</v>
      </c>
      <c r="D2053" t="s">
        <v>125</v>
      </c>
      <c r="E2053" t="s">
        <v>9483</v>
      </c>
      <c r="F2053" t="s">
        <v>9484</v>
      </c>
      <c r="G2053" t="s">
        <v>9485</v>
      </c>
      <c r="H2053" t="s">
        <v>9486</v>
      </c>
      <c r="I2053" s="50" t="s">
        <v>9487</v>
      </c>
    </row>
    <row r="2054" spans="2:9" x14ac:dyDescent="0.3">
      <c r="B2054" s="48" t="str">
        <f>D2054&amp;COUNTIF($D$3:D2054,D2054)</f>
        <v>Lisboa86</v>
      </c>
      <c r="C2054" t="s">
        <v>155</v>
      </c>
      <c r="D2054" t="s">
        <v>125</v>
      </c>
      <c r="E2054" t="s">
        <v>9488</v>
      </c>
      <c r="F2054" t="s">
        <v>9143</v>
      </c>
      <c r="G2054" t="s">
        <v>9489</v>
      </c>
      <c r="H2054" t="s">
        <v>9490</v>
      </c>
      <c r="I2054" s="50" t="s">
        <v>9491</v>
      </c>
    </row>
    <row r="2055" spans="2:9" x14ac:dyDescent="0.3">
      <c r="B2055" s="48" t="str">
        <f>D2055&amp;COUNTIF($D$3:D2055,D2055)</f>
        <v>Lisboa87</v>
      </c>
      <c r="C2055" t="s">
        <v>155</v>
      </c>
      <c r="D2055" t="s">
        <v>125</v>
      </c>
      <c r="E2055" t="s">
        <v>9492</v>
      </c>
      <c r="F2055" t="s">
        <v>9276</v>
      </c>
      <c r="G2055" t="s">
        <v>9493</v>
      </c>
      <c r="H2055" t="s">
        <v>9494</v>
      </c>
      <c r="I2055" s="50" t="s">
        <v>9495</v>
      </c>
    </row>
    <row r="2056" spans="2:9" x14ac:dyDescent="0.3">
      <c r="B2056" s="48" t="str">
        <f>D2056&amp;COUNTIF($D$3:D2056,D2056)</f>
        <v>Lisboa88</v>
      </c>
      <c r="C2056" t="s">
        <v>155</v>
      </c>
      <c r="D2056" t="s">
        <v>125</v>
      </c>
      <c r="E2056" t="s">
        <v>9496</v>
      </c>
      <c r="F2056" t="s">
        <v>9199</v>
      </c>
      <c r="G2056" t="s">
        <v>9497</v>
      </c>
      <c r="H2056" t="s">
        <v>9498</v>
      </c>
      <c r="I2056" s="50" t="s">
        <v>9499</v>
      </c>
    </row>
    <row r="2057" spans="2:9" x14ac:dyDescent="0.3">
      <c r="B2057" s="48" t="str">
        <f>D2057&amp;COUNTIF($D$3:D2057,D2057)</f>
        <v>Lisboa89</v>
      </c>
      <c r="C2057" t="s">
        <v>155</v>
      </c>
      <c r="D2057" t="s">
        <v>125</v>
      </c>
      <c r="E2057" t="s">
        <v>9500</v>
      </c>
      <c r="F2057" t="s">
        <v>9409</v>
      </c>
      <c r="G2057" t="s">
        <v>9501</v>
      </c>
      <c r="H2057" t="s">
        <v>9502</v>
      </c>
      <c r="I2057" s="50" t="s">
        <v>9503</v>
      </c>
    </row>
    <row r="2058" spans="2:9" x14ac:dyDescent="0.3">
      <c r="B2058" s="48" t="str">
        <f>D2058&amp;COUNTIF($D$3:D2058,D2058)</f>
        <v>Lisboa90</v>
      </c>
      <c r="C2058" t="s">
        <v>155</v>
      </c>
      <c r="D2058" t="s">
        <v>125</v>
      </c>
      <c r="E2058" t="s">
        <v>9504</v>
      </c>
      <c r="F2058" t="s">
        <v>9454</v>
      </c>
      <c r="G2058" t="s">
        <v>9505</v>
      </c>
      <c r="H2058" t="s">
        <v>9506</v>
      </c>
      <c r="I2058" s="50" t="s">
        <v>9507</v>
      </c>
    </row>
    <row r="2059" spans="2:9" x14ac:dyDescent="0.3">
      <c r="B2059" s="48" t="str">
        <f>D2059&amp;COUNTIF($D$3:D2059,D2059)</f>
        <v>Lisboa91</v>
      </c>
      <c r="C2059" t="s">
        <v>155</v>
      </c>
      <c r="D2059" t="s">
        <v>125</v>
      </c>
      <c r="E2059" t="s">
        <v>9508</v>
      </c>
      <c r="F2059" t="s">
        <v>9119</v>
      </c>
      <c r="G2059" t="s">
        <v>9509</v>
      </c>
      <c r="H2059" t="s">
        <v>9510</v>
      </c>
      <c r="I2059" s="50" t="s">
        <v>9511</v>
      </c>
    </row>
    <row r="2060" spans="2:9" x14ac:dyDescent="0.3">
      <c r="B2060" s="48" t="str">
        <f>D2060&amp;COUNTIF($D$3:D2060,D2060)</f>
        <v>Lisboa92</v>
      </c>
      <c r="C2060" t="s">
        <v>155</v>
      </c>
      <c r="D2060" t="s">
        <v>125</v>
      </c>
      <c r="E2060" t="s">
        <v>9512</v>
      </c>
      <c r="F2060" t="s">
        <v>450</v>
      </c>
      <c r="G2060" t="s">
        <v>9513</v>
      </c>
      <c r="H2060" t="s">
        <v>9514</v>
      </c>
      <c r="I2060" s="50" t="s">
        <v>9515</v>
      </c>
    </row>
    <row r="2061" spans="2:9" x14ac:dyDescent="0.3">
      <c r="B2061" s="48" t="str">
        <f>D2061&amp;COUNTIF($D$3:D2061,D2061)</f>
        <v>Lisboa93</v>
      </c>
      <c r="C2061" t="s">
        <v>155</v>
      </c>
      <c r="D2061" t="s">
        <v>125</v>
      </c>
      <c r="E2061" t="s">
        <v>9516</v>
      </c>
      <c r="F2061" t="s">
        <v>9153</v>
      </c>
      <c r="G2061" t="s">
        <v>9517</v>
      </c>
      <c r="H2061" t="s">
        <v>9518</v>
      </c>
      <c r="I2061" s="50" t="s">
        <v>9519</v>
      </c>
    </row>
    <row r="2062" spans="2:9" x14ac:dyDescent="0.3">
      <c r="B2062" s="48" t="str">
        <f>D2062&amp;COUNTIF($D$3:D2062,D2062)</f>
        <v>Lisboa94</v>
      </c>
      <c r="C2062" t="s">
        <v>155</v>
      </c>
      <c r="D2062" t="s">
        <v>125</v>
      </c>
      <c r="E2062" t="s">
        <v>9520</v>
      </c>
      <c r="F2062" t="s">
        <v>9521</v>
      </c>
      <c r="G2062" t="s">
        <v>9522</v>
      </c>
      <c r="H2062" t="s">
        <v>9523</v>
      </c>
      <c r="I2062" s="50" t="s">
        <v>9524</v>
      </c>
    </row>
    <row r="2063" spans="2:9" x14ac:dyDescent="0.3">
      <c r="B2063" s="48" t="str">
        <f>D2063&amp;COUNTIF($D$3:D2063,D2063)</f>
        <v>Lisboa95</v>
      </c>
      <c r="C2063" t="s">
        <v>155</v>
      </c>
      <c r="D2063" t="s">
        <v>125</v>
      </c>
      <c r="E2063" t="s">
        <v>9525</v>
      </c>
      <c r="F2063" t="s">
        <v>9143</v>
      </c>
      <c r="G2063" t="s">
        <v>9526</v>
      </c>
      <c r="H2063" t="s">
        <v>9527</v>
      </c>
      <c r="I2063" s="50" t="s">
        <v>9528</v>
      </c>
    </row>
    <row r="2064" spans="2:9" x14ac:dyDescent="0.3">
      <c r="B2064" s="48" t="str">
        <f>D2064&amp;COUNTIF($D$3:D2064,D2064)</f>
        <v>Lisboa96</v>
      </c>
      <c r="C2064" t="s">
        <v>155</v>
      </c>
      <c r="D2064" t="s">
        <v>125</v>
      </c>
      <c r="E2064" t="s">
        <v>9529</v>
      </c>
      <c r="F2064" t="s">
        <v>9319</v>
      </c>
      <c r="G2064" t="s">
        <v>9530</v>
      </c>
      <c r="H2064" t="s">
        <v>9531</v>
      </c>
      <c r="I2064" s="50" t="s">
        <v>9532</v>
      </c>
    </row>
    <row r="2065" spans="2:9" x14ac:dyDescent="0.3">
      <c r="B2065" s="48" t="str">
        <f>D2065&amp;COUNTIF($D$3:D2065,D2065)</f>
        <v>Lisboa97</v>
      </c>
      <c r="C2065" t="s">
        <v>155</v>
      </c>
      <c r="D2065" t="s">
        <v>125</v>
      </c>
      <c r="E2065" t="s">
        <v>9533</v>
      </c>
      <c r="F2065" t="s">
        <v>9153</v>
      </c>
      <c r="G2065" t="s">
        <v>9534</v>
      </c>
      <c r="H2065" t="s">
        <v>9535</v>
      </c>
      <c r="I2065" s="50" t="s">
        <v>9536</v>
      </c>
    </row>
    <row r="2066" spans="2:9" x14ac:dyDescent="0.3">
      <c r="B2066" s="48" t="str">
        <f>D2066&amp;COUNTIF($D$3:D2066,D2066)</f>
        <v>Lisboa98</v>
      </c>
      <c r="C2066" t="s">
        <v>155</v>
      </c>
      <c r="D2066" t="s">
        <v>125</v>
      </c>
      <c r="E2066" t="s">
        <v>9537</v>
      </c>
      <c r="F2066" t="s">
        <v>9521</v>
      </c>
      <c r="G2066" t="s">
        <v>9538</v>
      </c>
      <c r="H2066" t="s">
        <v>9539</v>
      </c>
      <c r="I2066" s="50" t="s">
        <v>9540</v>
      </c>
    </row>
    <row r="2067" spans="2:9" x14ac:dyDescent="0.3">
      <c r="B2067" s="48" t="str">
        <f>D2067&amp;COUNTIF($D$3:D2067,D2067)</f>
        <v>Lisboa99</v>
      </c>
      <c r="C2067" t="s">
        <v>155</v>
      </c>
      <c r="D2067" t="s">
        <v>125</v>
      </c>
      <c r="E2067" t="s">
        <v>9541</v>
      </c>
      <c r="F2067" t="s">
        <v>9542</v>
      </c>
      <c r="G2067" t="s">
        <v>9543</v>
      </c>
      <c r="H2067" t="s">
        <v>9544</v>
      </c>
      <c r="I2067" s="50" t="s">
        <v>9545</v>
      </c>
    </row>
    <row r="2068" spans="2:9" x14ac:dyDescent="0.3">
      <c r="B2068" s="48" t="str">
        <f>D2068&amp;COUNTIF($D$3:D2068,D2068)</f>
        <v>Lisboa100</v>
      </c>
      <c r="C2068" t="s">
        <v>155</v>
      </c>
      <c r="D2068" t="s">
        <v>125</v>
      </c>
      <c r="E2068" t="s">
        <v>9546</v>
      </c>
      <c r="F2068" t="s">
        <v>9153</v>
      </c>
      <c r="G2068" t="s">
        <v>9547</v>
      </c>
      <c r="H2068" t="s">
        <v>9548</v>
      </c>
      <c r="I2068" s="50" t="s">
        <v>9549</v>
      </c>
    </row>
    <row r="2069" spans="2:9" x14ac:dyDescent="0.3">
      <c r="B2069" s="48" t="str">
        <f>D2069&amp;COUNTIF($D$3:D2069,D2069)</f>
        <v>Lisboa101</v>
      </c>
      <c r="C2069" t="s">
        <v>155</v>
      </c>
      <c r="D2069" t="s">
        <v>125</v>
      </c>
      <c r="E2069" t="s">
        <v>9550</v>
      </c>
      <c r="F2069" t="s">
        <v>9143</v>
      </c>
      <c r="G2069" t="s">
        <v>9551</v>
      </c>
      <c r="H2069" t="s">
        <v>9552</v>
      </c>
      <c r="I2069" s="50" t="s">
        <v>9553</v>
      </c>
    </row>
    <row r="2070" spans="2:9" x14ac:dyDescent="0.3">
      <c r="B2070" s="48" t="str">
        <f>D2070&amp;COUNTIF($D$3:D2070,D2070)</f>
        <v>Lisboa102</v>
      </c>
      <c r="C2070" t="s">
        <v>155</v>
      </c>
      <c r="D2070" t="s">
        <v>125</v>
      </c>
      <c r="E2070" t="s">
        <v>9554</v>
      </c>
      <c r="F2070" t="s">
        <v>9199</v>
      </c>
      <c r="G2070" t="s">
        <v>9555</v>
      </c>
      <c r="H2070" t="s">
        <v>9556</v>
      </c>
      <c r="I2070" s="50" t="s">
        <v>9557</v>
      </c>
    </row>
    <row r="2071" spans="2:9" x14ac:dyDescent="0.3">
      <c r="B2071" s="48" t="str">
        <f>D2071&amp;COUNTIF($D$3:D2071,D2071)</f>
        <v>Lisboa103</v>
      </c>
      <c r="C2071" t="s">
        <v>155</v>
      </c>
      <c r="D2071" t="s">
        <v>125</v>
      </c>
      <c r="E2071" t="s">
        <v>9558</v>
      </c>
      <c r="F2071" t="s">
        <v>9333</v>
      </c>
      <c r="G2071" t="s">
        <v>9559</v>
      </c>
      <c r="H2071" t="s">
        <v>9560</v>
      </c>
      <c r="I2071" s="50" t="s">
        <v>9561</v>
      </c>
    </row>
    <row r="2072" spans="2:9" x14ac:dyDescent="0.3">
      <c r="B2072" s="48" t="str">
        <f>D2072&amp;COUNTIF($D$3:D2072,D2072)</f>
        <v>Lisboa104</v>
      </c>
      <c r="C2072" t="s">
        <v>155</v>
      </c>
      <c r="D2072" t="s">
        <v>125</v>
      </c>
      <c r="E2072" t="s">
        <v>9562</v>
      </c>
      <c r="F2072" t="s">
        <v>9124</v>
      </c>
      <c r="G2072" t="s">
        <v>9563</v>
      </c>
      <c r="H2072" t="s">
        <v>9564</v>
      </c>
      <c r="I2072" s="50" t="s">
        <v>9565</v>
      </c>
    </row>
    <row r="2073" spans="2:9" x14ac:dyDescent="0.3">
      <c r="B2073" s="48" t="str">
        <f>D2073&amp;COUNTIF($D$3:D2073,D2073)</f>
        <v>Lisboa105</v>
      </c>
      <c r="C2073" t="s">
        <v>155</v>
      </c>
      <c r="D2073" t="s">
        <v>125</v>
      </c>
      <c r="E2073" t="s">
        <v>9566</v>
      </c>
      <c r="F2073" t="s">
        <v>9190</v>
      </c>
      <c r="G2073" t="s">
        <v>9567</v>
      </c>
      <c r="H2073" t="s">
        <v>9568</v>
      </c>
      <c r="I2073" s="50" t="s">
        <v>9569</v>
      </c>
    </row>
    <row r="2074" spans="2:9" x14ac:dyDescent="0.3">
      <c r="B2074" s="48" t="str">
        <f>D2074&amp;COUNTIF($D$3:D2074,D2074)</f>
        <v>Lisboa106</v>
      </c>
      <c r="C2074" t="s">
        <v>155</v>
      </c>
      <c r="D2074" t="s">
        <v>125</v>
      </c>
      <c r="E2074" t="s">
        <v>9570</v>
      </c>
      <c r="F2074" t="s">
        <v>9153</v>
      </c>
      <c r="G2074" t="s">
        <v>9571</v>
      </c>
      <c r="H2074" t="s">
        <v>9572</v>
      </c>
      <c r="I2074" s="50" t="s">
        <v>9573</v>
      </c>
    </row>
    <row r="2075" spans="2:9" x14ac:dyDescent="0.3">
      <c r="B2075" s="48" t="str">
        <f>D2075&amp;COUNTIF($D$3:D2075,D2075)</f>
        <v>Lisboa107</v>
      </c>
      <c r="C2075" t="s">
        <v>155</v>
      </c>
      <c r="D2075" t="s">
        <v>125</v>
      </c>
      <c r="E2075" t="s">
        <v>9574</v>
      </c>
      <c r="F2075" t="s">
        <v>9124</v>
      </c>
      <c r="G2075" t="s">
        <v>9575</v>
      </c>
      <c r="H2075" t="s">
        <v>9576</v>
      </c>
      <c r="I2075" s="50" t="s">
        <v>9577</v>
      </c>
    </row>
    <row r="2076" spans="2:9" x14ac:dyDescent="0.3">
      <c r="B2076" s="48" t="str">
        <f>D2076&amp;COUNTIF($D$3:D2076,D2076)</f>
        <v>Lisboa108</v>
      </c>
      <c r="C2076" t="s">
        <v>155</v>
      </c>
      <c r="D2076" t="s">
        <v>125</v>
      </c>
      <c r="E2076" t="s">
        <v>9578</v>
      </c>
      <c r="F2076" t="s">
        <v>9124</v>
      </c>
      <c r="G2076" t="s">
        <v>9579</v>
      </c>
      <c r="H2076" t="s">
        <v>9580</v>
      </c>
      <c r="I2076" s="50" t="s">
        <v>9581</v>
      </c>
    </row>
    <row r="2077" spans="2:9" x14ac:dyDescent="0.3">
      <c r="B2077" s="48" t="str">
        <f>D2077&amp;COUNTIF($D$3:D2077,D2077)</f>
        <v>Lisboa109</v>
      </c>
      <c r="C2077" t="s">
        <v>155</v>
      </c>
      <c r="D2077" t="s">
        <v>125</v>
      </c>
      <c r="E2077" t="s">
        <v>9582</v>
      </c>
      <c r="F2077" t="s">
        <v>9181</v>
      </c>
      <c r="G2077" t="s">
        <v>9583</v>
      </c>
      <c r="H2077" t="s">
        <v>9584</v>
      </c>
      <c r="I2077" s="50" t="s">
        <v>9585</v>
      </c>
    </row>
    <row r="2078" spans="2:9" x14ac:dyDescent="0.3">
      <c r="B2078" s="48" t="str">
        <f>D2078&amp;COUNTIF($D$3:D2078,D2078)</f>
        <v>Lisboa110</v>
      </c>
      <c r="C2078" t="s">
        <v>155</v>
      </c>
      <c r="D2078" t="s">
        <v>125</v>
      </c>
      <c r="E2078" t="s">
        <v>9586</v>
      </c>
      <c r="F2078" t="s">
        <v>9124</v>
      </c>
      <c r="G2078" t="s">
        <v>9587</v>
      </c>
      <c r="H2078" t="s">
        <v>9588</v>
      </c>
      <c r="I2078" s="50" t="s">
        <v>9589</v>
      </c>
    </row>
    <row r="2079" spans="2:9" x14ac:dyDescent="0.3">
      <c r="B2079" s="48" t="str">
        <f>D2079&amp;COUNTIF($D$3:D2079,D2079)</f>
        <v>Lisboa111</v>
      </c>
      <c r="C2079" t="s">
        <v>155</v>
      </c>
      <c r="D2079" t="s">
        <v>125</v>
      </c>
      <c r="E2079" t="s">
        <v>9590</v>
      </c>
      <c r="F2079" t="s">
        <v>9199</v>
      </c>
      <c r="G2079" t="s">
        <v>9591</v>
      </c>
      <c r="H2079" t="s">
        <v>9592</v>
      </c>
      <c r="I2079" s="50" t="s">
        <v>9593</v>
      </c>
    </row>
    <row r="2080" spans="2:9" x14ac:dyDescent="0.3">
      <c r="B2080" s="48" t="str">
        <f>D2080&amp;COUNTIF($D$3:D2080,D2080)</f>
        <v>Lisboa112</v>
      </c>
      <c r="C2080" t="s">
        <v>155</v>
      </c>
      <c r="D2080" t="s">
        <v>125</v>
      </c>
      <c r="E2080" t="s">
        <v>9594</v>
      </c>
      <c r="F2080" t="s">
        <v>9163</v>
      </c>
      <c r="G2080" t="s">
        <v>9595</v>
      </c>
      <c r="H2080" t="s">
        <v>9596</v>
      </c>
      <c r="I2080" s="50" t="s">
        <v>9597</v>
      </c>
    </row>
    <row r="2081" spans="2:9" x14ac:dyDescent="0.3">
      <c r="B2081" s="48" t="str">
        <f>D2081&amp;COUNTIF($D$3:D2081,D2081)</f>
        <v>Lisboa113</v>
      </c>
      <c r="C2081" t="s">
        <v>155</v>
      </c>
      <c r="D2081" t="s">
        <v>125</v>
      </c>
      <c r="E2081" t="s">
        <v>9598</v>
      </c>
      <c r="F2081" t="s">
        <v>9409</v>
      </c>
      <c r="G2081" t="s">
        <v>9599</v>
      </c>
      <c r="H2081" t="s">
        <v>9600</v>
      </c>
      <c r="I2081" s="50" t="s">
        <v>9601</v>
      </c>
    </row>
    <row r="2082" spans="2:9" x14ac:dyDescent="0.3">
      <c r="B2082" s="48" t="str">
        <f>D2082&amp;COUNTIF($D$3:D2082,D2082)</f>
        <v>Lisboa114</v>
      </c>
      <c r="C2082" t="s">
        <v>155</v>
      </c>
      <c r="D2082" t="s">
        <v>125</v>
      </c>
      <c r="E2082" t="s">
        <v>9602</v>
      </c>
      <c r="F2082" t="s">
        <v>9354</v>
      </c>
      <c r="G2082" t="s">
        <v>9603</v>
      </c>
      <c r="H2082" t="s">
        <v>9604</v>
      </c>
      <c r="I2082" s="50" t="s">
        <v>9605</v>
      </c>
    </row>
    <row r="2083" spans="2:9" x14ac:dyDescent="0.3">
      <c r="B2083" s="48" t="str">
        <f>D2083&amp;COUNTIF($D$3:D2083,D2083)</f>
        <v>Lisboa115</v>
      </c>
      <c r="C2083" t="s">
        <v>155</v>
      </c>
      <c r="D2083" t="s">
        <v>125</v>
      </c>
      <c r="E2083" t="s">
        <v>9606</v>
      </c>
      <c r="F2083" t="s">
        <v>9479</v>
      </c>
      <c r="G2083" t="s">
        <v>9607</v>
      </c>
      <c r="H2083" t="s">
        <v>9608</v>
      </c>
      <c r="I2083" s="50" t="s">
        <v>9609</v>
      </c>
    </row>
    <row r="2084" spans="2:9" x14ac:dyDescent="0.3">
      <c r="B2084" s="48" t="str">
        <f>D2084&amp;COUNTIF($D$3:D2084,D2084)</f>
        <v>Lisboa116</v>
      </c>
      <c r="C2084" t="s">
        <v>155</v>
      </c>
      <c r="D2084" t="s">
        <v>125</v>
      </c>
      <c r="E2084" t="s">
        <v>9610</v>
      </c>
      <c r="F2084" t="s">
        <v>9124</v>
      </c>
      <c r="G2084" t="s">
        <v>9611</v>
      </c>
      <c r="H2084" t="s">
        <v>9612</v>
      </c>
      <c r="I2084" s="50" t="s">
        <v>9613</v>
      </c>
    </row>
    <row r="2085" spans="2:9" x14ac:dyDescent="0.3">
      <c r="B2085" s="48" t="str">
        <f>D2085&amp;COUNTIF($D$3:D2085,D2085)</f>
        <v>Lisboa117</v>
      </c>
      <c r="C2085" t="s">
        <v>155</v>
      </c>
      <c r="D2085" t="s">
        <v>125</v>
      </c>
      <c r="E2085" t="s">
        <v>9614</v>
      </c>
      <c r="F2085" t="s">
        <v>9251</v>
      </c>
      <c r="G2085" t="s">
        <v>9615</v>
      </c>
      <c r="H2085" t="s">
        <v>9616</v>
      </c>
      <c r="I2085" s="50" t="s">
        <v>9617</v>
      </c>
    </row>
    <row r="2086" spans="2:9" x14ac:dyDescent="0.3">
      <c r="B2086" s="48" t="str">
        <f>D2086&amp;COUNTIF($D$3:D2086,D2086)</f>
        <v>Lisboa118</v>
      </c>
      <c r="C2086" t="s">
        <v>155</v>
      </c>
      <c r="D2086" t="s">
        <v>125</v>
      </c>
      <c r="E2086" t="s">
        <v>9618</v>
      </c>
      <c r="F2086" t="s">
        <v>1390</v>
      </c>
      <c r="G2086" t="s">
        <v>9619</v>
      </c>
      <c r="H2086" t="s">
        <v>9620</v>
      </c>
      <c r="I2086" s="50" t="s">
        <v>9621</v>
      </c>
    </row>
    <row r="2087" spans="2:9" x14ac:dyDescent="0.3">
      <c r="B2087" s="48" t="str">
        <f>D2087&amp;COUNTIF($D$3:D2087,D2087)</f>
        <v>Lisboa119</v>
      </c>
      <c r="C2087" t="s">
        <v>155</v>
      </c>
      <c r="D2087" t="s">
        <v>125</v>
      </c>
      <c r="E2087" t="s">
        <v>9622</v>
      </c>
      <c r="F2087" t="s">
        <v>9163</v>
      </c>
      <c r="G2087" t="s">
        <v>9623</v>
      </c>
      <c r="H2087" t="s">
        <v>9624</v>
      </c>
      <c r="I2087" s="50" t="s">
        <v>9625</v>
      </c>
    </row>
    <row r="2088" spans="2:9" x14ac:dyDescent="0.3">
      <c r="B2088" s="48" t="str">
        <f>D2088&amp;COUNTIF($D$3:D2088,D2088)</f>
        <v>Lisboa120</v>
      </c>
      <c r="C2088" t="s">
        <v>155</v>
      </c>
      <c r="D2088" t="s">
        <v>125</v>
      </c>
      <c r="E2088" t="s">
        <v>9626</v>
      </c>
      <c r="F2088" t="s">
        <v>9181</v>
      </c>
      <c r="G2088" t="s">
        <v>9627</v>
      </c>
      <c r="H2088" t="s">
        <v>9628</v>
      </c>
      <c r="I2088" s="50" t="s">
        <v>9629</v>
      </c>
    </row>
    <row r="2089" spans="2:9" x14ac:dyDescent="0.3">
      <c r="B2089" s="48" t="str">
        <f>D2089&amp;COUNTIF($D$3:D2089,D2089)</f>
        <v>Lisboa121</v>
      </c>
      <c r="C2089" t="s">
        <v>155</v>
      </c>
      <c r="D2089" t="s">
        <v>125</v>
      </c>
      <c r="E2089" t="s">
        <v>9630</v>
      </c>
      <c r="F2089" t="s">
        <v>9631</v>
      </c>
      <c r="G2089" t="s">
        <v>9632</v>
      </c>
      <c r="H2089" t="s">
        <v>9633</v>
      </c>
      <c r="I2089" s="50" t="s">
        <v>9634</v>
      </c>
    </row>
    <row r="2090" spans="2:9" x14ac:dyDescent="0.3">
      <c r="B2090" s="48" t="str">
        <f>D2090&amp;COUNTIF($D$3:D2090,D2090)</f>
        <v>Lisboa122</v>
      </c>
      <c r="C2090" t="s">
        <v>155</v>
      </c>
      <c r="D2090" t="s">
        <v>125</v>
      </c>
      <c r="E2090" t="s">
        <v>9635</v>
      </c>
      <c r="F2090" t="s">
        <v>9124</v>
      </c>
      <c r="G2090" t="s">
        <v>9636</v>
      </c>
      <c r="H2090" t="s">
        <v>9637</v>
      </c>
      <c r="I2090" s="50" t="s">
        <v>9638</v>
      </c>
    </row>
    <row r="2091" spans="2:9" x14ac:dyDescent="0.3">
      <c r="B2091" s="48" t="str">
        <f>D2091&amp;COUNTIF($D$3:D2091,D2091)</f>
        <v>Lisboa123</v>
      </c>
      <c r="C2091" t="s">
        <v>155</v>
      </c>
      <c r="D2091" t="s">
        <v>125</v>
      </c>
      <c r="E2091" t="s">
        <v>9639</v>
      </c>
      <c r="F2091" t="s">
        <v>9521</v>
      </c>
      <c r="G2091" t="s">
        <v>9640</v>
      </c>
      <c r="H2091" t="s">
        <v>9641</v>
      </c>
      <c r="I2091" s="50" t="s">
        <v>9642</v>
      </c>
    </row>
    <row r="2092" spans="2:9" x14ac:dyDescent="0.3">
      <c r="B2092" s="48" t="str">
        <f>D2092&amp;COUNTIF($D$3:D2092,D2092)</f>
        <v>Lisboa124</v>
      </c>
      <c r="C2092" t="s">
        <v>155</v>
      </c>
      <c r="D2092" t="s">
        <v>125</v>
      </c>
      <c r="E2092" t="s">
        <v>9643</v>
      </c>
      <c r="F2092" t="s">
        <v>9124</v>
      </c>
      <c r="G2092" t="s">
        <v>9644</v>
      </c>
      <c r="H2092" t="s">
        <v>9645</v>
      </c>
      <c r="I2092" s="50" t="s">
        <v>9646</v>
      </c>
    </row>
    <row r="2093" spans="2:9" x14ac:dyDescent="0.3">
      <c r="B2093" s="48" t="str">
        <f>D2093&amp;COUNTIF($D$3:D2093,D2093)</f>
        <v>Lisboa125</v>
      </c>
      <c r="C2093" t="s">
        <v>155</v>
      </c>
      <c r="D2093" t="s">
        <v>125</v>
      </c>
      <c r="E2093" t="s">
        <v>9647</v>
      </c>
      <c r="F2093" t="s">
        <v>8524</v>
      </c>
      <c r="G2093" t="s">
        <v>9648</v>
      </c>
      <c r="H2093" t="s">
        <v>9649</v>
      </c>
      <c r="I2093" s="50" t="s">
        <v>9650</v>
      </c>
    </row>
    <row r="2094" spans="2:9" x14ac:dyDescent="0.3">
      <c r="B2094" s="48" t="str">
        <f>D2094&amp;COUNTIF($D$3:D2094,D2094)</f>
        <v>Lisboa126</v>
      </c>
      <c r="C2094" t="s">
        <v>155</v>
      </c>
      <c r="D2094" t="s">
        <v>125</v>
      </c>
      <c r="E2094" t="s">
        <v>9651</v>
      </c>
      <c r="F2094" t="s">
        <v>9319</v>
      </c>
      <c r="G2094" t="s">
        <v>9652</v>
      </c>
      <c r="H2094" t="s">
        <v>9653</v>
      </c>
      <c r="I2094" s="50" t="s">
        <v>9654</v>
      </c>
    </row>
    <row r="2095" spans="2:9" x14ac:dyDescent="0.3">
      <c r="B2095" s="48" t="str">
        <f>D2095&amp;COUNTIF($D$3:D2095,D2095)</f>
        <v>Lisboa127</v>
      </c>
      <c r="C2095" t="s">
        <v>155</v>
      </c>
      <c r="D2095" t="s">
        <v>125</v>
      </c>
      <c r="E2095" t="s">
        <v>9655</v>
      </c>
      <c r="F2095" t="s">
        <v>9199</v>
      </c>
      <c r="G2095" t="s">
        <v>9656</v>
      </c>
      <c r="H2095" t="s">
        <v>9657</v>
      </c>
      <c r="I2095" s="50" t="s">
        <v>9658</v>
      </c>
    </row>
    <row r="2096" spans="2:9" x14ac:dyDescent="0.3">
      <c r="B2096" s="48" t="str">
        <f>D2096&amp;COUNTIF($D$3:D2096,D2096)</f>
        <v>Lisboa128</v>
      </c>
      <c r="C2096" t="s">
        <v>155</v>
      </c>
      <c r="D2096" t="s">
        <v>125</v>
      </c>
      <c r="E2096" t="s">
        <v>9659</v>
      </c>
      <c r="F2096" t="s">
        <v>9119</v>
      </c>
      <c r="G2096" t="s">
        <v>9660</v>
      </c>
      <c r="H2096" t="s">
        <v>9661</v>
      </c>
      <c r="I2096" s="50" t="s">
        <v>9662</v>
      </c>
    </row>
    <row r="2097" spans="2:9" x14ac:dyDescent="0.3">
      <c r="B2097" s="48" t="str">
        <f>D2097&amp;COUNTIF($D$3:D2097,D2097)</f>
        <v>Lisboa129</v>
      </c>
      <c r="C2097" t="s">
        <v>155</v>
      </c>
      <c r="D2097" t="s">
        <v>125</v>
      </c>
      <c r="E2097" t="s">
        <v>9663</v>
      </c>
      <c r="F2097" t="s">
        <v>9333</v>
      </c>
      <c r="G2097" t="s">
        <v>9664</v>
      </c>
      <c r="H2097" t="s">
        <v>9665</v>
      </c>
      <c r="I2097" s="50" t="s">
        <v>9666</v>
      </c>
    </row>
    <row r="2098" spans="2:9" x14ac:dyDescent="0.3">
      <c r="B2098" s="48" t="str">
        <f>D2098&amp;COUNTIF($D$3:D2098,D2098)</f>
        <v>Lisboa130</v>
      </c>
      <c r="C2098" t="s">
        <v>155</v>
      </c>
      <c r="D2098" t="s">
        <v>125</v>
      </c>
      <c r="E2098" t="s">
        <v>9667</v>
      </c>
      <c r="F2098" t="s">
        <v>9148</v>
      </c>
      <c r="G2098" t="s">
        <v>9668</v>
      </c>
      <c r="H2098" t="s">
        <v>9669</v>
      </c>
      <c r="I2098" s="50" t="s">
        <v>9670</v>
      </c>
    </row>
    <row r="2099" spans="2:9" x14ac:dyDescent="0.3">
      <c r="B2099" s="48" t="str">
        <f>D2099&amp;COUNTIF($D$3:D2099,D2099)</f>
        <v>Loures, Odivelas e Vila Franca de Xira1</v>
      </c>
      <c r="C2099" t="s">
        <v>155</v>
      </c>
      <c r="D2099" t="s">
        <v>126</v>
      </c>
      <c r="E2099" t="s">
        <v>9671</v>
      </c>
      <c r="F2099" t="s">
        <v>9672</v>
      </c>
      <c r="G2099" t="s">
        <v>9673</v>
      </c>
      <c r="H2099" t="s">
        <v>9674</v>
      </c>
      <c r="I2099" s="50" t="s">
        <v>9675</v>
      </c>
    </row>
    <row r="2100" spans="2:9" x14ac:dyDescent="0.3">
      <c r="B2100" s="48" t="str">
        <f>D2100&amp;COUNTIF($D$3:D2100,D2100)</f>
        <v>Loures, Odivelas e Vila Franca de Xira2</v>
      </c>
      <c r="C2100" t="s">
        <v>155</v>
      </c>
      <c r="D2100" t="s">
        <v>126</v>
      </c>
      <c r="E2100" t="s">
        <v>9676</v>
      </c>
      <c r="F2100" t="s">
        <v>9677</v>
      </c>
      <c r="G2100" t="s">
        <v>9678</v>
      </c>
      <c r="H2100" t="s">
        <v>9679</v>
      </c>
      <c r="I2100" s="50" t="s">
        <v>9680</v>
      </c>
    </row>
    <row r="2101" spans="2:9" x14ac:dyDescent="0.3">
      <c r="B2101" s="48" t="str">
        <f>D2101&amp;COUNTIF($D$3:D2101,D2101)</f>
        <v>Loures, Odivelas e Vila Franca de Xira3</v>
      </c>
      <c r="C2101" t="s">
        <v>155</v>
      </c>
      <c r="D2101" t="s">
        <v>126</v>
      </c>
      <c r="E2101" t="s">
        <v>9681</v>
      </c>
      <c r="F2101" t="s">
        <v>1897</v>
      </c>
      <c r="G2101" t="s">
        <v>9682</v>
      </c>
      <c r="H2101" t="s">
        <v>9683</v>
      </c>
      <c r="I2101" s="50" t="s">
        <v>9684</v>
      </c>
    </row>
    <row r="2102" spans="2:9" x14ac:dyDescent="0.3">
      <c r="B2102" s="48" t="str">
        <f>D2102&amp;COUNTIF($D$3:D2102,D2102)</f>
        <v>Loures, Odivelas e Vila Franca de Xira4</v>
      </c>
      <c r="C2102" t="s">
        <v>155</v>
      </c>
      <c r="D2102" t="s">
        <v>126</v>
      </c>
      <c r="E2102" t="s">
        <v>9685</v>
      </c>
      <c r="F2102" t="s">
        <v>9686</v>
      </c>
      <c r="G2102" t="s">
        <v>9687</v>
      </c>
      <c r="H2102" t="s">
        <v>9688</v>
      </c>
      <c r="I2102" s="50" t="s">
        <v>9689</v>
      </c>
    </row>
    <row r="2103" spans="2:9" x14ac:dyDescent="0.3">
      <c r="B2103" s="48" t="str">
        <f>D2103&amp;COUNTIF($D$3:D2103,D2103)</f>
        <v>Loures, Odivelas e Vila Franca de Xira5</v>
      </c>
      <c r="C2103" t="s">
        <v>155</v>
      </c>
      <c r="D2103" t="s">
        <v>126</v>
      </c>
      <c r="E2103" t="s">
        <v>9690</v>
      </c>
      <c r="F2103" t="s">
        <v>1897</v>
      </c>
      <c r="G2103" t="s">
        <v>9691</v>
      </c>
      <c r="H2103" t="s">
        <v>9692</v>
      </c>
      <c r="I2103" s="50" t="s">
        <v>9693</v>
      </c>
    </row>
    <row r="2104" spans="2:9" x14ac:dyDescent="0.3">
      <c r="B2104" s="48" t="str">
        <f>D2104&amp;COUNTIF($D$3:D2104,D2104)</f>
        <v>Loures, Odivelas e Vila Franca de Xira6</v>
      </c>
      <c r="C2104" t="s">
        <v>155</v>
      </c>
      <c r="D2104" t="s">
        <v>126</v>
      </c>
      <c r="E2104" t="s">
        <v>9694</v>
      </c>
      <c r="F2104" t="s">
        <v>9686</v>
      </c>
      <c r="G2104" t="s">
        <v>9695</v>
      </c>
      <c r="H2104" t="s">
        <v>9696</v>
      </c>
      <c r="I2104" s="50" t="s">
        <v>9697</v>
      </c>
    </row>
    <row r="2105" spans="2:9" x14ac:dyDescent="0.3">
      <c r="B2105" s="48" t="str">
        <f>D2105&amp;COUNTIF($D$3:D2105,D2105)</f>
        <v>Loures, Odivelas e Vila Franca de Xira7</v>
      </c>
      <c r="C2105" t="s">
        <v>155</v>
      </c>
      <c r="D2105" t="s">
        <v>126</v>
      </c>
      <c r="E2105" t="s">
        <v>9698</v>
      </c>
      <c r="F2105" t="s">
        <v>9672</v>
      </c>
      <c r="G2105" t="s">
        <v>9699</v>
      </c>
      <c r="H2105" t="s">
        <v>9700</v>
      </c>
      <c r="I2105" s="50" t="s">
        <v>9701</v>
      </c>
    </row>
    <row r="2106" spans="2:9" x14ac:dyDescent="0.3">
      <c r="B2106" s="48" t="str">
        <f>D2106&amp;COUNTIF($D$3:D2106,D2106)</f>
        <v>Loures, Odivelas e Vila Franca de Xira8</v>
      </c>
      <c r="C2106" t="s">
        <v>155</v>
      </c>
      <c r="D2106" t="s">
        <v>126</v>
      </c>
      <c r="E2106" t="s">
        <v>9702</v>
      </c>
      <c r="F2106" t="s">
        <v>5616</v>
      </c>
      <c r="G2106" t="s">
        <v>9703</v>
      </c>
      <c r="H2106" t="s">
        <v>9704</v>
      </c>
      <c r="I2106" s="50" t="s">
        <v>9705</v>
      </c>
    </row>
    <row r="2107" spans="2:9" x14ac:dyDescent="0.3">
      <c r="B2107" s="48" t="str">
        <f>D2107&amp;COUNTIF($D$3:D2107,D2107)</f>
        <v>Loures, Odivelas e Vila Franca de Xira9</v>
      </c>
      <c r="C2107" t="s">
        <v>155</v>
      </c>
      <c r="D2107" t="s">
        <v>126</v>
      </c>
      <c r="E2107" t="s">
        <v>9706</v>
      </c>
      <c r="F2107" t="s">
        <v>9707</v>
      </c>
      <c r="G2107" t="s">
        <v>9708</v>
      </c>
      <c r="H2107" t="s">
        <v>9709</v>
      </c>
      <c r="I2107" s="50" t="s">
        <v>9710</v>
      </c>
    </row>
    <row r="2108" spans="2:9" x14ac:dyDescent="0.3">
      <c r="B2108" s="48" t="str">
        <f>D2108&amp;COUNTIF($D$3:D2108,D2108)</f>
        <v>Loures, Odivelas e Vila Franca de Xira10</v>
      </c>
      <c r="C2108" t="s">
        <v>155</v>
      </c>
      <c r="D2108" t="s">
        <v>126</v>
      </c>
      <c r="E2108" t="s">
        <v>9711</v>
      </c>
      <c r="F2108" t="s">
        <v>9712</v>
      </c>
      <c r="G2108" t="s">
        <v>9713</v>
      </c>
      <c r="H2108" t="s">
        <v>9714</v>
      </c>
      <c r="I2108" s="50" t="s">
        <v>9715</v>
      </c>
    </row>
    <row r="2109" spans="2:9" x14ac:dyDescent="0.3">
      <c r="B2109" s="48" t="str">
        <f>D2109&amp;COUNTIF($D$3:D2109,D2109)</f>
        <v>Loures, Odivelas e Vila Franca de Xira11</v>
      </c>
      <c r="C2109" t="s">
        <v>155</v>
      </c>
      <c r="D2109" t="s">
        <v>126</v>
      </c>
      <c r="E2109" t="s">
        <v>9716</v>
      </c>
      <c r="F2109" t="s">
        <v>9717</v>
      </c>
      <c r="G2109" t="s">
        <v>9718</v>
      </c>
      <c r="H2109" t="s">
        <v>9719</v>
      </c>
      <c r="I2109" s="50" t="s">
        <v>9720</v>
      </c>
    </row>
    <row r="2110" spans="2:9" x14ac:dyDescent="0.3">
      <c r="B2110" s="48" t="str">
        <f>D2110&amp;COUNTIF($D$3:D2110,D2110)</f>
        <v>Loures, Odivelas e Vila Franca de Xira12</v>
      </c>
      <c r="C2110" t="s">
        <v>155</v>
      </c>
      <c r="D2110" t="s">
        <v>126</v>
      </c>
      <c r="E2110" t="s">
        <v>9721</v>
      </c>
      <c r="F2110" t="s">
        <v>9722</v>
      </c>
      <c r="G2110" t="s">
        <v>9723</v>
      </c>
      <c r="H2110" t="s">
        <v>9724</v>
      </c>
      <c r="I2110" s="50" t="s">
        <v>9725</v>
      </c>
    </row>
    <row r="2111" spans="2:9" x14ac:dyDescent="0.3">
      <c r="B2111" s="48" t="str">
        <f>D2111&amp;COUNTIF($D$3:D2111,D2111)</f>
        <v>Loures, Odivelas e Vila Franca de Xira13</v>
      </c>
      <c r="C2111" t="s">
        <v>155</v>
      </c>
      <c r="D2111" t="s">
        <v>126</v>
      </c>
      <c r="E2111" t="s">
        <v>9726</v>
      </c>
      <c r="F2111" t="s">
        <v>9712</v>
      </c>
      <c r="G2111" t="s">
        <v>9727</v>
      </c>
      <c r="H2111" t="s">
        <v>9728</v>
      </c>
      <c r="I2111" s="50" t="s">
        <v>9729</v>
      </c>
    </row>
    <row r="2112" spans="2:9" x14ac:dyDescent="0.3">
      <c r="B2112" s="48" t="str">
        <f>D2112&amp;COUNTIF($D$3:D2112,D2112)</f>
        <v>Loures, Odivelas e Vila Franca de Xira14</v>
      </c>
      <c r="C2112" t="s">
        <v>155</v>
      </c>
      <c r="D2112" t="s">
        <v>126</v>
      </c>
      <c r="E2112" t="s">
        <v>9730</v>
      </c>
      <c r="F2112" t="s">
        <v>9717</v>
      </c>
      <c r="G2112" t="s">
        <v>9731</v>
      </c>
      <c r="H2112" t="s">
        <v>9732</v>
      </c>
      <c r="I2112" s="50" t="s">
        <v>9733</v>
      </c>
    </row>
    <row r="2113" spans="2:9" x14ac:dyDescent="0.3">
      <c r="B2113" s="48" t="str">
        <f>D2113&amp;COUNTIF($D$3:D2113,D2113)</f>
        <v>Loures, Odivelas e Vila Franca de Xira15</v>
      </c>
      <c r="C2113" t="s">
        <v>155</v>
      </c>
      <c r="D2113" t="s">
        <v>126</v>
      </c>
      <c r="E2113" t="s">
        <v>9734</v>
      </c>
      <c r="F2113" t="s">
        <v>1897</v>
      </c>
      <c r="G2113" t="s">
        <v>9735</v>
      </c>
      <c r="H2113" t="s">
        <v>9736</v>
      </c>
      <c r="I2113" s="50" t="s">
        <v>9737</v>
      </c>
    </row>
    <row r="2114" spans="2:9" x14ac:dyDescent="0.3">
      <c r="B2114" s="48" t="str">
        <f>D2114&amp;COUNTIF($D$3:D2114,D2114)</f>
        <v>Loures, Odivelas e Vila Franca de Xira16</v>
      </c>
      <c r="C2114" t="s">
        <v>155</v>
      </c>
      <c r="D2114" t="s">
        <v>126</v>
      </c>
      <c r="E2114" t="s">
        <v>9738</v>
      </c>
      <c r="F2114" t="s">
        <v>9739</v>
      </c>
      <c r="G2114" t="s">
        <v>9740</v>
      </c>
      <c r="H2114" t="s">
        <v>9741</v>
      </c>
      <c r="I2114" s="50" t="s">
        <v>9742</v>
      </c>
    </row>
    <row r="2115" spans="2:9" x14ac:dyDescent="0.3">
      <c r="B2115" s="48" t="str">
        <f>D2115&amp;COUNTIF($D$3:D2115,D2115)</f>
        <v>Loures, Odivelas e Vila Franca de Xira17</v>
      </c>
      <c r="C2115" t="s">
        <v>155</v>
      </c>
      <c r="D2115" t="s">
        <v>126</v>
      </c>
      <c r="E2115" t="s">
        <v>9743</v>
      </c>
      <c r="F2115" t="s">
        <v>9744</v>
      </c>
      <c r="G2115" t="s">
        <v>9745</v>
      </c>
      <c r="H2115" t="s">
        <v>9746</v>
      </c>
      <c r="I2115" s="50" t="s">
        <v>9747</v>
      </c>
    </row>
    <row r="2116" spans="2:9" x14ac:dyDescent="0.3">
      <c r="B2116" s="48" t="str">
        <f>D2116&amp;COUNTIF($D$3:D2116,D2116)</f>
        <v>Loures, Odivelas e Vila Franca de Xira18</v>
      </c>
      <c r="C2116" t="s">
        <v>155</v>
      </c>
      <c r="D2116" t="s">
        <v>126</v>
      </c>
      <c r="E2116" t="s">
        <v>9748</v>
      </c>
      <c r="F2116" t="s">
        <v>9749</v>
      </c>
      <c r="G2116" t="s">
        <v>9750</v>
      </c>
      <c r="H2116" t="s">
        <v>9751</v>
      </c>
      <c r="I2116" s="50" t="s">
        <v>9752</v>
      </c>
    </row>
    <row r="2117" spans="2:9" x14ac:dyDescent="0.3">
      <c r="B2117" s="48" t="str">
        <f>D2117&amp;COUNTIF($D$3:D2117,D2117)</f>
        <v>Loures, Odivelas e Vila Franca de Xira19</v>
      </c>
      <c r="C2117" t="s">
        <v>155</v>
      </c>
      <c r="D2117" t="s">
        <v>126</v>
      </c>
      <c r="E2117" t="s">
        <v>9753</v>
      </c>
      <c r="F2117" t="s">
        <v>9754</v>
      </c>
      <c r="G2117" t="s">
        <v>9755</v>
      </c>
      <c r="H2117" t="s">
        <v>9756</v>
      </c>
      <c r="I2117" s="50" t="s">
        <v>9757</v>
      </c>
    </row>
    <row r="2118" spans="2:9" x14ac:dyDescent="0.3">
      <c r="B2118" s="48" t="str">
        <f>D2118&amp;COUNTIF($D$3:D2118,D2118)</f>
        <v>Loures, Odivelas e Vila Franca de Xira20</v>
      </c>
      <c r="C2118" t="s">
        <v>155</v>
      </c>
      <c r="D2118" t="s">
        <v>126</v>
      </c>
      <c r="E2118" t="s">
        <v>9758</v>
      </c>
      <c r="F2118" t="s">
        <v>9749</v>
      </c>
      <c r="G2118" t="s">
        <v>9759</v>
      </c>
      <c r="H2118" t="s">
        <v>9760</v>
      </c>
      <c r="I2118" s="50" t="s">
        <v>9761</v>
      </c>
    </row>
    <row r="2119" spans="2:9" x14ac:dyDescent="0.3">
      <c r="B2119" s="48" t="str">
        <f>D2119&amp;COUNTIF($D$3:D2119,D2119)</f>
        <v>Loures, Odivelas e Vila Franca de Xira21</v>
      </c>
      <c r="C2119" t="s">
        <v>155</v>
      </c>
      <c r="D2119" t="s">
        <v>126</v>
      </c>
      <c r="E2119" t="s">
        <v>9762</v>
      </c>
      <c r="F2119" t="s">
        <v>9763</v>
      </c>
      <c r="G2119" t="s">
        <v>9764</v>
      </c>
      <c r="H2119" t="s">
        <v>9765</v>
      </c>
      <c r="I2119" s="50" t="s">
        <v>9766</v>
      </c>
    </row>
    <row r="2120" spans="2:9" x14ac:dyDescent="0.3">
      <c r="B2120" s="48" t="str">
        <f>D2120&amp;COUNTIF($D$3:D2120,D2120)</f>
        <v>Loures, Odivelas e Vila Franca de Xira22</v>
      </c>
      <c r="C2120" t="s">
        <v>155</v>
      </c>
      <c r="D2120" t="s">
        <v>126</v>
      </c>
      <c r="E2120" t="s">
        <v>9767</v>
      </c>
      <c r="F2120" t="s">
        <v>9672</v>
      </c>
      <c r="G2120" t="s">
        <v>9768</v>
      </c>
      <c r="H2120" t="s">
        <v>9769</v>
      </c>
      <c r="I2120" s="50" t="s">
        <v>9770</v>
      </c>
    </row>
    <row r="2121" spans="2:9" x14ac:dyDescent="0.3">
      <c r="B2121" s="48" t="str">
        <f>D2121&amp;COUNTIF($D$3:D2121,D2121)</f>
        <v>Loures, Odivelas e Vila Franca de Xira23</v>
      </c>
      <c r="C2121" t="s">
        <v>155</v>
      </c>
      <c r="D2121" t="s">
        <v>126</v>
      </c>
      <c r="E2121" t="s">
        <v>9771</v>
      </c>
      <c r="F2121" t="s">
        <v>9722</v>
      </c>
      <c r="G2121" t="s">
        <v>9772</v>
      </c>
      <c r="H2121" t="s">
        <v>9773</v>
      </c>
      <c r="I2121" s="50" t="s">
        <v>9774</v>
      </c>
    </row>
    <row r="2122" spans="2:9" x14ac:dyDescent="0.3">
      <c r="B2122" s="48" t="str">
        <f>D2122&amp;COUNTIF($D$3:D2122,D2122)</f>
        <v>Loures, Odivelas e Vila Franca de Xira24</v>
      </c>
      <c r="C2122" t="s">
        <v>155</v>
      </c>
      <c r="D2122" t="s">
        <v>126</v>
      </c>
      <c r="E2122" t="s">
        <v>9775</v>
      </c>
      <c r="F2122" t="s">
        <v>9722</v>
      </c>
      <c r="G2122" t="s">
        <v>9776</v>
      </c>
      <c r="H2122" t="s">
        <v>9777</v>
      </c>
      <c r="I2122" s="50" t="s">
        <v>9778</v>
      </c>
    </row>
    <row r="2123" spans="2:9" x14ac:dyDescent="0.3">
      <c r="B2123" s="48" t="str">
        <f>D2123&amp;COUNTIF($D$3:D2123,D2123)</f>
        <v>Loures, Odivelas e Vila Franca de Xira25</v>
      </c>
      <c r="C2123" t="s">
        <v>155</v>
      </c>
      <c r="D2123" t="s">
        <v>126</v>
      </c>
      <c r="E2123" t="s">
        <v>9779</v>
      </c>
      <c r="F2123" t="s">
        <v>9754</v>
      </c>
      <c r="G2123" t="s">
        <v>9780</v>
      </c>
      <c r="H2123" t="s">
        <v>9781</v>
      </c>
      <c r="I2123" s="50" t="s">
        <v>9782</v>
      </c>
    </row>
    <row r="2124" spans="2:9" x14ac:dyDescent="0.3">
      <c r="B2124" s="48" t="str">
        <f>D2124&amp;COUNTIF($D$3:D2124,D2124)</f>
        <v>Loures, Odivelas e Vila Franca de Xira26</v>
      </c>
      <c r="C2124" t="s">
        <v>155</v>
      </c>
      <c r="D2124" t="s">
        <v>126</v>
      </c>
      <c r="E2124" t="s">
        <v>9783</v>
      </c>
      <c r="F2124" t="s">
        <v>9744</v>
      </c>
      <c r="G2124" t="s">
        <v>9784</v>
      </c>
      <c r="H2124" t="s">
        <v>9785</v>
      </c>
      <c r="I2124" s="50" t="s">
        <v>9786</v>
      </c>
    </row>
    <row r="2125" spans="2:9" x14ac:dyDescent="0.3">
      <c r="B2125" s="48" t="str">
        <f>D2125&amp;COUNTIF($D$3:D2125,D2125)</f>
        <v>Loures, Odivelas e Vila Franca de Xira27</v>
      </c>
      <c r="C2125" t="s">
        <v>155</v>
      </c>
      <c r="D2125" t="s">
        <v>126</v>
      </c>
      <c r="E2125" t="s">
        <v>9787</v>
      </c>
      <c r="F2125" t="s">
        <v>9788</v>
      </c>
      <c r="G2125" t="s">
        <v>9789</v>
      </c>
      <c r="H2125" t="s">
        <v>9790</v>
      </c>
      <c r="I2125" s="50" t="s">
        <v>9791</v>
      </c>
    </row>
    <row r="2126" spans="2:9" x14ac:dyDescent="0.3">
      <c r="B2126" s="48" t="str">
        <f>D2126&amp;COUNTIF($D$3:D2126,D2126)</f>
        <v>Loures, Odivelas e Vila Franca de Xira28</v>
      </c>
      <c r="C2126" t="s">
        <v>155</v>
      </c>
      <c r="D2126" t="s">
        <v>126</v>
      </c>
      <c r="E2126" t="s">
        <v>9792</v>
      </c>
      <c r="F2126" t="s">
        <v>1897</v>
      </c>
      <c r="G2126" t="s">
        <v>9793</v>
      </c>
      <c r="H2126" t="s">
        <v>9794</v>
      </c>
      <c r="I2126" s="50" t="s">
        <v>9795</v>
      </c>
    </row>
    <row r="2127" spans="2:9" x14ac:dyDescent="0.3">
      <c r="B2127" s="48" t="str">
        <f>D2127&amp;COUNTIF($D$3:D2127,D2127)</f>
        <v>Loures, Odivelas e Vila Franca de Xira29</v>
      </c>
      <c r="C2127" t="s">
        <v>155</v>
      </c>
      <c r="D2127" t="s">
        <v>126</v>
      </c>
      <c r="E2127" t="s">
        <v>9796</v>
      </c>
      <c r="F2127" t="s">
        <v>9686</v>
      </c>
      <c r="G2127" t="s">
        <v>9797</v>
      </c>
      <c r="H2127" t="s">
        <v>9798</v>
      </c>
      <c r="I2127" s="50" t="s">
        <v>9799</v>
      </c>
    </row>
    <row r="2128" spans="2:9" x14ac:dyDescent="0.3">
      <c r="B2128" s="48" t="str">
        <f>D2128&amp;COUNTIF($D$3:D2128,D2128)</f>
        <v>Loures, Odivelas e Vila Franca de Xira30</v>
      </c>
      <c r="C2128" t="s">
        <v>155</v>
      </c>
      <c r="D2128" t="s">
        <v>126</v>
      </c>
      <c r="E2128" t="s">
        <v>9800</v>
      </c>
      <c r="F2128" t="s">
        <v>9744</v>
      </c>
      <c r="G2128" t="s">
        <v>9801</v>
      </c>
      <c r="H2128" t="s">
        <v>9802</v>
      </c>
      <c r="I2128" s="50" t="s">
        <v>9803</v>
      </c>
    </row>
    <row r="2129" spans="2:9" x14ac:dyDescent="0.3">
      <c r="B2129" s="48" t="str">
        <f>D2129&amp;COUNTIF($D$3:D2129,D2129)</f>
        <v>Loures, Odivelas e Vila Franca de Xira31</v>
      </c>
      <c r="C2129" t="s">
        <v>155</v>
      </c>
      <c r="D2129" t="s">
        <v>126</v>
      </c>
      <c r="E2129" t="s">
        <v>9804</v>
      </c>
      <c r="F2129" t="s">
        <v>5616</v>
      </c>
      <c r="G2129" t="s">
        <v>9805</v>
      </c>
      <c r="H2129" t="s">
        <v>9806</v>
      </c>
      <c r="I2129" s="50" t="s">
        <v>9807</v>
      </c>
    </row>
    <row r="2130" spans="2:9" x14ac:dyDescent="0.3">
      <c r="B2130" s="48" t="str">
        <f>D2130&amp;COUNTIF($D$3:D2130,D2130)</f>
        <v>Loures, Odivelas e Vila Franca de Xira32</v>
      </c>
      <c r="C2130" t="s">
        <v>155</v>
      </c>
      <c r="D2130" t="s">
        <v>126</v>
      </c>
      <c r="E2130" t="s">
        <v>9808</v>
      </c>
      <c r="F2130" t="s">
        <v>1897</v>
      </c>
      <c r="G2130" t="s">
        <v>9809</v>
      </c>
      <c r="H2130" t="s">
        <v>9810</v>
      </c>
      <c r="I2130" s="50" t="s">
        <v>9811</v>
      </c>
    </row>
    <row r="2131" spans="2:9" x14ac:dyDescent="0.3">
      <c r="B2131" s="48" t="str">
        <f>D2131&amp;COUNTIF($D$3:D2131,D2131)</f>
        <v>Loures, Odivelas e Vila Franca de Xira33</v>
      </c>
      <c r="C2131" t="s">
        <v>155</v>
      </c>
      <c r="D2131" t="s">
        <v>126</v>
      </c>
      <c r="E2131" t="s">
        <v>9812</v>
      </c>
      <c r="F2131" t="s">
        <v>9813</v>
      </c>
      <c r="G2131" t="s">
        <v>9814</v>
      </c>
      <c r="H2131" t="s">
        <v>9815</v>
      </c>
      <c r="I2131" s="50" t="s">
        <v>9816</v>
      </c>
    </row>
    <row r="2132" spans="2:9" x14ac:dyDescent="0.3">
      <c r="B2132" s="48" t="str">
        <f>D2132&amp;COUNTIF($D$3:D2132,D2132)</f>
        <v>Loures, Odivelas e Vila Franca de Xira34</v>
      </c>
      <c r="C2132" t="s">
        <v>155</v>
      </c>
      <c r="D2132" t="s">
        <v>126</v>
      </c>
      <c r="E2132" t="s">
        <v>9817</v>
      </c>
      <c r="F2132" t="s">
        <v>9744</v>
      </c>
      <c r="G2132" t="s">
        <v>9818</v>
      </c>
      <c r="H2132" t="s">
        <v>9819</v>
      </c>
      <c r="I2132" s="50" t="s">
        <v>9820</v>
      </c>
    </row>
    <row r="2133" spans="2:9" x14ac:dyDescent="0.3">
      <c r="B2133" s="48" t="str">
        <f>D2133&amp;COUNTIF($D$3:D2133,D2133)</f>
        <v>Loures, Odivelas e Vila Franca de Xira35</v>
      </c>
      <c r="C2133" t="s">
        <v>155</v>
      </c>
      <c r="D2133" t="s">
        <v>126</v>
      </c>
      <c r="E2133" t="s">
        <v>9821</v>
      </c>
      <c r="F2133" t="s">
        <v>1897</v>
      </c>
      <c r="G2133" t="s">
        <v>9822</v>
      </c>
      <c r="H2133" t="s">
        <v>9823</v>
      </c>
      <c r="I2133" s="50" t="s">
        <v>9824</v>
      </c>
    </row>
    <row r="2134" spans="2:9" x14ac:dyDescent="0.3">
      <c r="B2134" s="48" t="str">
        <f>D2134&amp;COUNTIF($D$3:D2134,D2134)</f>
        <v>Loures, Odivelas e Vila Franca de Xira36</v>
      </c>
      <c r="C2134" t="s">
        <v>155</v>
      </c>
      <c r="D2134" t="s">
        <v>126</v>
      </c>
      <c r="E2134" t="s">
        <v>9825</v>
      </c>
      <c r="F2134" t="s">
        <v>9717</v>
      </c>
      <c r="G2134" t="s">
        <v>9826</v>
      </c>
      <c r="H2134" t="s">
        <v>9827</v>
      </c>
      <c r="I2134" s="50" t="s">
        <v>9828</v>
      </c>
    </row>
    <row r="2135" spans="2:9" x14ac:dyDescent="0.3">
      <c r="B2135" s="48" t="str">
        <f>D2135&amp;COUNTIF($D$3:D2135,D2135)</f>
        <v>Loures, Odivelas e Vila Franca de Xira37</v>
      </c>
      <c r="C2135" t="s">
        <v>155</v>
      </c>
      <c r="D2135" t="s">
        <v>126</v>
      </c>
      <c r="E2135" t="s">
        <v>9829</v>
      </c>
      <c r="F2135" t="s">
        <v>9707</v>
      </c>
      <c r="G2135" t="s">
        <v>9830</v>
      </c>
      <c r="H2135" t="s">
        <v>9831</v>
      </c>
      <c r="I2135" s="50" t="s">
        <v>9832</v>
      </c>
    </row>
    <row r="2136" spans="2:9" x14ac:dyDescent="0.3">
      <c r="B2136" s="48" t="str">
        <f>D2136&amp;COUNTIF($D$3:D2136,D2136)</f>
        <v>Loures, Odivelas e Vila Franca de Xira38</v>
      </c>
      <c r="C2136" t="s">
        <v>155</v>
      </c>
      <c r="D2136" t="s">
        <v>126</v>
      </c>
      <c r="E2136" t="s">
        <v>9833</v>
      </c>
      <c r="F2136" t="s">
        <v>9834</v>
      </c>
      <c r="G2136" t="s">
        <v>9835</v>
      </c>
      <c r="H2136" t="s">
        <v>9836</v>
      </c>
      <c r="I2136" s="50" t="s">
        <v>9837</v>
      </c>
    </row>
    <row r="2137" spans="2:9" x14ac:dyDescent="0.3">
      <c r="B2137" s="48" t="str">
        <f>D2137&amp;COUNTIF($D$3:D2137,D2137)</f>
        <v>Loures, Odivelas e Vila Franca de Xira39</v>
      </c>
      <c r="C2137" t="s">
        <v>155</v>
      </c>
      <c r="D2137" t="s">
        <v>126</v>
      </c>
      <c r="E2137" t="s">
        <v>9838</v>
      </c>
      <c r="F2137" t="s">
        <v>9677</v>
      </c>
      <c r="G2137" t="s">
        <v>9839</v>
      </c>
      <c r="H2137" t="s">
        <v>9840</v>
      </c>
      <c r="I2137" s="50" t="s">
        <v>9841</v>
      </c>
    </row>
    <row r="2138" spans="2:9" x14ac:dyDescent="0.3">
      <c r="B2138" s="48" t="str">
        <f>D2138&amp;COUNTIF($D$3:D2138,D2138)</f>
        <v>Loures, Odivelas e Vila Franca de Xira40</v>
      </c>
      <c r="C2138" t="s">
        <v>155</v>
      </c>
      <c r="D2138" t="s">
        <v>126</v>
      </c>
      <c r="E2138" t="s">
        <v>9842</v>
      </c>
      <c r="F2138" t="s">
        <v>9843</v>
      </c>
      <c r="G2138" t="s">
        <v>9844</v>
      </c>
      <c r="H2138" t="s">
        <v>9845</v>
      </c>
      <c r="I2138" s="50" t="s">
        <v>9846</v>
      </c>
    </row>
    <row r="2139" spans="2:9" x14ac:dyDescent="0.3">
      <c r="B2139" s="48" t="str">
        <f>D2139&amp;COUNTIF($D$3:D2139,D2139)</f>
        <v>Loures, Odivelas e Vila Franca de Xira41</v>
      </c>
      <c r="C2139" t="s">
        <v>155</v>
      </c>
      <c r="D2139" t="s">
        <v>126</v>
      </c>
      <c r="E2139" t="s">
        <v>9847</v>
      </c>
      <c r="F2139" t="s">
        <v>9848</v>
      </c>
      <c r="G2139" t="s">
        <v>9849</v>
      </c>
      <c r="H2139" t="s">
        <v>9850</v>
      </c>
      <c r="I2139" s="50" t="s">
        <v>9851</v>
      </c>
    </row>
    <row r="2140" spans="2:9" x14ac:dyDescent="0.3">
      <c r="B2140" s="48" t="str">
        <f>D2140&amp;COUNTIF($D$3:D2140,D2140)</f>
        <v>Loures, Odivelas e Vila Franca de Xira42</v>
      </c>
      <c r="C2140" t="s">
        <v>155</v>
      </c>
      <c r="D2140" t="s">
        <v>126</v>
      </c>
      <c r="E2140" t="s">
        <v>9852</v>
      </c>
      <c r="F2140" t="s">
        <v>9744</v>
      </c>
      <c r="G2140" t="s">
        <v>9853</v>
      </c>
      <c r="H2140" t="s">
        <v>9854</v>
      </c>
      <c r="I2140" s="50" t="s">
        <v>9855</v>
      </c>
    </row>
    <row r="2141" spans="2:9" x14ac:dyDescent="0.3">
      <c r="B2141" s="48" t="str">
        <f>D2141&amp;COUNTIF($D$3:D2141,D2141)</f>
        <v>Loures, Odivelas e Vila Franca de Xira43</v>
      </c>
      <c r="C2141" t="s">
        <v>155</v>
      </c>
      <c r="D2141" t="s">
        <v>126</v>
      </c>
      <c r="E2141" t="s">
        <v>9856</v>
      </c>
      <c r="F2141" t="s">
        <v>9677</v>
      </c>
      <c r="G2141" t="s">
        <v>9857</v>
      </c>
      <c r="H2141" t="s">
        <v>9858</v>
      </c>
      <c r="I2141" s="50" t="s">
        <v>9859</v>
      </c>
    </row>
    <row r="2142" spans="2:9" x14ac:dyDescent="0.3">
      <c r="B2142" s="48" t="str">
        <f>D2142&amp;COUNTIF($D$3:D2142,D2142)</f>
        <v>Loures, Odivelas e Vila Franca de Xira44</v>
      </c>
      <c r="C2142" t="s">
        <v>155</v>
      </c>
      <c r="D2142" t="s">
        <v>126</v>
      </c>
      <c r="E2142" t="s">
        <v>9860</v>
      </c>
      <c r="F2142" t="s">
        <v>9813</v>
      </c>
      <c r="G2142" t="s">
        <v>9861</v>
      </c>
      <c r="H2142" t="s">
        <v>9862</v>
      </c>
      <c r="I2142" s="50" t="s">
        <v>9863</v>
      </c>
    </row>
    <row r="2143" spans="2:9" x14ac:dyDescent="0.3">
      <c r="B2143" s="48" t="str">
        <f>D2143&amp;COUNTIF($D$3:D2143,D2143)</f>
        <v>Loures, Odivelas e Vila Franca de Xira45</v>
      </c>
      <c r="C2143" t="s">
        <v>155</v>
      </c>
      <c r="D2143" t="s">
        <v>126</v>
      </c>
      <c r="E2143" t="s">
        <v>9864</v>
      </c>
      <c r="F2143" t="s">
        <v>9763</v>
      </c>
      <c r="G2143" t="s">
        <v>9865</v>
      </c>
      <c r="H2143" t="s">
        <v>9866</v>
      </c>
      <c r="I2143" s="50" t="s">
        <v>9867</v>
      </c>
    </row>
    <row r="2144" spans="2:9" x14ac:dyDescent="0.3">
      <c r="B2144" s="48" t="str">
        <f>D2144&amp;COUNTIF($D$3:D2144,D2144)</f>
        <v>Loures, Odivelas e Vila Franca de Xira46</v>
      </c>
      <c r="C2144" t="s">
        <v>155</v>
      </c>
      <c r="D2144" t="s">
        <v>126</v>
      </c>
      <c r="E2144" t="s">
        <v>9868</v>
      </c>
      <c r="F2144" t="s">
        <v>9712</v>
      </c>
      <c r="G2144" t="s">
        <v>9869</v>
      </c>
      <c r="H2144" t="s">
        <v>9870</v>
      </c>
      <c r="I2144" s="50" t="s">
        <v>9871</v>
      </c>
    </row>
    <row r="2145" spans="2:9" x14ac:dyDescent="0.3">
      <c r="B2145" s="48" t="str">
        <f>D2145&amp;COUNTIF($D$3:D2145,D2145)</f>
        <v>Loures, Odivelas e Vila Franca de Xira47</v>
      </c>
      <c r="C2145" t="s">
        <v>155</v>
      </c>
      <c r="D2145" t="s">
        <v>126</v>
      </c>
      <c r="E2145" t="s">
        <v>9872</v>
      </c>
      <c r="F2145" t="s">
        <v>9873</v>
      </c>
      <c r="G2145" t="s">
        <v>9874</v>
      </c>
      <c r="H2145" t="s">
        <v>9875</v>
      </c>
      <c r="I2145" s="50" t="s">
        <v>9876</v>
      </c>
    </row>
    <row r="2146" spans="2:9" x14ac:dyDescent="0.3">
      <c r="B2146" s="48" t="str">
        <f>D2146&amp;COUNTIF($D$3:D2146,D2146)</f>
        <v>Loures, Odivelas e Vila Franca de Xira48</v>
      </c>
      <c r="C2146" t="s">
        <v>155</v>
      </c>
      <c r="D2146" t="s">
        <v>126</v>
      </c>
      <c r="E2146" t="s">
        <v>9877</v>
      </c>
      <c r="F2146" t="s">
        <v>9672</v>
      </c>
      <c r="G2146" t="s">
        <v>9878</v>
      </c>
      <c r="H2146" t="s">
        <v>9879</v>
      </c>
      <c r="I2146" s="50" t="s">
        <v>9880</v>
      </c>
    </row>
    <row r="2147" spans="2:9" x14ac:dyDescent="0.3">
      <c r="B2147" s="48" t="str">
        <f>D2147&amp;COUNTIF($D$3:D2147,D2147)</f>
        <v>Loures, Odivelas e Vila Franca de Xira49</v>
      </c>
      <c r="C2147" t="s">
        <v>155</v>
      </c>
      <c r="D2147" t="s">
        <v>126</v>
      </c>
      <c r="E2147" t="s">
        <v>9881</v>
      </c>
      <c r="F2147" t="s">
        <v>1897</v>
      </c>
      <c r="G2147" t="s">
        <v>9882</v>
      </c>
      <c r="H2147" t="s">
        <v>9883</v>
      </c>
      <c r="I2147" s="50" t="s">
        <v>9884</v>
      </c>
    </row>
    <row r="2148" spans="2:9" x14ac:dyDescent="0.3">
      <c r="B2148" s="48" t="str">
        <f>D2148&amp;COUNTIF($D$3:D2148,D2148)</f>
        <v>Loures, Odivelas e Vila Franca de Xira50</v>
      </c>
      <c r="C2148" t="s">
        <v>155</v>
      </c>
      <c r="D2148" t="s">
        <v>126</v>
      </c>
      <c r="E2148" t="s">
        <v>9885</v>
      </c>
      <c r="F2148" t="s">
        <v>9886</v>
      </c>
      <c r="G2148" t="s">
        <v>9887</v>
      </c>
      <c r="H2148" t="s">
        <v>9888</v>
      </c>
      <c r="I2148" s="50" t="s">
        <v>9889</v>
      </c>
    </row>
    <row r="2149" spans="2:9" x14ac:dyDescent="0.3">
      <c r="B2149" s="48" t="str">
        <f>D2149&amp;COUNTIF($D$3:D2149,D2149)</f>
        <v>Loures, Odivelas e Vila Franca de Xira51</v>
      </c>
      <c r="C2149" t="s">
        <v>155</v>
      </c>
      <c r="D2149" t="s">
        <v>126</v>
      </c>
      <c r="E2149" t="s">
        <v>9890</v>
      </c>
      <c r="F2149" t="s">
        <v>9891</v>
      </c>
      <c r="G2149" t="s">
        <v>9892</v>
      </c>
      <c r="H2149" t="s">
        <v>9893</v>
      </c>
      <c r="I2149" s="50" t="s">
        <v>9894</v>
      </c>
    </row>
    <row r="2150" spans="2:9" x14ac:dyDescent="0.3">
      <c r="B2150" s="48" t="str">
        <f>D2150&amp;COUNTIF($D$3:D2150,D2150)</f>
        <v>Loures, Odivelas e Vila Franca de Xira52</v>
      </c>
      <c r="C2150" t="s">
        <v>155</v>
      </c>
      <c r="D2150" t="s">
        <v>126</v>
      </c>
      <c r="E2150" t="s">
        <v>9895</v>
      </c>
      <c r="F2150" t="s">
        <v>9672</v>
      </c>
      <c r="G2150" t="s">
        <v>9896</v>
      </c>
      <c r="H2150" t="s">
        <v>9897</v>
      </c>
      <c r="I2150" s="50" t="s">
        <v>9898</v>
      </c>
    </row>
    <row r="2151" spans="2:9" x14ac:dyDescent="0.3">
      <c r="B2151" s="48" t="str">
        <f>D2151&amp;COUNTIF($D$3:D2151,D2151)</f>
        <v>Loures, Odivelas e Vila Franca de Xira53</v>
      </c>
      <c r="C2151" t="s">
        <v>155</v>
      </c>
      <c r="D2151" t="s">
        <v>126</v>
      </c>
      <c r="E2151" t="s">
        <v>9899</v>
      </c>
      <c r="F2151" t="s">
        <v>9744</v>
      </c>
      <c r="G2151" t="s">
        <v>9900</v>
      </c>
      <c r="H2151" t="s">
        <v>9901</v>
      </c>
      <c r="I2151" s="50" t="s">
        <v>9902</v>
      </c>
    </row>
    <row r="2152" spans="2:9" x14ac:dyDescent="0.3">
      <c r="B2152" s="48" t="str">
        <f>D2152&amp;COUNTIF($D$3:D2152,D2152)</f>
        <v>Loures, Odivelas e Vila Franca de Xira54</v>
      </c>
      <c r="C2152" t="s">
        <v>155</v>
      </c>
      <c r="D2152" t="s">
        <v>126</v>
      </c>
      <c r="E2152" t="s">
        <v>9903</v>
      </c>
      <c r="F2152" t="s">
        <v>9744</v>
      </c>
      <c r="G2152" t="s">
        <v>9904</v>
      </c>
      <c r="H2152" t="s">
        <v>9905</v>
      </c>
      <c r="I2152" s="50" t="s">
        <v>9906</v>
      </c>
    </row>
    <row r="2153" spans="2:9" x14ac:dyDescent="0.3">
      <c r="B2153" s="48" t="str">
        <f>D2153&amp;COUNTIF($D$3:D2153,D2153)</f>
        <v>Loures, Odivelas e Vila Franca de Xira55</v>
      </c>
      <c r="C2153" t="s">
        <v>155</v>
      </c>
      <c r="D2153" t="s">
        <v>126</v>
      </c>
      <c r="E2153" t="s">
        <v>9907</v>
      </c>
      <c r="F2153" t="s">
        <v>9717</v>
      </c>
      <c r="G2153" t="s">
        <v>9908</v>
      </c>
      <c r="H2153" t="s">
        <v>9909</v>
      </c>
      <c r="I2153" s="50" t="s">
        <v>9910</v>
      </c>
    </row>
    <row r="2154" spans="2:9" x14ac:dyDescent="0.3">
      <c r="B2154" s="48" t="str">
        <f>D2154&amp;COUNTIF($D$3:D2154,D2154)</f>
        <v>Loures, Odivelas e Vila Franca de Xira56</v>
      </c>
      <c r="C2154" t="s">
        <v>155</v>
      </c>
      <c r="D2154" t="s">
        <v>126</v>
      </c>
      <c r="E2154" t="s">
        <v>9911</v>
      </c>
      <c r="F2154" t="s">
        <v>9843</v>
      </c>
      <c r="G2154" t="s">
        <v>9912</v>
      </c>
      <c r="H2154" t="s">
        <v>9913</v>
      </c>
      <c r="I2154" s="50" t="s">
        <v>9914</v>
      </c>
    </row>
    <row r="2155" spans="2:9" x14ac:dyDescent="0.3">
      <c r="B2155" s="48" t="str">
        <f>D2155&amp;COUNTIF($D$3:D2155,D2155)</f>
        <v>Loures, Odivelas e Vila Franca de Xira57</v>
      </c>
      <c r="C2155" t="s">
        <v>155</v>
      </c>
      <c r="D2155" t="s">
        <v>126</v>
      </c>
      <c r="E2155" t="s">
        <v>9915</v>
      </c>
      <c r="F2155" t="s">
        <v>9686</v>
      </c>
      <c r="G2155" t="s">
        <v>9916</v>
      </c>
      <c r="H2155" t="s">
        <v>9917</v>
      </c>
      <c r="I2155" s="50" t="s">
        <v>9918</v>
      </c>
    </row>
    <row r="2156" spans="2:9" x14ac:dyDescent="0.3">
      <c r="B2156" s="48" t="str">
        <f>D2156&amp;COUNTIF($D$3:D2156,D2156)</f>
        <v>Loures, Odivelas e Vila Franca de Xira58</v>
      </c>
      <c r="C2156" t="s">
        <v>155</v>
      </c>
      <c r="D2156" t="s">
        <v>126</v>
      </c>
      <c r="E2156" t="s">
        <v>9919</v>
      </c>
      <c r="F2156" t="s">
        <v>9744</v>
      </c>
      <c r="G2156" t="s">
        <v>9801</v>
      </c>
      <c r="H2156" t="s">
        <v>9920</v>
      </c>
      <c r="I2156" s="50" t="s">
        <v>9921</v>
      </c>
    </row>
    <row r="2157" spans="2:9" x14ac:dyDescent="0.3">
      <c r="B2157" s="48" t="str">
        <f>D2157&amp;COUNTIF($D$3:D2157,D2157)</f>
        <v>Loures, Odivelas e Vila Franca de Xira59</v>
      </c>
      <c r="C2157" t="s">
        <v>155</v>
      </c>
      <c r="D2157" t="s">
        <v>126</v>
      </c>
      <c r="E2157" t="s">
        <v>9922</v>
      </c>
      <c r="F2157" t="s">
        <v>9923</v>
      </c>
      <c r="G2157" t="s">
        <v>9924</v>
      </c>
      <c r="H2157" t="s">
        <v>9925</v>
      </c>
      <c r="I2157" s="50" t="s">
        <v>9926</v>
      </c>
    </row>
    <row r="2158" spans="2:9" x14ac:dyDescent="0.3">
      <c r="B2158" s="48" t="str">
        <f>D2158&amp;COUNTIF($D$3:D2158,D2158)</f>
        <v>Loures, Odivelas e Vila Franca de Xira60</v>
      </c>
      <c r="C2158" t="s">
        <v>155</v>
      </c>
      <c r="D2158" t="s">
        <v>126</v>
      </c>
      <c r="E2158" t="s">
        <v>9927</v>
      </c>
      <c r="F2158" t="s">
        <v>9672</v>
      </c>
      <c r="G2158" t="s">
        <v>9928</v>
      </c>
      <c r="H2158" t="s">
        <v>9929</v>
      </c>
      <c r="I2158" s="50" t="s">
        <v>9930</v>
      </c>
    </row>
    <row r="2159" spans="2:9" x14ac:dyDescent="0.3">
      <c r="B2159" s="48" t="str">
        <f>D2159&amp;COUNTIF($D$3:D2159,D2159)</f>
        <v>Loures, Odivelas e Vila Franca de Xira61</v>
      </c>
      <c r="C2159" t="s">
        <v>155</v>
      </c>
      <c r="D2159" t="s">
        <v>126</v>
      </c>
      <c r="E2159" t="s">
        <v>9931</v>
      </c>
      <c r="F2159" t="s">
        <v>9788</v>
      </c>
      <c r="G2159" t="s">
        <v>9932</v>
      </c>
      <c r="H2159" t="s">
        <v>9933</v>
      </c>
      <c r="I2159" s="50" t="s">
        <v>9934</v>
      </c>
    </row>
    <row r="2160" spans="2:9" x14ac:dyDescent="0.3">
      <c r="B2160" s="48" t="str">
        <f>D2160&amp;COUNTIF($D$3:D2160,D2160)</f>
        <v>Loures, Odivelas e Vila Franca de Xira62</v>
      </c>
      <c r="C2160" t="s">
        <v>155</v>
      </c>
      <c r="D2160" t="s">
        <v>126</v>
      </c>
      <c r="E2160" t="s">
        <v>9935</v>
      </c>
      <c r="F2160" t="s">
        <v>9672</v>
      </c>
      <c r="G2160" t="s">
        <v>9936</v>
      </c>
      <c r="H2160" t="s">
        <v>9937</v>
      </c>
      <c r="I2160" s="50" t="s">
        <v>9938</v>
      </c>
    </row>
    <row r="2161" spans="2:9" x14ac:dyDescent="0.3">
      <c r="B2161" s="48" t="str">
        <f>D2161&amp;COUNTIF($D$3:D2161,D2161)</f>
        <v>Loures, Odivelas e Vila Franca de Xira63</v>
      </c>
      <c r="C2161" t="s">
        <v>155</v>
      </c>
      <c r="D2161" t="s">
        <v>126</v>
      </c>
      <c r="E2161" t="s">
        <v>9939</v>
      </c>
      <c r="F2161" t="s">
        <v>9940</v>
      </c>
      <c r="G2161" t="s">
        <v>9941</v>
      </c>
      <c r="H2161" t="s">
        <v>9942</v>
      </c>
      <c r="I2161" s="50" t="s">
        <v>9943</v>
      </c>
    </row>
    <row r="2162" spans="2:9" x14ac:dyDescent="0.3">
      <c r="B2162" s="48" t="str">
        <f>D2162&amp;COUNTIF($D$3:D2162,D2162)</f>
        <v>Loures, Odivelas e Vila Franca de Xira64</v>
      </c>
      <c r="C2162" t="s">
        <v>155</v>
      </c>
      <c r="D2162" t="s">
        <v>126</v>
      </c>
      <c r="E2162" t="s">
        <v>9944</v>
      </c>
      <c r="F2162" t="s">
        <v>9945</v>
      </c>
      <c r="G2162" t="s">
        <v>9946</v>
      </c>
      <c r="H2162" t="s">
        <v>9947</v>
      </c>
      <c r="I2162" s="50" t="s">
        <v>9948</v>
      </c>
    </row>
    <row r="2163" spans="2:9" x14ac:dyDescent="0.3">
      <c r="B2163" s="48" t="str">
        <f>D2163&amp;COUNTIF($D$3:D2163,D2163)</f>
        <v>Loures, Odivelas e Vila Franca de Xira65</v>
      </c>
      <c r="C2163" t="s">
        <v>155</v>
      </c>
      <c r="D2163" t="s">
        <v>126</v>
      </c>
      <c r="E2163" t="s">
        <v>9949</v>
      </c>
      <c r="F2163" t="s">
        <v>9677</v>
      </c>
      <c r="G2163" t="s">
        <v>9950</v>
      </c>
      <c r="H2163" t="s">
        <v>9951</v>
      </c>
      <c r="I2163" s="50" t="s">
        <v>9952</v>
      </c>
    </row>
    <row r="2164" spans="2:9" x14ac:dyDescent="0.3">
      <c r="B2164" s="48" t="str">
        <f>D2164&amp;COUNTIF($D$3:D2164,D2164)</f>
        <v>Loures, Odivelas e Vila Franca de Xira66</v>
      </c>
      <c r="C2164" t="s">
        <v>155</v>
      </c>
      <c r="D2164" t="s">
        <v>126</v>
      </c>
      <c r="E2164" t="s">
        <v>9953</v>
      </c>
      <c r="F2164" t="s">
        <v>9834</v>
      </c>
      <c r="G2164" t="s">
        <v>9954</v>
      </c>
      <c r="H2164" t="s">
        <v>9955</v>
      </c>
      <c r="I2164" s="50" t="s">
        <v>9956</v>
      </c>
    </row>
    <row r="2165" spans="2:9" x14ac:dyDescent="0.3">
      <c r="B2165" s="48" t="str">
        <f>D2165&amp;COUNTIF($D$3:D2165,D2165)</f>
        <v>Loures, Odivelas e Vila Franca de Xira67</v>
      </c>
      <c r="C2165" t="s">
        <v>155</v>
      </c>
      <c r="D2165" t="s">
        <v>126</v>
      </c>
      <c r="E2165" t="s">
        <v>9957</v>
      </c>
      <c r="F2165" t="s">
        <v>9813</v>
      </c>
      <c r="G2165" t="s">
        <v>9958</v>
      </c>
      <c r="H2165" t="s">
        <v>9959</v>
      </c>
      <c r="I2165" s="50" t="s">
        <v>9960</v>
      </c>
    </row>
    <row r="2166" spans="2:9" x14ac:dyDescent="0.3">
      <c r="B2166" s="48" t="str">
        <f>D2166&amp;COUNTIF($D$3:D2166,D2166)</f>
        <v>Loures, Odivelas e Vila Franca de Xira68</v>
      </c>
      <c r="C2166" t="s">
        <v>155</v>
      </c>
      <c r="D2166" t="s">
        <v>126</v>
      </c>
      <c r="E2166" t="s">
        <v>9961</v>
      </c>
      <c r="F2166" t="s">
        <v>9712</v>
      </c>
      <c r="G2166" t="s">
        <v>9962</v>
      </c>
      <c r="H2166" t="s">
        <v>9963</v>
      </c>
      <c r="I2166" s="50" t="s">
        <v>9964</v>
      </c>
    </row>
    <row r="2167" spans="2:9" x14ac:dyDescent="0.3">
      <c r="B2167" s="48" t="str">
        <f>D2167&amp;COUNTIF($D$3:D2167,D2167)</f>
        <v>Loures, Odivelas e Vila Franca de Xira69</v>
      </c>
      <c r="C2167" t="s">
        <v>155</v>
      </c>
      <c r="D2167" t="s">
        <v>126</v>
      </c>
      <c r="E2167" t="s">
        <v>9965</v>
      </c>
      <c r="F2167" t="s">
        <v>9744</v>
      </c>
      <c r="G2167" t="s">
        <v>9966</v>
      </c>
      <c r="H2167" t="s">
        <v>9967</v>
      </c>
      <c r="I2167" s="50" t="s">
        <v>9968</v>
      </c>
    </row>
    <row r="2168" spans="2:9" x14ac:dyDescent="0.3">
      <c r="B2168" s="48" t="str">
        <f>D2168&amp;COUNTIF($D$3:D2168,D2168)</f>
        <v>Loures, Odivelas e Vila Franca de Xira70</v>
      </c>
      <c r="C2168" t="s">
        <v>155</v>
      </c>
      <c r="D2168" t="s">
        <v>126</v>
      </c>
      <c r="E2168" t="s">
        <v>9969</v>
      </c>
      <c r="F2168" t="s">
        <v>9940</v>
      </c>
      <c r="G2168" t="s">
        <v>9970</v>
      </c>
      <c r="H2168" t="s">
        <v>9971</v>
      </c>
      <c r="I2168" s="50" t="s">
        <v>9972</v>
      </c>
    </row>
    <row r="2169" spans="2:9" x14ac:dyDescent="0.3">
      <c r="B2169" s="48" t="str">
        <f>D2169&amp;COUNTIF($D$3:D2169,D2169)</f>
        <v>Loures, Odivelas e Vila Franca de Xira71</v>
      </c>
      <c r="C2169" t="s">
        <v>155</v>
      </c>
      <c r="D2169" t="s">
        <v>126</v>
      </c>
      <c r="E2169" t="s">
        <v>9973</v>
      </c>
      <c r="F2169" t="s">
        <v>9712</v>
      </c>
      <c r="G2169" t="s">
        <v>9974</v>
      </c>
      <c r="H2169" t="s">
        <v>9975</v>
      </c>
      <c r="I2169" s="50" t="s">
        <v>9976</v>
      </c>
    </row>
    <row r="2170" spans="2:9" x14ac:dyDescent="0.3">
      <c r="B2170" s="48" t="str">
        <f>D2170&amp;COUNTIF($D$3:D2170,D2170)</f>
        <v>Loures, Odivelas e Vila Franca de Xira72</v>
      </c>
      <c r="C2170" t="s">
        <v>155</v>
      </c>
      <c r="D2170" t="s">
        <v>126</v>
      </c>
      <c r="E2170" t="s">
        <v>9977</v>
      </c>
      <c r="F2170" t="s">
        <v>9754</v>
      </c>
      <c r="G2170" t="s">
        <v>9978</v>
      </c>
      <c r="H2170" t="s">
        <v>9979</v>
      </c>
      <c r="I2170" s="50" t="s">
        <v>9980</v>
      </c>
    </row>
    <row r="2171" spans="2:9" x14ac:dyDescent="0.3">
      <c r="B2171" s="48" t="str">
        <f>D2171&amp;COUNTIF($D$3:D2171,D2171)</f>
        <v>Loures, Odivelas e Vila Franca de Xira73</v>
      </c>
      <c r="C2171" t="s">
        <v>155</v>
      </c>
      <c r="D2171" t="s">
        <v>126</v>
      </c>
      <c r="E2171" t="s">
        <v>9981</v>
      </c>
      <c r="F2171" t="s">
        <v>9739</v>
      </c>
      <c r="G2171" t="s">
        <v>9982</v>
      </c>
      <c r="H2171" t="s">
        <v>9983</v>
      </c>
      <c r="I2171" s="50" t="s">
        <v>9984</v>
      </c>
    </row>
    <row r="2172" spans="2:9" x14ac:dyDescent="0.3">
      <c r="B2172" s="48" t="str">
        <f>D2172&amp;COUNTIF($D$3:D2172,D2172)</f>
        <v>Loures, Odivelas e Vila Franca de Xira74</v>
      </c>
      <c r="C2172" t="s">
        <v>155</v>
      </c>
      <c r="D2172" t="s">
        <v>126</v>
      </c>
      <c r="E2172" t="s">
        <v>9985</v>
      </c>
      <c r="F2172" t="s">
        <v>9686</v>
      </c>
      <c r="G2172" t="s">
        <v>9986</v>
      </c>
      <c r="H2172" t="s">
        <v>9987</v>
      </c>
      <c r="I2172" s="50" t="s">
        <v>9988</v>
      </c>
    </row>
    <row r="2173" spans="2:9" x14ac:dyDescent="0.3">
      <c r="B2173" s="48" t="str">
        <f>D2173&amp;COUNTIF($D$3:D2173,D2173)</f>
        <v>Loures, Odivelas e Vila Franca de Xira75</v>
      </c>
      <c r="C2173" t="s">
        <v>155</v>
      </c>
      <c r="D2173" t="s">
        <v>126</v>
      </c>
      <c r="E2173" t="s">
        <v>9989</v>
      </c>
      <c r="F2173" t="s">
        <v>5616</v>
      </c>
      <c r="G2173" t="s">
        <v>9990</v>
      </c>
      <c r="H2173" t="s">
        <v>9991</v>
      </c>
      <c r="I2173" s="50" t="s">
        <v>9992</v>
      </c>
    </row>
    <row r="2174" spans="2:9" x14ac:dyDescent="0.3">
      <c r="B2174" s="48" t="str">
        <f>D2174&amp;COUNTIF($D$3:D2174,D2174)</f>
        <v>Loures, Odivelas e Vila Franca de Xira76</v>
      </c>
      <c r="C2174" t="s">
        <v>155</v>
      </c>
      <c r="D2174" t="s">
        <v>126</v>
      </c>
      <c r="E2174" t="s">
        <v>9993</v>
      </c>
      <c r="F2174" t="s">
        <v>9754</v>
      </c>
      <c r="G2174" t="s">
        <v>9994</v>
      </c>
      <c r="H2174" t="s">
        <v>9995</v>
      </c>
      <c r="I2174" s="50" t="s">
        <v>9996</v>
      </c>
    </row>
    <row r="2175" spans="2:9" x14ac:dyDescent="0.3">
      <c r="B2175" s="48" t="str">
        <f>D2175&amp;COUNTIF($D$3:D2175,D2175)</f>
        <v>Loures, Odivelas e Vila Franca de Xira77</v>
      </c>
      <c r="C2175" t="s">
        <v>155</v>
      </c>
      <c r="D2175" t="s">
        <v>126</v>
      </c>
      <c r="E2175" t="s">
        <v>9997</v>
      </c>
      <c r="F2175" t="s">
        <v>9722</v>
      </c>
      <c r="G2175" t="s">
        <v>9998</v>
      </c>
      <c r="H2175" t="s">
        <v>9999</v>
      </c>
      <c r="I2175" s="50" t="s">
        <v>10000</v>
      </c>
    </row>
    <row r="2176" spans="2:9" x14ac:dyDescent="0.3">
      <c r="B2176" s="48" t="str">
        <f>D2176&amp;COUNTIF($D$3:D2176,D2176)</f>
        <v>Loures, Odivelas e Vila Franca de Xira78</v>
      </c>
      <c r="C2176" t="s">
        <v>155</v>
      </c>
      <c r="D2176" t="s">
        <v>126</v>
      </c>
      <c r="E2176" t="s">
        <v>10001</v>
      </c>
      <c r="F2176" t="s">
        <v>9672</v>
      </c>
      <c r="G2176" t="s">
        <v>10002</v>
      </c>
      <c r="H2176" t="s">
        <v>10003</v>
      </c>
      <c r="I2176" s="50" t="s">
        <v>10004</v>
      </c>
    </row>
    <row r="2177" spans="2:9" x14ac:dyDescent="0.3">
      <c r="B2177" s="48" t="str">
        <f>D2177&amp;COUNTIF($D$3:D2177,D2177)</f>
        <v>Loures, Odivelas e Vila Franca de Xira79</v>
      </c>
      <c r="C2177" t="s">
        <v>155</v>
      </c>
      <c r="D2177" t="s">
        <v>126</v>
      </c>
      <c r="E2177" t="s">
        <v>10005</v>
      </c>
      <c r="F2177" t="s">
        <v>9722</v>
      </c>
      <c r="G2177" t="s">
        <v>10006</v>
      </c>
      <c r="H2177" t="s">
        <v>10007</v>
      </c>
      <c r="I2177" s="50" t="s">
        <v>10008</v>
      </c>
    </row>
    <row r="2178" spans="2:9" x14ac:dyDescent="0.3">
      <c r="B2178" s="48" t="str">
        <f>D2178&amp;COUNTIF($D$3:D2178,D2178)</f>
        <v>Loures, Odivelas e Vila Franca de Xira80</v>
      </c>
      <c r="C2178" t="s">
        <v>155</v>
      </c>
      <c r="D2178" t="s">
        <v>126</v>
      </c>
      <c r="E2178" t="s">
        <v>10009</v>
      </c>
      <c r="F2178" t="s">
        <v>9686</v>
      </c>
      <c r="G2178" t="s">
        <v>10010</v>
      </c>
      <c r="H2178" t="s">
        <v>10011</v>
      </c>
      <c r="I2178" s="50" t="s">
        <v>10012</v>
      </c>
    </row>
    <row r="2179" spans="2:9" x14ac:dyDescent="0.3">
      <c r="B2179" s="48" t="str">
        <f>D2179&amp;COUNTIF($D$3:D2179,D2179)</f>
        <v>Loures, Odivelas e Vila Franca de Xira81</v>
      </c>
      <c r="C2179" t="s">
        <v>155</v>
      </c>
      <c r="D2179" t="s">
        <v>126</v>
      </c>
      <c r="E2179" t="s">
        <v>10013</v>
      </c>
      <c r="F2179" t="s">
        <v>1897</v>
      </c>
      <c r="G2179" t="s">
        <v>10014</v>
      </c>
      <c r="H2179" t="s">
        <v>10015</v>
      </c>
      <c r="I2179" s="50" t="s">
        <v>10016</v>
      </c>
    </row>
    <row r="2180" spans="2:9" x14ac:dyDescent="0.3">
      <c r="B2180" s="48" t="str">
        <f>D2180&amp;COUNTIF($D$3:D2180,D2180)</f>
        <v>Loures, Odivelas e Vila Franca de Xira82</v>
      </c>
      <c r="C2180" t="s">
        <v>155</v>
      </c>
      <c r="D2180" t="s">
        <v>126</v>
      </c>
      <c r="E2180" t="s">
        <v>10017</v>
      </c>
      <c r="F2180" t="s">
        <v>1897</v>
      </c>
      <c r="G2180" t="s">
        <v>10018</v>
      </c>
      <c r="H2180" t="s">
        <v>10019</v>
      </c>
      <c r="I2180" s="50" t="s">
        <v>10020</v>
      </c>
    </row>
    <row r="2181" spans="2:9" x14ac:dyDescent="0.3">
      <c r="B2181" s="48" t="str">
        <f>D2181&amp;COUNTIF($D$3:D2181,D2181)</f>
        <v>Loures, Odivelas e Vila Franca de Xira83</v>
      </c>
      <c r="C2181" t="s">
        <v>155</v>
      </c>
      <c r="D2181" t="s">
        <v>126</v>
      </c>
      <c r="E2181" t="s">
        <v>10021</v>
      </c>
      <c r="F2181" t="s">
        <v>9712</v>
      </c>
      <c r="G2181" t="s">
        <v>10022</v>
      </c>
      <c r="H2181" t="s">
        <v>10023</v>
      </c>
      <c r="I2181" s="50" t="s">
        <v>10024</v>
      </c>
    </row>
    <row r="2182" spans="2:9" x14ac:dyDescent="0.3">
      <c r="B2182" s="48" t="str">
        <f>D2182&amp;COUNTIF($D$3:D2182,D2182)</f>
        <v>Loures, Odivelas e Vila Franca de Xira84</v>
      </c>
      <c r="C2182" t="s">
        <v>155</v>
      </c>
      <c r="D2182" t="s">
        <v>126</v>
      </c>
      <c r="E2182" t="s">
        <v>10025</v>
      </c>
      <c r="F2182" t="s">
        <v>9672</v>
      </c>
      <c r="G2182" t="s">
        <v>10026</v>
      </c>
      <c r="H2182" t="s">
        <v>10027</v>
      </c>
      <c r="I2182" s="50" t="s">
        <v>10028</v>
      </c>
    </row>
    <row r="2183" spans="2:9" x14ac:dyDescent="0.3">
      <c r="B2183" s="48" t="str">
        <f>D2183&amp;COUNTIF($D$3:D2183,D2183)</f>
        <v>Loures, Odivelas e Vila Franca de Xira85</v>
      </c>
      <c r="C2183" t="s">
        <v>155</v>
      </c>
      <c r="D2183" t="s">
        <v>126</v>
      </c>
      <c r="E2183" t="s">
        <v>10029</v>
      </c>
      <c r="F2183" t="s">
        <v>9754</v>
      </c>
      <c r="G2183" t="s">
        <v>10030</v>
      </c>
      <c r="H2183" t="s">
        <v>10031</v>
      </c>
      <c r="I2183" s="50" t="s">
        <v>10032</v>
      </c>
    </row>
    <row r="2184" spans="2:9" x14ac:dyDescent="0.3">
      <c r="B2184" s="48" t="str">
        <f>D2184&amp;COUNTIF($D$3:D2184,D2184)</f>
        <v>Loures, Odivelas e Vila Franca de Xira86</v>
      </c>
      <c r="C2184" t="s">
        <v>155</v>
      </c>
      <c r="D2184" t="s">
        <v>126</v>
      </c>
      <c r="E2184" t="s">
        <v>10033</v>
      </c>
      <c r="F2184" t="s">
        <v>9834</v>
      </c>
      <c r="G2184" t="s">
        <v>10034</v>
      </c>
      <c r="H2184" t="s">
        <v>10035</v>
      </c>
      <c r="I2184" s="50" t="s">
        <v>10036</v>
      </c>
    </row>
    <row r="2185" spans="2:9" x14ac:dyDescent="0.3">
      <c r="B2185" s="48" t="str">
        <f>D2185&amp;COUNTIF($D$3:D2185,D2185)</f>
        <v>Loures, Odivelas e Vila Franca de Xira87</v>
      </c>
      <c r="C2185" t="s">
        <v>155</v>
      </c>
      <c r="D2185" t="s">
        <v>126</v>
      </c>
      <c r="E2185" t="s">
        <v>10037</v>
      </c>
      <c r="F2185" t="s">
        <v>1897</v>
      </c>
      <c r="G2185" t="s">
        <v>10038</v>
      </c>
      <c r="H2185" t="s">
        <v>10039</v>
      </c>
      <c r="I2185" s="50" t="s">
        <v>10040</v>
      </c>
    </row>
    <row r="2186" spans="2:9" x14ac:dyDescent="0.3">
      <c r="B2186" s="48" t="str">
        <f>D2186&amp;COUNTIF($D$3:D2186,D2186)</f>
        <v>Loures, Odivelas e Vila Franca de Xira88</v>
      </c>
      <c r="C2186" t="s">
        <v>155</v>
      </c>
      <c r="D2186" t="s">
        <v>126</v>
      </c>
      <c r="E2186" t="s">
        <v>10041</v>
      </c>
      <c r="F2186" t="s">
        <v>9722</v>
      </c>
      <c r="G2186" t="s">
        <v>10042</v>
      </c>
      <c r="H2186" t="s">
        <v>10043</v>
      </c>
      <c r="I2186" s="50" t="s">
        <v>10044</v>
      </c>
    </row>
    <row r="2187" spans="2:9" x14ac:dyDescent="0.3">
      <c r="B2187" s="48" t="str">
        <f>D2187&amp;COUNTIF($D$3:D2187,D2187)</f>
        <v>Loures, Odivelas e Vila Franca de Xira89</v>
      </c>
      <c r="C2187" t="s">
        <v>155</v>
      </c>
      <c r="D2187" t="s">
        <v>126</v>
      </c>
      <c r="E2187" t="s">
        <v>10045</v>
      </c>
      <c r="F2187" t="s">
        <v>9813</v>
      </c>
      <c r="G2187" t="s">
        <v>10046</v>
      </c>
      <c r="H2187" t="s">
        <v>10047</v>
      </c>
      <c r="I2187" s="50" t="s">
        <v>10048</v>
      </c>
    </row>
    <row r="2188" spans="2:9" x14ac:dyDescent="0.3">
      <c r="B2188" s="48" t="str">
        <f>D2188&amp;COUNTIF($D$3:D2188,D2188)</f>
        <v>Loures, Odivelas e Vila Franca de Xira90</v>
      </c>
      <c r="C2188" t="s">
        <v>155</v>
      </c>
      <c r="D2188" t="s">
        <v>126</v>
      </c>
      <c r="E2188" t="s">
        <v>10049</v>
      </c>
      <c r="F2188" t="s">
        <v>9717</v>
      </c>
      <c r="G2188" t="s">
        <v>10050</v>
      </c>
      <c r="H2188" t="s">
        <v>10051</v>
      </c>
      <c r="I2188" s="50" t="s">
        <v>10052</v>
      </c>
    </row>
    <row r="2189" spans="2:9" x14ac:dyDescent="0.3">
      <c r="B2189" s="48" t="str">
        <f>D2189&amp;COUNTIF($D$3:D2189,D2189)</f>
        <v>Loures, Odivelas e Vila Franca de Xira91</v>
      </c>
      <c r="C2189" t="s">
        <v>155</v>
      </c>
      <c r="D2189" t="s">
        <v>126</v>
      </c>
      <c r="E2189" t="s">
        <v>10053</v>
      </c>
      <c r="F2189" t="s">
        <v>9707</v>
      </c>
      <c r="G2189" t="s">
        <v>10054</v>
      </c>
      <c r="H2189" t="s">
        <v>10055</v>
      </c>
      <c r="I2189" s="50" t="s">
        <v>10056</v>
      </c>
    </row>
    <row r="2190" spans="2:9" x14ac:dyDescent="0.3">
      <c r="B2190" s="48" t="str">
        <f>D2190&amp;COUNTIF($D$3:D2190,D2190)</f>
        <v>Loures, Odivelas e Vila Franca de Xira92</v>
      </c>
      <c r="C2190" t="s">
        <v>155</v>
      </c>
      <c r="D2190" t="s">
        <v>126</v>
      </c>
      <c r="E2190" t="s">
        <v>10057</v>
      </c>
      <c r="F2190" t="s">
        <v>9672</v>
      </c>
      <c r="G2190" t="s">
        <v>10058</v>
      </c>
      <c r="H2190" t="s">
        <v>10059</v>
      </c>
      <c r="I2190" s="50" t="s">
        <v>10060</v>
      </c>
    </row>
    <row r="2191" spans="2:9" x14ac:dyDescent="0.3">
      <c r="B2191" s="48" t="str">
        <f>D2191&amp;COUNTIF($D$3:D2191,D2191)</f>
        <v>Loures, Odivelas e Vila Franca de Xira93</v>
      </c>
      <c r="C2191" t="s">
        <v>155</v>
      </c>
      <c r="D2191" t="s">
        <v>126</v>
      </c>
      <c r="E2191" t="s">
        <v>10061</v>
      </c>
      <c r="F2191" t="s">
        <v>9763</v>
      </c>
      <c r="G2191" t="s">
        <v>10062</v>
      </c>
      <c r="H2191" t="s">
        <v>10063</v>
      </c>
      <c r="I2191" s="50" t="s">
        <v>10064</v>
      </c>
    </row>
    <row r="2192" spans="2:9" x14ac:dyDescent="0.3">
      <c r="B2192" s="48" t="str">
        <f>D2192&amp;COUNTIF($D$3:D2192,D2192)</f>
        <v>Loures, Odivelas e Vila Franca de Xira94</v>
      </c>
      <c r="C2192" t="s">
        <v>155</v>
      </c>
      <c r="D2192" t="s">
        <v>126</v>
      </c>
      <c r="E2192" t="s">
        <v>10065</v>
      </c>
      <c r="F2192" t="s">
        <v>9722</v>
      </c>
      <c r="G2192" t="s">
        <v>10066</v>
      </c>
      <c r="H2192" t="s">
        <v>10067</v>
      </c>
      <c r="I2192" s="50" t="s">
        <v>10068</v>
      </c>
    </row>
    <row r="2193" spans="2:9" x14ac:dyDescent="0.3">
      <c r="B2193" s="48" t="str">
        <f>D2193&amp;COUNTIF($D$3:D2193,D2193)</f>
        <v>Loures, Odivelas e Vila Franca de Xira95</v>
      </c>
      <c r="C2193" t="s">
        <v>155</v>
      </c>
      <c r="D2193" t="s">
        <v>126</v>
      </c>
      <c r="E2193" t="s">
        <v>10069</v>
      </c>
      <c r="F2193" t="s">
        <v>9813</v>
      </c>
      <c r="G2193" t="s">
        <v>10070</v>
      </c>
      <c r="H2193" t="s">
        <v>10071</v>
      </c>
      <c r="I2193" s="50" t="s">
        <v>10072</v>
      </c>
    </row>
    <row r="2194" spans="2:9" x14ac:dyDescent="0.3">
      <c r="B2194" s="48" t="str">
        <f>D2194&amp;COUNTIF($D$3:D2194,D2194)</f>
        <v>Loures, Odivelas e Vila Franca de Xira96</v>
      </c>
      <c r="C2194" t="s">
        <v>155</v>
      </c>
      <c r="D2194" t="s">
        <v>126</v>
      </c>
      <c r="E2194" t="s">
        <v>10073</v>
      </c>
      <c r="F2194" t="s">
        <v>9834</v>
      </c>
      <c r="G2194" t="s">
        <v>10074</v>
      </c>
      <c r="H2194" t="s">
        <v>10075</v>
      </c>
      <c r="I2194" s="50" t="s">
        <v>10076</v>
      </c>
    </row>
    <row r="2195" spans="2:9" x14ac:dyDescent="0.3">
      <c r="B2195" s="48" t="str">
        <f>D2195&amp;COUNTIF($D$3:D2195,D2195)</f>
        <v>Loures, Odivelas e Vila Franca de Xira97</v>
      </c>
      <c r="C2195" t="s">
        <v>155</v>
      </c>
      <c r="D2195" t="s">
        <v>126</v>
      </c>
      <c r="E2195" t="s">
        <v>10077</v>
      </c>
      <c r="F2195" t="s">
        <v>9813</v>
      </c>
      <c r="G2195" t="s">
        <v>10078</v>
      </c>
      <c r="H2195" t="s">
        <v>10079</v>
      </c>
      <c r="I2195" s="50" t="s">
        <v>10080</v>
      </c>
    </row>
    <row r="2196" spans="2:9" x14ac:dyDescent="0.3">
      <c r="B2196" s="48" t="str">
        <f>D2196&amp;COUNTIF($D$3:D2196,D2196)</f>
        <v>Loures, Odivelas e Vila Franca de Xira98</v>
      </c>
      <c r="C2196" t="s">
        <v>155</v>
      </c>
      <c r="D2196" t="s">
        <v>126</v>
      </c>
      <c r="E2196" t="s">
        <v>10081</v>
      </c>
      <c r="F2196" t="s">
        <v>9672</v>
      </c>
      <c r="G2196" t="s">
        <v>10082</v>
      </c>
      <c r="H2196" t="s">
        <v>10083</v>
      </c>
      <c r="I2196" s="50" t="s">
        <v>10084</v>
      </c>
    </row>
    <row r="2197" spans="2:9" x14ac:dyDescent="0.3">
      <c r="B2197" s="48" t="str">
        <f>D2197&amp;COUNTIF($D$3:D2197,D2197)</f>
        <v>Loures, Odivelas e Vila Franca de Xira99</v>
      </c>
      <c r="C2197" t="s">
        <v>155</v>
      </c>
      <c r="D2197" t="s">
        <v>126</v>
      </c>
      <c r="E2197" t="s">
        <v>10085</v>
      </c>
      <c r="F2197" t="s">
        <v>9672</v>
      </c>
      <c r="G2197" t="s">
        <v>10086</v>
      </c>
      <c r="H2197" t="s">
        <v>10087</v>
      </c>
      <c r="I2197" s="50" t="s">
        <v>10088</v>
      </c>
    </row>
    <row r="2198" spans="2:9" x14ac:dyDescent="0.3">
      <c r="B2198" s="48" t="str">
        <f>D2198&amp;COUNTIF($D$3:D2198,D2198)</f>
        <v>Loures, Odivelas e Vila Franca de Xira100</v>
      </c>
      <c r="C2198" t="s">
        <v>155</v>
      </c>
      <c r="D2198" t="s">
        <v>126</v>
      </c>
      <c r="E2198" t="s">
        <v>10089</v>
      </c>
      <c r="F2198" t="s">
        <v>5616</v>
      </c>
      <c r="G2198" t="s">
        <v>10090</v>
      </c>
      <c r="H2198" t="s">
        <v>10091</v>
      </c>
      <c r="I2198" s="50" t="s">
        <v>10092</v>
      </c>
    </row>
    <row r="2199" spans="2:9" x14ac:dyDescent="0.3">
      <c r="B2199" s="48" t="str">
        <f>D2199&amp;COUNTIF($D$3:D2199,D2199)</f>
        <v>Loures, Odivelas e Vila Franca de Xira101</v>
      </c>
      <c r="C2199" t="s">
        <v>155</v>
      </c>
      <c r="D2199" t="s">
        <v>126</v>
      </c>
      <c r="E2199" t="s">
        <v>10093</v>
      </c>
      <c r="F2199" t="s">
        <v>9763</v>
      </c>
      <c r="G2199" t="s">
        <v>10094</v>
      </c>
      <c r="H2199" t="s">
        <v>10095</v>
      </c>
      <c r="I2199" s="50" t="s">
        <v>10096</v>
      </c>
    </row>
    <row r="2200" spans="2:9" x14ac:dyDescent="0.3">
      <c r="B2200" s="48" t="str">
        <f>D2200&amp;COUNTIF($D$3:D2200,D2200)</f>
        <v>Loures, Odivelas e Vila Franca de Xira102</v>
      </c>
      <c r="C2200" t="s">
        <v>155</v>
      </c>
      <c r="D2200" t="s">
        <v>126</v>
      </c>
      <c r="E2200" t="s">
        <v>10097</v>
      </c>
      <c r="F2200" t="s">
        <v>9686</v>
      </c>
      <c r="G2200" t="s">
        <v>10098</v>
      </c>
      <c r="H2200" t="s">
        <v>10099</v>
      </c>
      <c r="I2200" s="50" t="s">
        <v>10100</v>
      </c>
    </row>
    <row r="2201" spans="2:9" x14ac:dyDescent="0.3">
      <c r="B2201" s="48" t="str">
        <f>D2201&amp;COUNTIF($D$3:D2201,D2201)</f>
        <v>Loures, Odivelas e Vila Franca de Xira103</v>
      </c>
      <c r="C2201" t="s">
        <v>155</v>
      </c>
      <c r="D2201" t="s">
        <v>126</v>
      </c>
      <c r="E2201" t="s">
        <v>10101</v>
      </c>
      <c r="F2201" t="s">
        <v>9873</v>
      </c>
      <c r="G2201" t="s">
        <v>10102</v>
      </c>
      <c r="H2201" t="s">
        <v>10103</v>
      </c>
      <c r="I2201" s="50" t="s">
        <v>10104</v>
      </c>
    </row>
    <row r="2202" spans="2:9" x14ac:dyDescent="0.3">
      <c r="B2202" s="48" t="str">
        <f>D2202&amp;COUNTIF($D$3:D2202,D2202)</f>
        <v>Loures, Odivelas e Vila Franca de Xira104</v>
      </c>
      <c r="C2202" t="s">
        <v>155</v>
      </c>
      <c r="D2202" t="s">
        <v>126</v>
      </c>
      <c r="E2202" t="s">
        <v>10105</v>
      </c>
      <c r="F2202" t="s">
        <v>9886</v>
      </c>
      <c r="G2202" t="s">
        <v>10106</v>
      </c>
      <c r="H2202" t="s">
        <v>10107</v>
      </c>
      <c r="I2202" s="50" t="s">
        <v>10108</v>
      </c>
    </row>
    <row r="2203" spans="2:9" x14ac:dyDescent="0.3">
      <c r="B2203" s="48" t="str">
        <f>D2203&amp;COUNTIF($D$3:D2203,D2203)</f>
        <v>Loures, Odivelas e Vila Franca de Xira105</v>
      </c>
      <c r="C2203" t="s">
        <v>155</v>
      </c>
      <c r="D2203" t="s">
        <v>126</v>
      </c>
      <c r="E2203" t="s">
        <v>10109</v>
      </c>
      <c r="F2203" t="s">
        <v>9945</v>
      </c>
      <c r="G2203" t="s">
        <v>10110</v>
      </c>
      <c r="H2203" t="s">
        <v>10111</v>
      </c>
      <c r="I2203" s="50" t="s">
        <v>10112</v>
      </c>
    </row>
    <row r="2204" spans="2:9" x14ac:dyDescent="0.3">
      <c r="B2204" s="48" t="str">
        <f>D2204&amp;COUNTIF($D$3:D2204,D2204)</f>
        <v>Loures, Odivelas e Vila Franca de Xira106</v>
      </c>
      <c r="C2204" t="s">
        <v>155</v>
      </c>
      <c r="D2204" t="s">
        <v>126</v>
      </c>
      <c r="E2204" t="s">
        <v>10113</v>
      </c>
      <c r="F2204" t="s">
        <v>1897</v>
      </c>
      <c r="G2204" t="s">
        <v>10114</v>
      </c>
      <c r="H2204" t="s">
        <v>10115</v>
      </c>
      <c r="I2204" s="50" t="s">
        <v>10116</v>
      </c>
    </row>
    <row r="2205" spans="2:9" x14ac:dyDescent="0.3">
      <c r="B2205" s="48" t="str">
        <f>D2205&amp;COUNTIF($D$3:D2205,D2205)</f>
        <v>Loures, Odivelas e Vila Franca de Xira107</v>
      </c>
      <c r="C2205" t="s">
        <v>155</v>
      </c>
      <c r="D2205" t="s">
        <v>126</v>
      </c>
      <c r="E2205" t="s">
        <v>10117</v>
      </c>
      <c r="F2205" t="s">
        <v>9788</v>
      </c>
      <c r="G2205" t="s">
        <v>10118</v>
      </c>
      <c r="H2205" t="s">
        <v>10119</v>
      </c>
      <c r="I2205" s="50" t="s">
        <v>10120</v>
      </c>
    </row>
    <row r="2206" spans="2:9" x14ac:dyDescent="0.3">
      <c r="B2206" s="48" t="str">
        <f>D2206&amp;COUNTIF($D$3:D2206,D2206)</f>
        <v>Loures, Odivelas e Vila Franca de Xira108</v>
      </c>
      <c r="C2206" t="s">
        <v>155</v>
      </c>
      <c r="D2206" t="s">
        <v>126</v>
      </c>
      <c r="E2206" t="s">
        <v>10121</v>
      </c>
      <c r="F2206" t="s">
        <v>9788</v>
      </c>
      <c r="G2206" t="s">
        <v>10122</v>
      </c>
      <c r="H2206" t="s">
        <v>10123</v>
      </c>
      <c r="I2206" s="50" t="s">
        <v>10124</v>
      </c>
    </row>
    <row r="2207" spans="2:9" x14ac:dyDescent="0.3">
      <c r="B2207" s="48" t="str">
        <f>D2207&amp;COUNTIF($D$3:D2207,D2207)</f>
        <v>Loures, Odivelas e Vila Franca de Xira109</v>
      </c>
      <c r="C2207" t="s">
        <v>155</v>
      </c>
      <c r="D2207" t="s">
        <v>126</v>
      </c>
      <c r="E2207" t="s">
        <v>10125</v>
      </c>
      <c r="F2207" t="s">
        <v>9813</v>
      </c>
      <c r="G2207" t="s">
        <v>10126</v>
      </c>
      <c r="H2207" t="s">
        <v>10127</v>
      </c>
      <c r="I2207" s="50" t="s">
        <v>10128</v>
      </c>
    </row>
    <row r="2208" spans="2:9" x14ac:dyDescent="0.3">
      <c r="B2208" s="48" t="str">
        <f>D2208&amp;COUNTIF($D$3:D2208,D2208)</f>
        <v>Loures, Odivelas e Vila Franca de Xira110</v>
      </c>
      <c r="C2208" t="s">
        <v>155</v>
      </c>
      <c r="D2208" t="s">
        <v>126</v>
      </c>
      <c r="E2208" t="s">
        <v>10129</v>
      </c>
      <c r="F2208" t="s">
        <v>9672</v>
      </c>
      <c r="G2208" t="s">
        <v>10130</v>
      </c>
      <c r="H2208" t="s">
        <v>10131</v>
      </c>
      <c r="I2208" s="50" t="s">
        <v>10132</v>
      </c>
    </row>
    <row r="2209" spans="2:9" x14ac:dyDescent="0.3">
      <c r="B2209" s="48" t="str">
        <f>D2209&amp;COUNTIF($D$3:D2209,D2209)</f>
        <v>Loures, Odivelas e Vila Franca de Xira111</v>
      </c>
      <c r="C2209" t="s">
        <v>155</v>
      </c>
      <c r="D2209" t="s">
        <v>126</v>
      </c>
      <c r="E2209" t="s">
        <v>10133</v>
      </c>
      <c r="F2209" t="s">
        <v>9886</v>
      </c>
      <c r="G2209" t="s">
        <v>10134</v>
      </c>
      <c r="H2209" t="s">
        <v>10135</v>
      </c>
      <c r="I2209" s="50" t="s">
        <v>10136</v>
      </c>
    </row>
    <row r="2210" spans="2:9" x14ac:dyDescent="0.3">
      <c r="B2210" s="48" t="str">
        <f>D2210&amp;COUNTIF($D$3:D2210,D2210)</f>
        <v>Loures, Odivelas e Vila Franca de Xira112</v>
      </c>
      <c r="C2210" t="s">
        <v>155</v>
      </c>
      <c r="D2210" t="s">
        <v>126</v>
      </c>
      <c r="E2210" t="s">
        <v>10137</v>
      </c>
      <c r="F2210" t="s">
        <v>9813</v>
      </c>
      <c r="G2210" t="s">
        <v>10138</v>
      </c>
      <c r="H2210" t="s">
        <v>10139</v>
      </c>
      <c r="I2210" s="50" t="s">
        <v>10140</v>
      </c>
    </row>
    <row r="2211" spans="2:9" x14ac:dyDescent="0.3">
      <c r="B2211" s="48" t="str">
        <f>D2211&amp;COUNTIF($D$3:D2211,D2211)</f>
        <v>Loures, Odivelas e Vila Franca de Xira113</v>
      </c>
      <c r="C2211" t="s">
        <v>155</v>
      </c>
      <c r="D2211" t="s">
        <v>126</v>
      </c>
      <c r="E2211" t="s">
        <v>10141</v>
      </c>
      <c r="F2211" t="s">
        <v>9722</v>
      </c>
      <c r="G2211" t="s">
        <v>10142</v>
      </c>
      <c r="H2211" t="s">
        <v>10143</v>
      </c>
      <c r="I2211" s="50" t="s">
        <v>10144</v>
      </c>
    </row>
    <row r="2212" spans="2:9" x14ac:dyDescent="0.3">
      <c r="B2212" s="48" t="str">
        <f>D2212&amp;COUNTIF($D$3:D2212,D2212)</f>
        <v>Loures, Odivelas e Vila Franca de Xira114</v>
      </c>
      <c r="C2212" t="s">
        <v>155</v>
      </c>
      <c r="D2212" t="s">
        <v>126</v>
      </c>
      <c r="E2212" t="s">
        <v>10145</v>
      </c>
      <c r="F2212" t="s">
        <v>1897</v>
      </c>
      <c r="G2212" t="s">
        <v>10146</v>
      </c>
      <c r="H2212" t="s">
        <v>10147</v>
      </c>
      <c r="I2212" s="50" t="s">
        <v>10148</v>
      </c>
    </row>
    <row r="2213" spans="2:9" x14ac:dyDescent="0.3">
      <c r="B2213" s="48" t="str">
        <f>D2213&amp;COUNTIF($D$3:D2213,D2213)</f>
        <v>Loures, Odivelas e Vila Franca de Xira115</v>
      </c>
      <c r="C2213" t="s">
        <v>155</v>
      </c>
      <c r="D2213" t="s">
        <v>126</v>
      </c>
      <c r="E2213" t="s">
        <v>10149</v>
      </c>
      <c r="F2213" t="s">
        <v>9843</v>
      </c>
      <c r="G2213" t="s">
        <v>10150</v>
      </c>
      <c r="H2213" t="s">
        <v>10151</v>
      </c>
      <c r="I2213" s="50" t="s">
        <v>10152</v>
      </c>
    </row>
    <row r="2214" spans="2:9" x14ac:dyDescent="0.3">
      <c r="B2214" s="48" t="str">
        <f>D2214&amp;COUNTIF($D$3:D2214,D2214)</f>
        <v>Oeste122</v>
      </c>
      <c r="C2214" t="s">
        <v>155</v>
      </c>
      <c r="D2214" t="s">
        <v>127</v>
      </c>
      <c r="E2214" t="s">
        <v>10153</v>
      </c>
      <c r="F2214" t="s">
        <v>10154</v>
      </c>
      <c r="G2214" t="s">
        <v>10155</v>
      </c>
      <c r="H2214" t="s">
        <v>10156</v>
      </c>
      <c r="I2214" s="50" t="s">
        <v>10157</v>
      </c>
    </row>
    <row r="2215" spans="2:9" x14ac:dyDescent="0.3">
      <c r="B2215" s="48" t="str">
        <f>D2215&amp;COUNTIF($D$3:D2215,D2215)</f>
        <v>Oeste123</v>
      </c>
      <c r="C2215" t="s">
        <v>155</v>
      </c>
      <c r="D2215" t="s">
        <v>127</v>
      </c>
      <c r="E2215" t="s">
        <v>10158</v>
      </c>
      <c r="F2215" t="s">
        <v>10159</v>
      </c>
      <c r="G2215" t="s">
        <v>10160</v>
      </c>
      <c r="H2215" t="s">
        <v>10161</v>
      </c>
      <c r="I2215" s="50" t="s">
        <v>10162</v>
      </c>
    </row>
    <row r="2216" spans="2:9" x14ac:dyDescent="0.3">
      <c r="B2216" s="48" t="str">
        <f>D2216&amp;COUNTIF($D$3:D2216,D2216)</f>
        <v>Oeste124</v>
      </c>
      <c r="C2216" t="s">
        <v>155</v>
      </c>
      <c r="D2216" t="s">
        <v>127</v>
      </c>
      <c r="E2216" t="s">
        <v>10163</v>
      </c>
      <c r="F2216" t="s">
        <v>10159</v>
      </c>
      <c r="G2216" t="s">
        <v>10164</v>
      </c>
      <c r="H2216" t="s">
        <v>10165</v>
      </c>
      <c r="I2216" s="50" t="s">
        <v>10166</v>
      </c>
    </row>
    <row r="2217" spans="2:9" x14ac:dyDescent="0.3">
      <c r="B2217" s="48" t="str">
        <f>D2217&amp;COUNTIF($D$3:D2217,D2217)</f>
        <v>Oeste125</v>
      </c>
      <c r="C2217" t="s">
        <v>155</v>
      </c>
      <c r="D2217" t="s">
        <v>127</v>
      </c>
      <c r="E2217" t="s">
        <v>10167</v>
      </c>
      <c r="F2217" t="s">
        <v>7618</v>
      </c>
      <c r="G2217" t="s">
        <v>10168</v>
      </c>
      <c r="H2217" t="s">
        <v>10169</v>
      </c>
      <c r="I2217" s="50" t="s">
        <v>10170</v>
      </c>
    </row>
    <row r="2218" spans="2:9" x14ac:dyDescent="0.3">
      <c r="B2218" s="48" t="str">
        <f>D2218&amp;COUNTIF($D$3:D2218,D2218)</f>
        <v>Oeste126</v>
      </c>
      <c r="C2218" t="s">
        <v>155</v>
      </c>
      <c r="D2218" t="s">
        <v>127</v>
      </c>
      <c r="E2218" t="s">
        <v>10171</v>
      </c>
      <c r="F2218" t="s">
        <v>10154</v>
      </c>
      <c r="G2218" t="s">
        <v>10172</v>
      </c>
      <c r="H2218" t="s">
        <v>10173</v>
      </c>
      <c r="I2218" s="50" t="s">
        <v>10174</v>
      </c>
    </row>
    <row r="2219" spans="2:9" x14ac:dyDescent="0.3">
      <c r="B2219" s="48" t="str">
        <f>D2219&amp;COUNTIF($D$3:D2219,D2219)</f>
        <v>Oeste127</v>
      </c>
      <c r="C2219" t="s">
        <v>155</v>
      </c>
      <c r="D2219" t="s">
        <v>127</v>
      </c>
      <c r="E2219" t="s">
        <v>10175</v>
      </c>
      <c r="F2219" t="s">
        <v>10176</v>
      </c>
      <c r="G2219" t="s">
        <v>10177</v>
      </c>
      <c r="H2219" t="s">
        <v>10178</v>
      </c>
      <c r="I2219" s="50" t="s">
        <v>10179</v>
      </c>
    </row>
    <row r="2220" spans="2:9" x14ac:dyDescent="0.3">
      <c r="B2220" s="48" t="str">
        <f>D2220&amp;COUNTIF($D$3:D2220,D2220)</f>
        <v>Oeste128</v>
      </c>
      <c r="C2220" t="s">
        <v>155</v>
      </c>
      <c r="D2220" t="s">
        <v>127</v>
      </c>
      <c r="E2220" t="s">
        <v>10180</v>
      </c>
      <c r="F2220" t="s">
        <v>10181</v>
      </c>
      <c r="G2220" t="s">
        <v>10182</v>
      </c>
      <c r="H2220" t="s">
        <v>10183</v>
      </c>
      <c r="I2220" s="50" t="s">
        <v>10184</v>
      </c>
    </row>
    <row r="2221" spans="2:9" x14ac:dyDescent="0.3">
      <c r="B2221" s="48" t="str">
        <f>D2221&amp;COUNTIF($D$3:D2221,D2221)</f>
        <v>Oeste129</v>
      </c>
      <c r="C2221" t="s">
        <v>155</v>
      </c>
      <c r="D2221" t="s">
        <v>127</v>
      </c>
      <c r="E2221" t="s">
        <v>10185</v>
      </c>
      <c r="F2221" t="s">
        <v>10159</v>
      </c>
      <c r="G2221" t="s">
        <v>10186</v>
      </c>
      <c r="H2221" t="s">
        <v>10187</v>
      </c>
      <c r="I2221" s="50" t="s">
        <v>10188</v>
      </c>
    </row>
    <row r="2222" spans="2:9" x14ac:dyDescent="0.3">
      <c r="B2222" s="48" t="str">
        <f>D2222&amp;COUNTIF($D$3:D2222,D2222)</f>
        <v>Oeste130</v>
      </c>
      <c r="C2222" t="s">
        <v>155</v>
      </c>
      <c r="D2222" t="s">
        <v>127</v>
      </c>
      <c r="E2222" t="s">
        <v>10189</v>
      </c>
      <c r="F2222" t="s">
        <v>10190</v>
      </c>
      <c r="G2222" t="s">
        <v>10191</v>
      </c>
      <c r="H2222" t="s">
        <v>10192</v>
      </c>
      <c r="I2222" s="50" t="s">
        <v>10193</v>
      </c>
    </row>
    <row r="2223" spans="2:9" x14ac:dyDescent="0.3">
      <c r="B2223" s="48" t="str">
        <f>D2223&amp;COUNTIF($D$3:D2223,D2223)</f>
        <v>Oeste131</v>
      </c>
      <c r="C2223" t="s">
        <v>155</v>
      </c>
      <c r="D2223" t="s">
        <v>127</v>
      </c>
      <c r="E2223" t="s">
        <v>10194</v>
      </c>
      <c r="F2223" t="s">
        <v>10159</v>
      </c>
      <c r="G2223" t="s">
        <v>10195</v>
      </c>
      <c r="H2223" t="s">
        <v>10196</v>
      </c>
      <c r="I2223" s="50" t="s">
        <v>10197</v>
      </c>
    </row>
    <row r="2224" spans="2:9" x14ac:dyDescent="0.3">
      <c r="B2224" s="48" t="str">
        <f>D2224&amp;COUNTIF($D$3:D2224,D2224)</f>
        <v>Oeste132</v>
      </c>
      <c r="C2224" t="s">
        <v>155</v>
      </c>
      <c r="D2224" t="s">
        <v>127</v>
      </c>
      <c r="E2224" t="s">
        <v>10198</v>
      </c>
      <c r="F2224" t="s">
        <v>10159</v>
      </c>
      <c r="G2224" t="s">
        <v>10199</v>
      </c>
      <c r="H2224" t="s">
        <v>10200</v>
      </c>
      <c r="I2224" s="50" t="s">
        <v>10201</v>
      </c>
    </row>
    <row r="2225" spans="2:9" x14ac:dyDescent="0.3">
      <c r="B2225" s="48" t="str">
        <f>D2225&amp;COUNTIF($D$3:D2225,D2225)</f>
        <v>Oeste133</v>
      </c>
      <c r="C2225" t="s">
        <v>155</v>
      </c>
      <c r="D2225" t="s">
        <v>127</v>
      </c>
      <c r="E2225" t="s">
        <v>10202</v>
      </c>
      <c r="F2225" t="s">
        <v>10203</v>
      </c>
      <c r="G2225" t="s">
        <v>10204</v>
      </c>
      <c r="H2225" t="s">
        <v>10205</v>
      </c>
      <c r="I2225" s="50" t="s">
        <v>10206</v>
      </c>
    </row>
    <row r="2226" spans="2:9" x14ac:dyDescent="0.3">
      <c r="B2226" s="48" t="str">
        <f>D2226&amp;COUNTIF($D$3:D2226,D2226)</f>
        <v>Oeste134</v>
      </c>
      <c r="C2226" t="s">
        <v>155</v>
      </c>
      <c r="D2226" t="s">
        <v>127</v>
      </c>
      <c r="E2226" t="s">
        <v>10207</v>
      </c>
      <c r="F2226" t="s">
        <v>10159</v>
      </c>
      <c r="G2226" t="s">
        <v>10208</v>
      </c>
      <c r="H2226" t="s">
        <v>10209</v>
      </c>
      <c r="I2226" s="50" t="s">
        <v>10210</v>
      </c>
    </row>
    <row r="2227" spans="2:9" x14ac:dyDescent="0.3">
      <c r="B2227" s="48" t="str">
        <f>D2227&amp;COUNTIF($D$3:D2227,D2227)</f>
        <v>Oeste135</v>
      </c>
      <c r="C2227" t="s">
        <v>155</v>
      </c>
      <c r="D2227" t="s">
        <v>127</v>
      </c>
      <c r="E2227" t="s">
        <v>10211</v>
      </c>
      <c r="F2227" t="s">
        <v>10212</v>
      </c>
      <c r="G2227" t="s">
        <v>10213</v>
      </c>
      <c r="H2227" t="s">
        <v>10214</v>
      </c>
      <c r="I2227" s="50" t="s">
        <v>10215</v>
      </c>
    </row>
    <row r="2228" spans="2:9" x14ac:dyDescent="0.3">
      <c r="B2228" s="48" t="str">
        <f>D2228&amp;COUNTIF($D$3:D2228,D2228)</f>
        <v>Oeste136</v>
      </c>
      <c r="C2228" t="s">
        <v>155</v>
      </c>
      <c r="D2228" t="s">
        <v>127</v>
      </c>
      <c r="E2228" t="s">
        <v>10216</v>
      </c>
      <c r="F2228" t="s">
        <v>10217</v>
      </c>
      <c r="G2228" t="s">
        <v>10218</v>
      </c>
      <c r="H2228" t="s">
        <v>10219</v>
      </c>
      <c r="I2228" s="50" t="s">
        <v>10220</v>
      </c>
    </row>
    <row r="2229" spans="2:9" x14ac:dyDescent="0.3">
      <c r="B2229" s="48" t="str">
        <f>D2229&amp;COUNTIF($D$3:D2229,D2229)</f>
        <v>Oeste137</v>
      </c>
      <c r="C2229" t="s">
        <v>155</v>
      </c>
      <c r="D2229" t="s">
        <v>127</v>
      </c>
      <c r="E2229" t="s">
        <v>10221</v>
      </c>
      <c r="F2229" t="s">
        <v>10222</v>
      </c>
      <c r="G2229" t="s">
        <v>10223</v>
      </c>
      <c r="H2229" t="s">
        <v>10224</v>
      </c>
      <c r="I2229" s="50" t="s">
        <v>10225</v>
      </c>
    </row>
    <row r="2230" spans="2:9" x14ac:dyDescent="0.3">
      <c r="B2230" s="48" t="str">
        <f>D2230&amp;COUNTIF($D$3:D2230,D2230)</f>
        <v>Oeste138</v>
      </c>
      <c r="C2230" t="s">
        <v>155</v>
      </c>
      <c r="D2230" t="s">
        <v>127</v>
      </c>
      <c r="E2230" t="s">
        <v>10226</v>
      </c>
      <c r="F2230" t="s">
        <v>10159</v>
      </c>
      <c r="G2230" t="s">
        <v>10164</v>
      </c>
      <c r="H2230" t="s">
        <v>10165</v>
      </c>
      <c r="I2230" s="50" t="s">
        <v>10166</v>
      </c>
    </row>
    <row r="2231" spans="2:9" x14ac:dyDescent="0.3">
      <c r="B2231" s="48" t="str">
        <f>D2231&amp;COUNTIF($D$3:D2231,D2231)</f>
        <v>Oeste139</v>
      </c>
      <c r="C2231" t="s">
        <v>155</v>
      </c>
      <c r="D2231" t="s">
        <v>127</v>
      </c>
      <c r="E2231" t="s">
        <v>10227</v>
      </c>
      <c r="F2231" t="s">
        <v>10228</v>
      </c>
      <c r="G2231" t="s">
        <v>10229</v>
      </c>
      <c r="H2231" t="s">
        <v>10230</v>
      </c>
      <c r="I2231" s="50" t="s">
        <v>10231</v>
      </c>
    </row>
    <row r="2232" spans="2:9" x14ac:dyDescent="0.3">
      <c r="B2232" s="48" t="str">
        <f>D2232&amp;COUNTIF($D$3:D2232,D2232)</f>
        <v>Oeste140</v>
      </c>
      <c r="C2232" t="s">
        <v>155</v>
      </c>
      <c r="D2232" t="s">
        <v>127</v>
      </c>
      <c r="E2232" t="s">
        <v>10232</v>
      </c>
      <c r="F2232" t="s">
        <v>10233</v>
      </c>
      <c r="G2232" t="s">
        <v>10234</v>
      </c>
      <c r="H2232" t="s">
        <v>10235</v>
      </c>
      <c r="I2232" s="50" t="s">
        <v>10236</v>
      </c>
    </row>
    <row r="2233" spans="2:9" x14ac:dyDescent="0.3">
      <c r="B2233" s="48" t="str">
        <f>D2233&amp;COUNTIF($D$3:D2233,D2233)</f>
        <v>Oeste141</v>
      </c>
      <c r="C2233" t="s">
        <v>155</v>
      </c>
      <c r="D2233" t="s">
        <v>127</v>
      </c>
      <c r="E2233" t="s">
        <v>10237</v>
      </c>
      <c r="F2233" t="s">
        <v>10238</v>
      </c>
      <c r="G2233" t="s">
        <v>10239</v>
      </c>
      <c r="H2233" t="s">
        <v>10240</v>
      </c>
      <c r="I2233" s="50" t="s">
        <v>10241</v>
      </c>
    </row>
    <row r="2234" spans="2:9" x14ac:dyDescent="0.3">
      <c r="B2234" s="48" t="str">
        <f>D2234&amp;COUNTIF($D$3:D2234,D2234)</f>
        <v>Oeste142</v>
      </c>
      <c r="C2234" t="s">
        <v>155</v>
      </c>
      <c r="D2234" t="s">
        <v>127</v>
      </c>
      <c r="E2234" t="s">
        <v>10242</v>
      </c>
      <c r="F2234" t="s">
        <v>10243</v>
      </c>
      <c r="G2234" t="s">
        <v>10244</v>
      </c>
      <c r="H2234" t="s">
        <v>10245</v>
      </c>
      <c r="I2234" s="50" t="s">
        <v>10246</v>
      </c>
    </row>
    <row r="2235" spans="2:9" x14ac:dyDescent="0.3">
      <c r="B2235" s="48" t="str">
        <f>D2235&amp;COUNTIF($D$3:D2235,D2235)</f>
        <v>Oeste143</v>
      </c>
      <c r="C2235" t="s">
        <v>155</v>
      </c>
      <c r="D2235" t="s">
        <v>127</v>
      </c>
      <c r="E2235" t="s">
        <v>10247</v>
      </c>
      <c r="F2235" t="s">
        <v>10248</v>
      </c>
      <c r="G2235" t="s">
        <v>10249</v>
      </c>
      <c r="H2235" t="s">
        <v>10250</v>
      </c>
      <c r="I2235" s="50" t="s">
        <v>10251</v>
      </c>
    </row>
    <row r="2236" spans="2:9" x14ac:dyDescent="0.3">
      <c r="B2236" s="48" t="str">
        <f>D2236&amp;COUNTIF($D$3:D2236,D2236)</f>
        <v>Oeste144</v>
      </c>
      <c r="C2236" t="s">
        <v>155</v>
      </c>
      <c r="D2236" t="s">
        <v>127</v>
      </c>
      <c r="E2236" t="s">
        <v>10252</v>
      </c>
      <c r="F2236" t="s">
        <v>10253</v>
      </c>
      <c r="G2236" t="s">
        <v>10254</v>
      </c>
      <c r="H2236" t="s">
        <v>10255</v>
      </c>
      <c r="I2236" s="50" t="s">
        <v>10256</v>
      </c>
    </row>
    <row r="2237" spans="2:9" x14ac:dyDescent="0.3">
      <c r="B2237" s="48" t="str">
        <f>D2237&amp;COUNTIF($D$3:D2237,D2237)</f>
        <v>Oeste145</v>
      </c>
      <c r="C2237" t="s">
        <v>155</v>
      </c>
      <c r="D2237" t="s">
        <v>127</v>
      </c>
      <c r="E2237" t="s">
        <v>10257</v>
      </c>
      <c r="F2237" t="s">
        <v>10258</v>
      </c>
      <c r="G2237" t="s">
        <v>10259</v>
      </c>
      <c r="H2237" t="s">
        <v>10260</v>
      </c>
      <c r="I2237" s="50" t="s">
        <v>10261</v>
      </c>
    </row>
    <row r="2238" spans="2:9" x14ac:dyDescent="0.3">
      <c r="B2238" s="48" t="str">
        <f>D2238&amp;COUNTIF($D$3:D2238,D2238)</f>
        <v>Oeste146</v>
      </c>
      <c r="C2238" t="s">
        <v>155</v>
      </c>
      <c r="D2238" t="s">
        <v>127</v>
      </c>
      <c r="E2238" t="s">
        <v>10262</v>
      </c>
      <c r="F2238" t="s">
        <v>10263</v>
      </c>
      <c r="G2238" t="s">
        <v>10264</v>
      </c>
      <c r="H2238" t="s">
        <v>10265</v>
      </c>
      <c r="I2238" s="50" t="s">
        <v>10266</v>
      </c>
    </row>
    <row r="2239" spans="2:9" x14ac:dyDescent="0.3">
      <c r="B2239" s="48" t="str">
        <f>D2239&amp;COUNTIF($D$3:D2239,D2239)</f>
        <v>Oeste147</v>
      </c>
      <c r="C2239" t="s">
        <v>155</v>
      </c>
      <c r="D2239" t="s">
        <v>127</v>
      </c>
      <c r="E2239" t="s">
        <v>10267</v>
      </c>
      <c r="F2239" t="s">
        <v>9314</v>
      </c>
      <c r="G2239" t="s">
        <v>10268</v>
      </c>
      <c r="H2239" t="s">
        <v>10269</v>
      </c>
      <c r="I2239" s="50" t="s">
        <v>10270</v>
      </c>
    </row>
    <row r="2240" spans="2:9" x14ac:dyDescent="0.3">
      <c r="B2240" s="48" t="str">
        <f>D2240&amp;COUNTIF($D$3:D2240,D2240)</f>
        <v>Oeste148</v>
      </c>
      <c r="C2240" t="s">
        <v>155</v>
      </c>
      <c r="D2240" t="s">
        <v>127</v>
      </c>
      <c r="E2240" t="s">
        <v>10271</v>
      </c>
      <c r="F2240" t="s">
        <v>10263</v>
      </c>
      <c r="G2240" t="s">
        <v>10272</v>
      </c>
      <c r="H2240" t="s">
        <v>10273</v>
      </c>
      <c r="I2240" s="50" t="s">
        <v>10274</v>
      </c>
    </row>
    <row r="2241" spans="2:9" x14ac:dyDescent="0.3">
      <c r="B2241" s="48" t="str">
        <f>D2241&amp;COUNTIF($D$3:D2241,D2241)</f>
        <v>Oeste149</v>
      </c>
      <c r="C2241" t="s">
        <v>155</v>
      </c>
      <c r="D2241" t="s">
        <v>127</v>
      </c>
      <c r="E2241" t="s">
        <v>10275</v>
      </c>
      <c r="F2241" t="s">
        <v>10243</v>
      </c>
      <c r="G2241" t="s">
        <v>10276</v>
      </c>
      <c r="H2241" t="s">
        <v>10277</v>
      </c>
      <c r="I2241" s="50" t="s">
        <v>10278</v>
      </c>
    </row>
    <row r="2242" spans="2:9" x14ac:dyDescent="0.3">
      <c r="B2242" s="48" t="str">
        <f>D2242&amp;COUNTIF($D$3:D2242,D2242)</f>
        <v>Oeste150</v>
      </c>
      <c r="C2242" t="s">
        <v>155</v>
      </c>
      <c r="D2242" t="s">
        <v>127</v>
      </c>
      <c r="E2242" t="s">
        <v>10279</v>
      </c>
      <c r="F2242" t="s">
        <v>10280</v>
      </c>
      <c r="G2242" t="s">
        <v>10281</v>
      </c>
      <c r="H2242" t="s">
        <v>10282</v>
      </c>
      <c r="I2242" s="50" t="s">
        <v>10283</v>
      </c>
    </row>
    <row r="2243" spans="2:9" x14ac:dyDescent="0.3">
      <c r="B2243" s="48" t="str">
        <f>D2243&amp;COUNTIF($D$3:D2243,D2243)</f>
        <v>Oeste151</v>
      </c>
      <c r="C2243" t="s">
        <v>155</v>
      </c>
      <c r="D2243" t="s">
        <v>127</v>
      </c>
      <c r="E2243" t="s">
        <v>10284</v>
      </c>
      <c r="F2243" t="s">
        <v>10285</v>
      </c>
      <c r="G2243" t="s">
        <v>10286</v>
      </c>
      <c r="H2243" t="s">
        <v>10287</v>
      </c>
      <c r="I2243" s="50" t="s">
        <v>10288</v>
      </c>
    </row>
    <row r="2244" spans="2:9" x14ac:dyDescent="0.3">
      <c r="B2244" s="48" t="str">
        <f>D2244&amp;COUNTIF($D$3:D2244,D2244)</f>
        <v>Oeste152</v>
      </c>
      <c r="C2244" t="s">
        <v>155</v>
      </c>
      <c r="D2244" t="s">
        <v>127</v>
      </c>
      <c r="E2244" t="s">
        <v>10289</v>
      </c>
      <c r="F2244" t="s">
        <v>10280</v>
      </c>
      <c r="G2244" t="s">
        <v>10290</v>
      </c>
      <c r="H2244" t="s">
        <v>10291</v>
      </c>
      <c r="I2244" s="50" t="s">
        <v>10292</v>
      </c>
    </row>
    <row r="2245" spans="2:9" x14ac:dyDescent="0.3">
      <c r="B2245" s="48" t="str">
        <f>D2245&amp;COUNTIF($D$3:D2245,D2245)</f>
        <v>Oeste153</v>
      </c>
      <c r="C2245" t="s">
        <v>155</v>
      </c>
      <c r="D2245" t="s">
        <v>127</v>
      </c>
      <c r="E2245" t="s">
        <v>10293</v>
      </c>
      <c r="F2245" t="s">
        <v>10294</v>
      </c>
      <c r="G2245" t="s">
        <v>10295</v>
      </c>
      <c r="H2245" t="s">
        <v>10296</v>
      </c>
      <c r="I2245" s="50" t="s">
        <v>10297</v>
      </c>
    </row>
    <row r="2246" spans="2:9" x14ac:dyDescent="0.3">
      <c r="B2246" s="48" t="str">
        <f>D2246&amp;COUNTIF($D$3:D2246,D2246)</f>
        <v>Oeste154</v>
      </c>
      <c r="C2246" t="s">
        <v>155</v>
      </c>
      <c r="D2246" t="s">
        <v>127</v>
      </c>
      <c r="E2246" t="s">
        <v>10298</v>
      </c>
      <c r="F2246" t="s">
        <v>10280</v>
      </c>
      <c r="G2246" t="s">
        <v>10299</v>
      </c>
      <c r="H2246" t="s">
        <v>10300</v>
      </c>
      <c r="I2246" s="50" t="s">
        <v>10301</v>
      </c>
    </row>
    <row r="2247" spans="2:9" x14ac:dyDescent="0.3">
      <c r="B2247" s="48" t="str">
        <f>D2247&amp;COUNTIF($D$3:D2247,D2247)</f>
        <v>Oeste155</v>
      </c>
      <c r="C2247" t="s">
        <v>155</v>
      </c>
      <c r="D2247" t="s">
        <v>127</v>
      </c>
      <c r="E2247" t="s">
        <v>10302</v>
      </c>
      <c r="F2247" t="s">
        <v>10303</v>
      </c>
      <c r="G2247" t="s">
        <v>10304</v>
      </c>
      <c r="H2247" t="s">
        <v>10305</v>
      </c>
      <c r="I2247" s="50" t="s">
        <v>10306</v>
      </c>
    </row>
    <row r="2248" spans="2:9" x14ac:dyDescent="0.3">
      <c r="B2248" s="48" t="str">
        <f>D2248&amp;COUNTIF($D$3:D2248,D2248)</f>
        <v>Oeste156</v>
      </c>
      <c r="C2248" t="s">
        <v>155</v>
      </c>
      <c r="D2248" t="s">
        <v>127</v>
      </c>
      <c r="E2248" t="s">
        <v>10307</v>
      </c>
      <c r="F2248" t="s">
        <v>10308</v>
      </c>
      <c r="G2248" t="s">
        <v>10309</v>
      </c>
      <c r="H2248" t="s">
        <v>10310</v>
      </c>
      <c r="I2248" s="50" t="s">
        <v>10311</v>
      </c>
    </row>
    <row r="2249" spans="2:9" x14ac:dyDescent="0.3">
      <c r="B2249" s="48" t="str">
        <f>D2249&amp;COUNTIF($D$3:D2249,D2249)</f>
        <v>Oeste157</v>
      </c>
      <c r="C2249" t="s">
        <v>155</v>
      </c>
      <c r="D2249" t="s">
        <v>127</v>
      </c>
      <c r="E2249" t="s">
        <v>10312</v>
      </c>
      <c r="F2249" t="s">
        <v>10280</v>
      </c>
      <c r="G2249" t="s">
        <v>10313</v>
      </c>
      <c r="H2249" t="s">
        <v>10314</v>
      </c>
      <c r="I2249" s="50" t="s">
        <v>10315</v>
      </c>
    </row>
    <row r="2250" spans="2:9" x14ac:dyDescent="0.3">
      <c r="B2250" s="48" t="str">
        <f>D2250&amp;COUNTIF($D$3:D2250,D2250)</f>
        <v>Oeste158</v>
      </c>
      <c r="C2250" t="s">
        <v>155</v>
      </c>
      <c r="D2250" t="s">
        <v>127</v>
      </c>
      <c r="E2250" t="s">
        <v>10316</v>
      </c>
      <c r="F2250" t="s">
        <v>10248</v>
      </c>
      <c r="G2250" t="s">
        <v>10317</v>
      </c>
      <c r="H2250" t="s">
        <v>10318</v>
      </c>
      <c r="I2250" s="50" t="s">
        <v>10319</v>
      </c>
    </row>
    <row r="2251" spans="2:9" x14ac:dyDescent="0.3">
      <c r="B2251" s="48" t="str">
        <f>D2251&amp;COUNTIF($D$3:D2251,D2251)</f>
        <v>Oeste159</v>
      </c>
      <c r="C2251" t="s">
        <v>155</v>
      </c>
      <c r="D2251" t="s">
        <v>127</v>
      </c>
      <c r="E2251" t="s">
        <v>10320</v>
      </c>
      <c r="F2251" t="s">
        <v>10321</v>
      </c>
      <c r="G2251" t="s">
        <v>10322</v>
      </c>
      <c r="H2251" t="s">
        <v>10323</v>
      </c>
      <c r="I2251" s="50" t="s">
        <v>10324</v>
      </c>
    </row>
    <row r="2252" spans="2:9" x14ac:dyDescent="0.3">
      <c r="B2252" s="48" t="str">
        <f>D2252&amp;COUNTIF($D$3:D2252,D2252)</f>
        <v>Oeste160</v>
      </c>
      <c r="C2252" t="s">
        <v>155</v>
      </c>
      <c r="D2252" t="s">
        <v>127</v>
      </c>
      <c r="E2252" t="s">
        <v>10325</v>
      </c>
      <c r="F2252" t="s">
        <v>10233</v>
      </c>
      <c r="G2252" t="s">
        <v>10326</v>
      </c>
      <c r="H2252" t="s">
        <v>10327</v>
      </c>
      <c r="I2252" s="50" t="s">
        <v>10328</v>
      </c>
    </row>
    <row r="2253" spans="2:9" x14ac:dyDescent="0.3">
      <c r="B2253" s="48" t="str">
        <f>D2253&amp;COUNTIF($D$3:D2253,D2253)</f>
        <v>Amadora, Cascais e Oeiras58</v>
      </c>
      <c r="C2253" t="s">
        <v>155</v>
      </c>
      <c r="D2253" t="s">
        <v>116</v>
      </c>
      <c r="E2253" t="s">
        <v>10329</v>
      </c>
      <c r="F2253" t="s">
        <v>10330</v>
      </c>
      <c r="G2253" t="s">
        <v>10331</v>
      </c>
      <c r="H2253" t="s">
        <v>10332</v>
      </c>
      <c r="I2253" s="50" t="s">
        <v>10333</v>
      </c>
    </row>
    <row r="2254" spans="2:9" x14ac:dyDescent="0.3">
      <c r="B2254" s="48" t="str">
        <f>D2254&amp;COUNTIF($D$3:D2254,D2254)</f>
        <v>Amadora, Cascais e Oeiras59</v>
      </c>
      <c r="C2254" t="s">
        <v>155</v>
      </c>
      <c r="D2254" t="s">
        <v>116</v>
      </c>
      <c r="E2254" t="s">
        <v>10334</v>
      </c>
      <c r="F2254" t="s">
        <v>10335</v>
      </c>
      <c r="G2254" t="s">
        <v>10336</v>
      </c>
      <c r="H2254" t="s">
        <v>10337</v>
      </c>
      <c r="I2254" s="50" t="s">
        <v>10338</v>
      </c>
    </row>
    <row r="2255" spans="2:9" x14ac:dyDescent="0.3">
      <c r="B2255" s="48" t="str">
        <f>D2255&amp;COUNTIF($D$3:D2255,D2255)</f>
        <v>Amadora, Cascais e Oeiras60</v>
      </c>
      <c r="C2255" t="s">
        <v>155</v>
      </c>
      <c r="D2255" t="s">
        <v>116</v>
      </c>
      <c r="E2255" t="s">
        <v>10339</v>
      </c>
      <c r="F2255" t="s">
        <v>10340</v>
      </c>
      <c r="G2255" t="s">
        <v>10341</v>
      </c>
      <c r="H2255" t="s">
        <v>10342</v>
      </c>
      <c r="I2255" s="50" t="s">
        <v>10343</v>
      </c>
    </row>
    <row r="2256" spans="2:9" x14ac:dyDescent="0.3">
      <c r="B2256" s="48" t="str">
        <f>D2256&amp;COUNTIF($D$3:D2256,D2256)</f>
        <v>Amadora, Cascais e Oeiras61</v>
      </c>
      <c r="C2256" t="s">
        <v>155</v>
      </c>
      <c r="D2256" t="s">
        <v>116</v>
      </c>
      <c r="E2256" t="s">
        <v>10344</v>
      </c>
      <c r="F2256" t="s">
        <v>10345</v>
      </c>
      <c r="G2256" t="s">
        <v>10346</v>
      </c>
      <c r="H2256" t="s">
        <v>10347</v>
      </c>
      <c r="I2256" s="50" t="s">
        <v>10348</v>
      </c>
    </row>
    <row r="2257" spans="2:9" x14ac:dyDescent="0.3">
      <c r="B2257" s="48" t="str">
        <f>D2257&amp;COUNTIF($D$3:D2257,D2257)</f>
        <v>Amadora, Cascais e Oeiras62</v>
      </c>
      <c r="C2257" t="s">
        <v>155</v>
      </c>
      <c r="D2257" t="s">
        <v>116</v>
      </c>
      <c r="E2257" t="s">
        <v>10349</v>
      </c>
      <c r="F2257" t="s">
        <v>10340</v>
      </c>
      <c r="G2257" t="s">
        <v>10350</v>
      </c>
      <c r="H2257" t="s">
        <v>10351</v>
      </c>
      <c r="I2257" s="50" t="s">
        <v>10352</v>
      </c>
    </row>
    <row r="2258" spans="2:9" x14ac:dyDescent="0.3">
      <c r="B2258" s="48" t="str">
        <f>D2258&amp;COUNTIF($D$3:D2258,D2258)</f>
        <v>Amadora, Cascais e Oeiras63</v>
      </c>
      <c r="C2258" t="s">
        <v>155</v>
      </c>
      <c r="D2258" t="s">
        <v>116</v>
      </c>
      <c r="E2258" t="s">
        <v>10353</v>
      </c>
      <c r="F2258" t="s">
        <v>10340</v>
      </c>
      <c r="G2258" t="s">
        <v>10354</v>
      </c>
      <c r="H2258" t="s">
        <v>10355</v>
      </c>
      <c r="I2258" s="50" t="s">
        <v>10356</v>
      </c>
    </row>
    <row r="2259" spans="2:9" x14ac:dyDescent="0.3">
      <c r="B2259" s="48" t="str">
        <f>D2259&amp;COUNTIF($D$3:D2259,D2259)</f>
        <v>Amadora, Cascais e Oeiras64</v>
      </c>
      <c r="C2259" t="s">
        <v>155</v>
      </c>
      <c r="D2259" t="s">
        <v>116</v>
      </c>
      <c r="E2259" t="s">
        <v>10357</v>
      </c>
      <c r="F2259" t="s">
        <v>10358</v>
      </c>
      <c r="G2259" t="s">
        <v>10359</v>
      </c>
      <c r="H2259" t="s">
        <v>10360</v>
      </c>
      <c r="I2259" s="50" t="s">
        <v>10361</v>
      </c>
    </row>
    <row r="2260" spans="2:9" x14ac:dyDescent="0.3">
      <c r="B2260" s="48" t="str">
        <f>D2260&amp;COUNTIF($D$3:D2260,D2260)</f>
        <v>Amadora, Cascais e Oeiras65</v>
      </c>
      <c r="C2260" t="s">
        <v>155</v>
      </c>
      <c r="D2260" t="s">
        <v>116</v>
      </c>
      <c r="E2260" t="s">
        <v>10362</v>
      </c>
      <c r="F2260" t="s">
        <v>10345</v>
      </c>
      <c r="G2260" t="s">
        <v>10363</v>
      </c>
      <c r="H2260" t="s">
        <v>10364</v>
      </c>
      <c r="I2260" s="50" t="s">
        <v>10365</v>
      </c>
    </row>
    <row r="2261" spans="2:9" x14ac:dyDescent="0.3">
      <c r="B2261" s="48" t="str">
        <f>D2261&amp;COUNTIF($D$3:D2261,D2261)</f>
        <v>Amadora, Cascais e Oeiras66</v>
      </c>
      <c r="C2261" t="s">
        <v>155</v>
      </c>
      <c r="D2261" t="s">
        <v>116</v>
      </c>
      <c r="E2261" t="s">
        <v>10366</v>
      </c>
      <c r="F2261" t="s">
        <v>10335</v>
      </c>
      <c r="G2261" t="s">
        <v>10367</v>
      </c>
      <c r="H2261" t="s">
        <v>10368</v>
      </c>
      <c r="I2261" s="50" t="s">
        <v>10369</v>
      </c>
    </row>
    <row r="2262" spans="2:9" x14ac:dyDescent="0.3">
      <c r="B2262" s="48" t="str">
        <f>D2262&amp;COUNTIF($D$3:D2262,D2262)</f>
        <v>Amadora, Cascais e Oeiras67</v>
      </c>
      <c r="C2262" t="s">
        <v>155</v>
      </c>
      <c r="D2262" t="s">
        <v>116</v>
      </c>
      <c r="E2262" t="s">
        <v>10370</v>
      </c>
      <c r="F2262" t="s">
        <v>10345</v>
      </c>
      <c r="G2262" t="s">
        <v>10371</v>
      </c>
      <c r="H2262" t="s">
        <v>10372</v>
      </c>
      <c r="I2262" s="50" t="s">
        <v>10373</v>
      </c>
    </row>
    <row r="2263" spans="2:9" x14ac:dyDescent="0.3">
      <c r="B2263" s="48" t="str">
        <f>D2263&amp;COUNTIF($D$3:D2263,D2263)</f>
        <v>Amadora, Cascais e Oeiras68</v>
      </c>
      <c r="C2263" t="s">
        <v>155</v>
      </c>
      <c r="D2263" t="s">
        <v>116</v>
      </c>
      <c r="E2263" t="s">
        <v>10374</v>
      </c>
      <c r="F2263" t="s">
        <v>10375</v>
      </c>
      <c r="G2263" t="s">
        <v>10376</v>
      </c>
      <c r="H2263" t="s">
        <v>10377</v>
      </c>
      <c r="I2263" s="50" t="s">
        <v>10378</v>
      </c>
    </row>
    <row r="2264" spans="2:9" x14ac:dyDescent="0.3">
      <c r="B2264" s="48" t="str">
        <f>D2264&amp;COUNTIF($D$3:D2264,D2264)</f>
        <v>Amadora, Cascais e Oeiras69</v>
      </c>
      <c r="C2264" t="s">
        <v>155</v>
      </c>
      <c r="D2264" t="s">
        <v>116</v>
      </c>
      <c r="E2264" t="s">
        <v>10379</v>
      </c>
      <c r="F2264" t="s">
        <v>10380</v>
      </c>
      <c r="G2264" t="s">
        <v>10381</v>
      </c>
      <c r="H2264" t="s">
        <v>10382</v>
      </c>
      <c r="I2264" s="50" t="s">
        <v>10383</v>
      </c>
    </row>
    <row r="2265" spans="2:9" x14ac:dyDescent="0.3">
      <c r="B2265" s="48" t="str">
        <f>D2265&amp;COUNTIF($D$3:D2265,D2265)</f>
        <v>Amadora, Cascais e Oeiras70</v>
      </c>
      <c r="C2265" t="s">
        <v>155</v>
      </c>
      <c r="D2265" t="s">
        <v>116</v>
      </c>
      <c r="E2265" t="s">
        <v>10384</v>
      </c>
      <c r="F2265" t="s">
        <v>10340</v>
      </c>
      <c r="G2265" t="s">
        <v>10385</v>
      </c>
      <c r="H2265" t="s">
        <v>10386</v>
      </c>
      <c r="I2265" s="50" t="s">
        <v>10387</v>
      </c>
    </row>
    <row r="2266" spans="2:9" x14ac:dyDescent="0.3">
      <c r="B2266" s="48" t="str">
        <f>D2266&amp;COUNTIF($D$3:D2266,D2266)</f>
        <v>Amadora, Cascais e Oeiras71</v>
      </c>
      <c r="C2266" t="s">
        <v>155</v>
      </c>
      <c r="D2266" t="s">
        <v>116</v>
      </c>
      <c r="E2266" t="s">
        <v>10388</v>
      </c>
      <c r="F2266" t="s">
        <v>10375</v>
      </c>
      <c r="G2266" t="s">
        <v>10389</v>
      </c>
      <c r="H2266" t="s">
        <v>10390</v>
      </c>
      <c r="I2266" s="50" t="s">
        <v>10391</v>
      </c>
    </row>
    <row r="2267" spans="2:9" x14ac:dyDescent="0.3">
      <c r="B2267" s="48" t="str">
        <f>D2267&amp;COUNTIF($D$3:D2267,D2267)</f>
        <v>Amadora, Cascais e Oeiras72</v>
      </c>
      <c r="C2267" t="s">
        <v>155</v>
      </c>
      <c r="D2267" t="s">
        <v>116</v>
      </c>
      <c r="E2267" t="s">
        <v>10392</v>
      </c>
      <c r="F2267" t="s">
        <v>10393</v>
      </c>
      <c r="G2267" t="s">
        <v>10394</v>
      </c>
      <c r="H2267" t="s">
        <v>10395</v>
      </c>
      <c r="I2267" s="50" t="s">
        <v>10396</v>
      </c>
    </row>
    <row r="2268" spans="2:9" x14ac:dyDescent="0.3">
      <c r="B2268" s="48" t="str">
        <f>D2268&amp;COUNTIF($D$3:D2268,D2268)</f>
        <v>Amadora, Cascais e Oeiras73</v>
      </c>
      <c r="C2268" t="s">
        <v>155</v>
      </c>
      <c r="D2268" t="s">
        <v>116</v>
      </c>
      <c r="E2268" t="s">
        <v>10397</v>
      </c>
      <c r="F2268" t="s">
        <v>10398</v>
      </c>
      <c r="G2268" t="s">
        <v>10399</v>
      </c>
      <c r="H2268" t="s">
        <v>10400</v>
      </c>
      <c r="I2268" s="50" t="s">
        <v>10401</v>
      </c>
    </row>
    <row r="2269" spans="2:9" x14ac:dyDescent="0.3">
      <c r="B2269" s="48" t="str">
        <f>D2269&amp;COUNTIF($D$3:D2269,D2269)</f>
        <v>Amadora, Cascais e Oeiras74</v>
      </c>
      <c r="C2269" t="s">
        <v>155</v>
      </c>
      <c r="D2269" t="s">
        <v>116</v>
      </c>
      <c r="E2269" t="s">
        <v>10402</v>
      </c>
      <c r="F2269" t="s">
        <v>10380</v>
      </c>
      <c r="G2269" t="s">
        <v>10403</v>
      </c>
      <c r="H2269" t="s">
        <v>10404</v>
      </c>
      <c r="I2269" s="50" t="s">
        <v>10405</v>
      </c>
    </row>
    <row r="2270" spans="2:9" x14ac:dyDescent="0.3">
      <c r="B2270" s="48" t="str">
        <f>D2270&amp;COUNTIF($D$3:D2270,D2270)</f>
        <v>Amadora, Cascais e Oeiras75</v>
      </c>
      <c r="C2270" t="s">
        <v>155</v>
      </c>
      <c r="D2270" t="s">
        <v>116</v>
      </c>
      <c r="E2270" t="s">
        <v>10406</v>
      </c>
      <c r="F2270" t="s">
        <v>10358</v>
      </c>
      <c r="G2270" t="s">
        <v>10407</v>
      </c>
      <c r="H2270" t="s">
        <v>10408</v>
      </c>
      <c r="I2270" s="50" t="s">
        <v>10409</v>
      </c>
    </row>
    <row r="2271" spans="2:9" x14ac:dyDescent="0.3">
      <c r="B2271" s="48" t="str">
        <f>D2271&amp;COUNTIF($D$3:D2271,D2271)</f>
        <v>Amadora, Cascais e Oeiras76</v>
      </c>
      <c r="C2271" t="s">
        <v>155</v>
      </c>
      <c r="D2271" t="s">
        <v>116</v>
      </c>
      <c r="E2271" t="s">
        <v>10410</v>
      </c>
      <c r="F2271" t="s">
        <v>10375</v>
      </c>
      <c r="G2271" t="s">
        <v>10411</v>
      </c>
      <c r="H2271" t="s">
        <v>10412</v>
      </c>
      <c r="I2271" s="50" t="s">
        <v>10413</v>
      </c>
    </row>
    <row r="2272" spans="2:9" x14ac:dyDescent="0.3">
      <c r="B2272" s="48" t="str">
        <f>D2272&amp;COUNTIF($D$3:D2272,D2272)</f>
        <v>Amadora, Cascais e Oeiras77</v>
      </c>
      <c r="C2272" t="s">
        <v>155</v>
      </c>
      <c r="D2272" t="s">
        <v>116</v>
      </c>
      <c r="E2272" t="s">
        <v>10414</v>
      </c>
      <c r="F2272" t="s">
        <v>10345</v>
      </c>
      <c r="G2272" t="s">
        <v>10415</v>
      </c>
      <c r="H2272" t="s">
        <v>10416</v>
      </c>
      <c r="I2272" s="50" t="s">
        <v>10417</v>
      </c>
    </row>
    <row r="2273" spans="2:9" x14ac:dyDescent="0.3">
      <c r="B2273" s="48" t="str">
        <f>D2273&amp;COUNTIF($D$3:D2273,D2273)</f>
        <v>Amadora, Cascais e Oeiras78</v>
      </c>
      <c r="C2273" t="s">
        <v>155</v>
      </c>
      <c r="D2273" t="s">
        <v>116</v>
      </c>
      <c r="E2273" t="s">
        <v>10418</v>
      </c>
      <c r="F2273" t="s">
        <v>10358</v>
      </c>
      <c r="G2273" t="s">
        <v>10419</v>
      </c>
      <c r="H2273" t="s">
        <v>10420</v>
      </c>
      <c r="I2273" s="50" t="s">
        <v>10421</v>
      </c>
    </row>
    <row r="2274" spans="2:9" x14ac:dyDescent="0.3">
      <c r="B2274" s="48" t="str">
        <f>D2274&amp;COUNTIF($D$3:D2274,D2274)</f>
        <v>Amadora, Cascais e Oeiras79</v>
      </c>
      <c r="C2274" t="s">
        <v>155</v>
      </c>
      <c r="D2274" t="s">
        <v>116</v>
      </c>
      <c r="E2274" t="s">
        <v>10422</v>
      </c>
      <c r="F2274" t="s">
        <v>10340</v>
      </c>
      <c r="G2274" t="s">
        <v>10423</v>
      </c>
      <c r="H2274" t="s">
        <v>10424</v>
      </c>
      <c r="I2274" s="50" t="s">
        <v>10425</v>
      </c>
    </row>
    <row r="2275" spans="2:9" x14ac:dyDescent="0.3">
      <c r="B2275" s="48" t="str">
        <f>D2275&amp;COUNTIF($D$3:D2275,D2275)</f>
        <v>Amadora, Cascais e Oeiras80</v>
      </c>
      <c r="C2275" t="s">
        <v>155</v>
      </c>
      <c r="D2275" t="s">
        <v>116</v>
      </c>
      <c r="E2275" t="s">
        <v>10426</v>
      </c>
      <c r="F2275" t="s">
        <v>10335</v>
      </c>
      <c r="G2275" t="s">
        <v>10427</v>
      </c>
      <c r="H2275" t="s">
        <v>10428</v>
      </c>
      <c r="I2275" s="50" t="s">
        <v>10429</v>
      </c>
    </row>
    <row r="2276" spans="2:9" x14ac:dyDescent="0.3">
      <c r="B2276" s="48" t="str">
        <f>D2276&amp;COUNTIF($D$3:D2276,D2276)</f>
        <v>Amadora, Cascais e Oeiras81</v>
      </c>
      <c r="C2276" t="s">
        <v>155</v>
      </c>
      <c r="D2276" t="s">
        <v>116</v>
      </c>
      <c r="E2276" t="s">
        <v>10430</v>
      </c>
      <c r="F2276" t="s">
        <v>10380</v>
      </c>
      <c r="G2276" t="s">
        <v>10431</v>
      </c>
      <c r="H2276" t="s">
        <v>10432</v>
      </c>
      <c r="I2276" s="50" t="s">
        <v>10433</v>
      </c>
    </row>
    <row r="2277" spans="2:9" x14ac:dyDescent="0.3">
      <c r="B2277" s="48" t="str">
        <f>D2277&amp;COUNTIF($D$3:D2277,D2277)</f>
        <v>Amadora, Cascais e Oeiras82</v>
      </c>
      <c r="C2277" t="s">
        <v>155</v>
      </c>
      <c r="D2277" t="s">
        <v>116</v>
      </c>
      <c r="E2277" t="s">
        <v>10434</v>
      </c>
      <c r="F2277" t="s">
        <v>10380</v>
      </c>
      <c r="G2277" t="s">
        <v>10435</v>
      </c>
      <c r="H2277" t="s">
        <v>10436</v>
      </c>
      <c r="I2277" s="50" t="s">
        <v>10437</v>
      </c>
    </row>
    <row r="2278" spans="2:9" x14ac:dyDescent="0.3">
      <c r="B2278" s="48" t="str">
        <f>D2278&amp;COUNTIF($D$3:D2278,D2278)</f>
        <v>Amadora, Cascais e Oeiras83</v>
      </c>
      <c r="C2278" t="s">
        <v>155</v>
      </c>
      <c r="D2278" t="s">
        <v>116</v>
      </c>
      <c r="E2278" t="s">
        <v>10438</v>
      </c>
      <c r="F2278" t="s">
        <v>10358</v>
      </c>
      <c r="G2278" t="s">
        <v>10439</v>
      </c>
      <c r="H2278" t="s">
        <v>10440</v>
      </c>
      <c r="I2278" s="50" t="s">
        <v>10441</v>
      </c>
    </row>
    <row r="2279" spans="2:9" x14ac:dyDescent="0.3">
      <c r="B2279" s="48" t="str">
        <f>D2279&amp;COUNTIF($D$3:D2279,D2279)</f>
        <v>Amadora, Cascais e Oeiras84</v>
      </c>
      <c r="C2279" t="s">
        <v>155</v>
      </c>
      <c r="D2279" t="s">
        <v>116</v>
      </c>
      <c r="E2279" t="s">
        <v>10442</v>
      </c>
      <c r="F2279" t="s">
        <v>10330</v>
      </c>
      <c r="G2279" t="s">
        <v>10443</v>
      </c>
      <c r="H2279" t="s">
        <v>10444</v>
      </c>
      <c r="I2279" s="50" t="s">
        <v>10445</v>
      </c>
    </row>
    <row r="2280" spans="2:9" x14ac:dyDescent="0.3">
      <c r="B2280" s="48" t="str">
        <f>D2280&amp;COUNTIF($D$3:D2280,D2280)</f>
        <v>Amadora, Cascais e Oeiras85</v>
      </c>
      <c r="C2280" t="s">
        <v>155</v>
      </c>
      <c r="D2280" t="s">
        <v>116</v>
      </c>
      <c r="E2280" t="s">
        <v>10446</v>
      </c>
      <c r="F2280" t="s">
        <v>10340</v>
      </c>
      <c r="G2280" t="s">
        <v>10447</v>
      </c>
      <c r="H2280" t="s">
        <v>10448</v>
      </c>
      <c r="I2280" s="50" t="s">
        <v>10449</v>
      </c>
    </row>
    <row r="2281" spans="2:9" x14ac:dyDescent="0.3">
      <c r="B2281" s="48" t="str">
        <f>D2281&amp;COUNTIF($D$3:D2281,D2281)</f>
        <v>Amadora, Cascais e Oeiras86</v>
      </c>
      <c r="C2281" t="s">
        <v>155</v>
      </c>
      <c r="D2281" t="s">
        <v>116</v>
      </c>
      <c r="E2281" t="s">
        <v>10450</v>
      </c>
      <c r="F2281" t="s">
        <v>10330</v>
      </c>
      <c r="G2281" t="s">
        <v>10451</v>
      </c>
      <c r="H2281" t="s">
        <v>10452</v>
      </c>
      <c r="I2281" s="50" t="s">
        <v>10453</v>
      </c>
    </row>
    <row r="2282" spans="2:9" x14ac:dyDescent="0.3">
      <c r="B2282" s="48" t="str">
        <f>D2282&amp;COUNTIF($D$3:D2282,D2282)</f>
        <v>Amadora, Cascais e Oeiras87</v>
      </c>
      <c r="C2282" t="s">
        <v>155</v>
      </c>
      <c r="D2282" t="s">
        <v>116</v>
      </c>
      <c r="E2282" t="s">
        <v>10454</v>
      </c>
      <c r="F2282" t="s">
        <v>10340</v>
      </c>
      <c r="G2282" t="s">
        <v>10455</v>
      </c>
      <c r="H2282" t="s">
        <v>10456</v>
      </c>
      <c r="I2282" s="50" t="s">
        <v>10457</v>
      </c>
    </row>
    <row r="2283" spans="2:9" x14ac:dyDescent="0.3">
      <c r="B2283" s="48" t="str">
        <f>D2283&amp;COUNTIF($D$3:D2283,D2283)</f>
        <v>Amadora, Cascais e Oeiras88</v>
      </c>
      <c r="C2283" t="s">
        <v>155</v>
      </c>
      <c r="D2283" t="s">
        <v>116</v>
      </c>
      <c r="E2283" t="s">
        <v>10458</v>
      </c>
      <c r="F2283" t="s">
        <v>10340</v>
      </c>
      <c r="G2283" t="s">
        <v>10459</v>
      </c>
      <c r="H2283" t="s">
        <v>10460</v>
      </c>
      <c r="I2283" s="50" t="s">
        <v>10461</v>
      </c>
    </row>
    <row r="2284" spans="2:9" x14ac:dyDescent="0.3">
      <c r="B2284" s="48" t="str">
        <f>D2284&amp;COUNTIF($D$3:D2284,D2284)</f>
        <v>Amadora, Cascais e Oeiras89</v>
      </c>
      <c r="C2284" t="s">
        <v>155</v>
      </c>
      <c r="D2284" t="s">
        <v>116</v>
      </c>
      <c r="E2284" t="s">
        <v>10462</v>
      </c>
      <c r="F2284" t="s">
        <v>10393</v>
      </c>
      <c r="G2284" t="s">
        <v>10463</v>
      </c>
      <c r="H2284" t="s">
        <v>10464</v>
      </c>
      <c r="I2284" s="50" t="s">
        <v>10465</v>
      </c>
    </row>
    <row r="2285" spans="2:9" x14ac:dyDescent="0.3">
      <c r="B2285" s="48" t="str">
        <f>D2285&amp;COUNTIF($D$3:D2285,D2285)</f>
        <v>Amadora, Cascais e Oeiras90</v>
      </c>
      <c r="C2285" t="s">
        <v>155</v>
      </c>
      <c r="D2285" t="s">
        <v>116</v>
      </c>
      <c r="E2285" t="s">
        <v>10466</v>
      </c>
      <c r="F2285" t="s">
        <v>10375</v>
      </c>
      <c r="G2285" t="s">
        <v>10467</v>
      </c>
      <c r="H2285" t="s">
        <v>10468</v>
      </c>
      <c r="I2285" s="50" t="s">
        <v>10469</v>
      </c>
    </row>
    <row r="2286" spans="2:9" x14ac:dyDescent="0.3">
      <c r="B2286" s="48" t="str">
        <f>D2286&amp;COUNTIF($D$3:D2286,D2286)</f>
        <v>Amadora, Cascais e Oeiras91</v>
      </c>
      <c r="C2286" t="s">
        <v>155</v>
      </c>
      <c r="D2286" t="s">
        <v>116</v>
      </c>
      <c r="E2286" t="s">
        <v>10470</v>
      </c>
      <c r="F2286" t="s">
        <v>10358</v>
      </c>
      <c r="G2286" t="s">
        <v>10471</v>
      </c>
      <c r="H2286" t="s">
        <v>10472</v>
      </c>
      <c r="I2286" s="50" t="s">
        <v>10473</v>
      </c>
    </row>
    <row r="2287" spans="2:9" x14ac:dyDescent="0.3">
      <c r="B2287" s="48" t="str">
        <f>D2287&amp;COUNTIF($D$3:D2287,D2287)</f>
        <v>Amadora, Cascais e Oeiras92</v>
      </c>
      <c r="C2287" t="s">
        <v>155</v>
      </c>
      <c r="D2287" t="s">
        <v>116</v>
      </c>
      <c r="E2287" t="s">
        <v>10474</v>
      </c>
      <c r="F2287" t="s">
        <v>10475</v>
      </c>
      <c r="G2287" t="s">
        <v>10476</v>
      </c>
      <c r="H2287" t="s">
        <v>10477</v>
      </c>
      <c r="I2287" s="50" t="s">
        <v>10478</v>
      </c>
    </row>
    <row r="2288" spans="2:9" x14ac:dyDescent="0.3">
      <c r="B2288" s="48" t="str">
        <f>D2288&amp;COUNTIF($D$3:D2288,D2288)</f>
        <v>Amadora, Cascais e Oeiras93</v>
      </c>
      <c r="C2288" t="s">
        <v>155</v>
      </c>
      <c r="D2288" t="s">
        <v>116</v>
      </c>
      <c r="E2288" t="s">
        <v>10479</v>
      </c>
      <c r="F2288" t="s">
        <v>10358</v>
      </c>
      <c r="G2288" t="s">
        <v>10480</v>
      </c>
      <c r="H2288" t="s">
        <v>10481</v>
      </c>
      <c r="I2288" s="50" t="s">
        <v>10482</v>
      </c>
    </row>
    <row r="2289" spans="2:9" x14ac:dyDescent="0.3">
      <c r="B2289" s="48" t="str">
        <f>D2289&amp;COUNTIF($D$3:D2289,D2289)</f>
        <v>Amadora, Cascais e Oeiras94</v>
      </c>
      <c r="C2289" t="s">
        <v>155</v>
      </c>
      <c r="D2289" t="s">
        <v>116</v>
      </c>
      <c r="E2289" t="s">
        <v>10483</v>
      </c>
      <c r="F2289" t="s">
        <v>10335</v>
      </c>
      <c r="G2289" t="s">
        <v>10484</v>
      </c>
      <c r="H2289" t="s">
        <v>10485</v>
      </c>
      <c r="I2289" s="50" t="s">
        <v>10486</v>
      </c>
    </row>
    <row r="2290" spans="2:9" x14ac:dyDescent="0.3">
      <c r="B2290" s="48" t="str">
        <f>D2290&amp;COUNTIF($D$3:D2290,D2290)</f>
        <v>Amadora, Cascais e Oeiras95</v>
      </c>
      <c r="C2290" t="s">
        <v>155</v>
      </c>
      <c r="D2290" t="s">
        <v>116</v>
      </c>
      <c r="E2290" t="s">
        <v>10487</v>
      </c>
      <c r="F2290" t="s">
        <v>10398</v>
      </c>
      <c r="G2290" t="s">
        <v>10488</v>
      </c>
      <c r="H2290" t="s">
        <v>10489</v>
      </c>
      <c r="I2290" s="50" t="s">
        <v>10490</v>
      </c>
    </row>
    <row r="2291" spans="2:9" x14ac:dyDescent="0.3">
      <c r="B2291" s="48" t="str">
        <f>D2291&amp;COUNTIF($D$3:D2291,D2291)</f>
        <v>Amadora, Cascais e Oeiras96</v>
      </c>
      <c r="C2291" t="s">
        <v>155</v>
      </c>
      <c r="D2291" t="s">
        <v>116</v>
      </c>
      <c r="E2291" t="s">
        <v>10491</v>
      </c>
      <c r="F2291" t="s">
        <v>10340</v>
      </c>
      <c r="G2291" t="s">
        <v>10492</v>
      </c>
      <c r="H2291" t="s">
        <v>10493</v>
      </c>
      <c r="I2291" s="50" t="s">
        <v>10494</v>
      </c>
    </row>
    <row r="2292" spans="2:9" x14ac:dyDescent="0.3">
      <c r="B2292" s="48" t="str">
        <f>D2292&amp;COUNTIF($D$3:D2292,D2292)</f>
        <v>Amadora, Cascais e Oeiras97</v>
      </c>
      <c r="C2292" t="s">
        <v>155</v>
      </c>
      <c r="D2292" t="s">
        <v>116</v>
      </c>
      <c r="E2292" t="s">
        <v>10495</v>
      </c>
      <c r="F2292" t="s">
        <v>10345</v>
      </c>
      <c r="G2292" t="s">
        <v>10496</v>
      </c>
      <c r="H2292" t="s">
        <v>10497</v>
      </c>
      <c r="I2292" s="50" t="s">
        <v>10498</v>
      </c>
    </row>
    <row r="2293" spans="2:9" x14ac:dyDescent="0.3">
      <c r="B2293" s="48" t="str">
        <f>D2293&amp;COUNTIF($D$3:D2293,D2293)</f>
        <v>Amadora, Cascais e Oeiras98</v>
      </c>
      <c r="C2293" t="s">
        <v>155</v>
      </c>
      <c r="D2293" t="s">
        <v>116</v>
      </c>
      <c r="E2293" t="s">
        <v>10499</v>
      </c>
      <c r="F2293" t="s">
        <v>10393</v>
      </c>
      <c r="G2293" t="s">
        <v>10500</v>
      </c>
      <c r="H2293" t="s">
        <v>10501</v>
      </c>
      <c r="I2293" s="50" t="s">
        <v>10502</v>
      </c>
    </row>
    <row r="2294" spans="2:9" x14ac:dyDescent="0.3">
      <c r="B2294" s="48" t="str">
        <f>D2294&amp;COUNTIF($D$3:D2294,D2294)</f>
        <v>Sintra1</v>
      </c>
      <c r="C2294" t="s">
        <v>155</v>
      </c>
      <c r="D2294" t="s">
        <v>129</v>
      </c>
      <c r="E2294" t="s">
        <v>10503</v>
      </c>
      <c r="F2294" t="s">
        <v>10504</v>
      </c>
      <c r="G2294" t="s">
        <v>10505</v>
      </c>
      <c r="H2294" t="s">
        <v>10506</v>
      </c>
      <c r="I2294" s="50" t="s">
        <v>10507</v>
      </c>
    </row>
    <row r="2295" spans="2:9" x14ac:dyDescent="0.3">
      <c r="B2295" s="48" t="str">
        <f>D2295&amp;COUNTIF($D$3:D2295,D2295)</f>
        <v>Sintra2</v>
      </c>
      <c r="C2295" t="s">
        <v>155</v>
      </c>
      <c r="D2295" t="s">
        <v>129</v>
      </c>
      <c r="E2295" t="s">
        <v>10508</v>
      </c>
      <c r="F2295" t="s">
        <v>10509</v>
      </c>
      <c r="G2295" t="s">
        <v>10510</v>
      </c>
      <c r="H2295" t="s">
        <v>10511</v>
      </c>
      <c r="I2295" s="50" t="s">
        <v>10512</v>
      </c>
    </row>
    <row r="2296" spans="2:9" x14ac:dyDescent="0.3">
      <c r="B2296" s="48" t="str">
        <f>D2296&amp;COUNTIF($D$3:D2296,D2296)</f>
        <v>Sintra3</v>
      </c>
      <c r="C2296" t="s">
        <v>155</v>
      </c>
      <c r="D2296" t="s">
        <v>129</v>
      </c>
      <c r="E2296" t="s">
        <v>10513</v>
      </c>
      <c r="F2296" t="s">
        <v>10514</v>
      </c>
      <c r="G2296" t="s">
        <v>10515</v>
      </c>
      <c r="H2296" t="s">
        <v>10516</v>
      </c>
      <c r="I2296" s="50" t="s">
        <v>10517</v>
      </c>
    </row>
    <row r="2297" spans="2:9" x14ac:dyDescent="0.3">
      <c r="B2297" s="48" t="str">
        <f>D2297&amp;COUNTIF($D$3:D2297,D2297)</f>
        <v>Sintra4</v>
      </c>
      <c r="C2297" t="s">
        <v>155</v>
      </c>
      <c r="D2297" t="s">
        <v>129</v>
      </c>
      <c r="E2297" t="s">
        <v>10518</v>
      </c>
      <c r="F2297" t="s">
        <v>10519</v>
      </c>
      <c r="G2297" t="s">
        <v>10520</v>
      </c>
      <c r="H2297" t="s">
        <v>10521</v>
      </c>
      <c r="I2297" s="50" t="s">
        <v>10522</v>
      </c>
    </row>
    <row r="2298" spans="2:9" x14ac:dyDescent="0.3">
      <c r="B2298" s="48" t="str">
        <f>D2298&amp;COUNTIF($D$3:D2298,D2298)</f>
        <v>Sintra5</v>
      </c>
      <c r="C2298" t="s">
        <v>155</v>
      </c>
      <c r="D2298" t="s">
        <v>129</v>
      </c>
      <c r="E2298" t="s">
        <v>10523</v>
      </c>
      <c r="F2298" t="s">
        <v>10524</v>
      </c>
      <c r="G2298" t="s">
        <v>10525</v>
      </c>
      <c r="H2298" t="s">
        <v>10526</v>
      </c>
      <c r="I2298" s="50" t="s">
        <v>10527</v>
      </c>
    </row>
    <row r="2299" spans="2:9" x14ac:dyDescent="0.3">
      <c r="B2299" s="48" t="str">
        <f>D2299&amp;COUNTIF($D$3:D2299,D2299)</f>
        <v>Sintra6</v>
      </c>
      <c r="C2299" t="s">
        <v>155</v>
      </c>
      <c r="D2299" t="s">
        <v>129</v>
      </c>
      <c r="E2299" t="s">
        <v>10528</v>
      </c>
      <c r="F2299" t="s">
        <v>10519</v>
      </c>
      <c r="G2299" t="s">
        <v>10529</v>
      </c>
      <c r="H2299" t="s">
        <v>10530</v>
      </c>
      <c r="I2299" s="50" t="s">
        <v>10531</v>
      </c>
    </row>
    <row r="2300" spans="2:9" x14ac:dyDescent="0.3">
      <c r="B2300" s="48" t="str">
        <f>D2300&amp;COUNTIF($D$3:D2300,D2300)</f>
        <v>Sintra7</v>
      </c>
      <c r="C2300" t="s">
        <v>155</v>
      </c>
      <c r="D2300" t="s">
        <v>129</v>
      </c>
      <c r="E2300" t="s">
        <v>10532</v>
      </c>
      <c r="F2300" t="s">
        <v>10533</v>
      </c>
      <c r="G2300" t="s">
        <v>10534</v>
      </c>
      <c r="H2300" t="s">
        <v>10535</v>
      </c>
      <c r="I2300" s="50" t="s">
        <v>10536</v>
      </c>
    </row>
    <row r="2301" spans="2:9" x14ac:dyDescent="0.3">
      <c r="B2301" s="48" t="str">
        <f>D2301&amp;COUNTIF($D$3:D2301,D2301)</f>
        <v>Sintra8</v>
      </c>
      <c r="C2301" t="s">
        <v>155</v>
      </c>
      <c r="D2301" t="s">
        <v>129</v>
      </c>
      <c r="E2301" t="s">
        <v>10537</v>
      </c>
      <c r="F2301" t="s">
        <v>10504</v>
      </c>
      <c r="G2301" t="s">
        <v>10538</v>
      </c>
      <c r="H2301" t="s">
        <v>10539</v>
      </c>
      <c r="I2301" s="50" t="s">
        <v>10540</v>
      </c>
    </row>
    <row r="2302" spans="2:9" x14ac:dyDescent="0.3">
      <c r="B2302" s="48" t="str">
        <f>D2302&amp;COUNTIF($D$3:D2302,D2302)</f>
        <v>Sintra9</v>
      </c>
      <c r="C2302" t="s">
        <v>155</v>
      </c>
      <c r="D2302" t="s">
        <v>129</v>
      </c>
      <c r="E2302" t="s">
        <v>10541</v>
      </c>
      <c r="F2302" t="s">
        <v>10504</v>
      </c>
      <c r="G2302" t="s">
        <v>10542</v>
      </c>
      <c r="H2302" t="s">
        <v>10543</v>
      </c>
      <c r="I2302" s="50" t="s">
        <v>10544</v>
      </c>
    </row>
    <row r="2303" spans="2:9" x14ac:dyDescent="0.3">
      <c r="B2303" s="48" t="str">
        <f>D2303&amp;COUNTIF($D$3:D2303,D2303)</f>
        <v>Sintra10</v>
      </c>
      <c r="C2303" t="s">
        <v>155</v>
      </c>
      <c r="D2303" t="s">
        <v>129</v>
      </c>
      <c r="E2303" t="s">
        <v>10545</v>
      </c>
      <c r="F2303" t="s">
        <v>10546</v>
      </c>
      <c r="G2303" t="s">
        <v>10547</v>
      </c>
      <c r="H2303" t="s">
        <v>10548</v>
      </c>
      <c r="I2303" s="50" t="s">
        <v>10549</v>
      </c>
    </row>
    <row r="2304" spans="2:9" x14ac:dyDescent="0.3">
      <c r="B2304" s="48" t="str">
        <f>D2304&amp;COUNTIF($D$3:D2304,D2304)</f>
        <v>Sintra11</v>
      </c>
      <c r="C2304" t="s">
        <v>155</v>
      </c>
      <c r="D2304" t="s">
        <v>129</v>
      </c>
      <c r="E2304" t="s">
        <v>10550</v>
      </c>
      <c r="F2304" t="s">
        <v>10504</v>
      </c>
      <c r="G2304" t="s">
        <v>10551</v>
      </c>
      <c r="H2304" t="s">
        <v>10552</v>
      </c>
      <c r="I2304" s="50" t="s">
        <v>10553</v>
      </c>
    </row>
    <row r="2305" spans="2:9" x14ac:dyDescent="0.3">
      <c r="B2305" s="48" t="str">
        <f>D2305&amp;COUNTIF($D$3:D2305,D2305)</f>
        <v>Sintra12</v>
      </c>
      <c r="C2305" t="s">
        <v>155</v>
      </c>
      <c r="D2305" t="s">
        <v>129</v>
      </c>
      <c r="E2305" t="s">
        <v>10554</v>
      </c>
      <c r="F2305" t="s">
        <v>10555</v>
      </c>
      <c r="G2305" t="s">
        <v>10556</v>
      </c>
      <c r="H2305" t="s">
        <v>10557</v>
      </c>
      <c r="I2305" s="50" t="s">
        <v>10558</v>
      </c>
    </row>
    <row r="2306" spans="2:9" x14ac:dyDescent="0.3">
      <c r="B2306" s="48" t="str">
        <f>D2306&amp;COUNTIF($D$3:D2306,D2306)</f>
        <v>Sintra13</v>
      </c>
      <c r="C2306" t="s">
        <v>155</v>
      </c>
      <c r="D2306" t="s">
        <v>129</v>
      </c>
      <c r="E2306" t="s">
        <v>10559</v>
      </c>
      <c r="F2306" t="s">
        <v>10509</v>
      </c>
      <c r="G2306" t="s">
        <v>10560</v>
      </c>
      <c r="H2306" t="s">
        <v>10561</v>
      </c>
      <c r="I2306" s="50" t="s">
        <v>10562</v>
      </c>
    </row>
    <row r="2307" spans="2:9" x14ac:dyDescent="0.3">
      <c r="B2307" s="48" t="str">
        <f>D2307&amp;COUNTIF($D$3:D2307,D2307)</f>
        <v>Sintra14</v>
      </c>
      <c r="C2307" t="s">
        <v>155</v>
      </c>
      <c r="D2307" t="s">
        <v>129</v>
      </c>
      <c r="E2307" t="s">
        <v>10563</v>
      </c>
      <c r="F2307" t="s">
        <v>10564</v>
      </c>
      <c r="G2307" t="s">
        <v>10565</v>
      </c>
      <c r="H2307" t="s">
        <v>10566</v>
      </c>
      <c r="I2307" s="50" t="s">
        <v>10567</v>
      </c>
    </row>
    <row r="2308" spans="2:9" x14ac:dyDescent="0.3">
      <c r="B2308" s="48" t="str">
        <f>D2308&amp;COUNTIF($D$3:D2308,D2308)</f>
        <v>Sintra15</v>
      </c>
      <c r="C2308" t="s">
        <v>155</v>
      </c>
      <c r="D2308" t="s">
        <v>129</v>
      </c>
      <c r="E2308" t="s">
        <v>10568</v>
      </c>
      <c r="F2308" t="s">
        <v>10504</v>
      </c>
      <c r="G2308" t="s">
        <v>10569</v>
      </c>
      <c r="H2308" t="s">
        <v>10570</v>
      </c>
      <c r="I2308" s="50" t="s">
        <v>10571</v>
      </c>
    </row>
    <row r="2309" spans="2:9" x14ac:dyDescent="0.3">
      <c r="B2309" s="48" t="str">
        <f>D2309&amp;COUNTIF($D$3:D2309,D2309)</f>
        <v>Sintra16</v>
      </c>
      <c r="C2309" t="s">
        <v>155</v>
      </c>
      <c r="D2309" t="s">
        <v>129</v>
      </c>
      <c r="E2309" t="s">
        <v>10572</v>
      </c>
      <c r="F2309" t="s">
        <v>10555</v>
      </c>
      <c r="G2309" t="s">
        <v>10573</v>
      </c>
      <c r="H2309" t="s">
        <v>10574</v>
      </c>
      <c r="I2309" s="50" t="s">
        <v>10575</v>
      </c>
    </row>
    <row r="2310" spans="2:9" x14ac:dyDescent="0.3">
      <c r="B2310" s="48" t="str">
        <f>D2310&amp;COUNTIF($D$3:D2310,D2310)</f>
        <v>Sintra17</v>
      </c>
      <c r="C2310" t="s">
        <v>155</v>
      </c>
      <c r="D2310" t="s">
        <v>129</v>
      </c>
      <c r="E2310" t="s">
        <v>10576</v>
      </c>
      <c r="F2310" t="s">
        <v>10504</v>
      </c>
      <c r="G2310" t="s">
        <v>10577</v>
      </c>
      <c r="H2310" t="s">
        <v>10578</v>
      </c>
      <c r="I2310" s="50" t="s">
        <v>10579</v>
      </c>
    </row>
    <row r="2311" spans="2:9" x14ac:dyDescent="0.3">
      <c r="B2311" s="48" t="str">
        <f>D2311&amp;COUNTIF($D$3:D2311,D2311)</f>
        <v>Sintra18</v>
      </c>
      <c r="C2311" t="s">
        <v>155</v>
      </c>
      <c r="D2311" t="s">
        <v>129</v>
      </c>
      <c r="E2311" t="s">
        <v>10580</v>
      </c>
      <c r="F2311" t="s">
        <v>10581</v>
      </c>
      <c r="G2311" t="s">
        <v>10582</v>
      </c>
      <c r="H2311" t="s">
        <v>10583</v>
      </c>
      <c r="I2311" s="50" t="s">
        <v>10584</v>
      </c>
    </row>
    <row r="2312" spans="2:9" x14ac:dyDescent="0.3">
      <c r="B2312" s="48" t="str">
        <f>D2312&amp;COUNTIF($D$3:D2312,D2312)</f>
        <v>Sintra19</v>
      </c>
      <c r="C2312" t="s">
        <v>155</v>
      </c>
      <c r="D2312" t="s">
        <v>129</v>
      </c>
      <c r="E2312" t="s">
        <v>10585</v>
      </c>
      <c r="F2312" t="s">
        <v>10504</v>
      </c>
      <c r="G2312" t="s">
        <v>10586</v>
      </c>
      <c r="H2312" t="s">
        <v>10587</v>
      </c>
      <c r="I2312" s="50" t="s">
        <v>10588</v>
      </c>
    </row>
    <row r="2313" spans="2:9" x14ac:dyDescent="0.3">
      <c r="B2313" s="48" t="str">
        <f>D2313&amp;COUNTIF($D$3:D2313,D2313)</f>
        <v>Sintra20</v>
      </c>
      <c r="C2313" t="s">
        <v>155</v>
      </c>
      <c r="D2313" t="s">
        <v>129</v>
      </c>
      <c r="E2313" t="s">
        <v>10589</v>
      </c>
      <c r="F2313" t="s">
        <v>10590</v>
      </c>
      <c r="G2313" t="s">
        <v>10591</v>
      </c>
      <c r="H2313" t="s">
        <v>10592</v>
      </c>
      <c r="I2313" s="50" t="s">
        <v>10593</v>
      </c>
    </row>
    <row r="2314" spans="2:9" x14ac:dyDescent="0.3">
      <c r="B2314" s="48" t="str">
        <f>D2314&amp;COUNTIF($D$3:D2314,D2314)</f>
        <v>Sintra21</v>
      </c>
      <c r="C2314" t="s">
        <v>155</v>
      </c>
      <c r="D2314" t="s">
        <v>129</v>
      </c>
      <c r="E2314" t="s">
        <v>10594</v>
      </c>
      <c r="F2314" t="s">
        <v>10524</v>
      </c>
      <c r="G2314" t="s">
        <v>10595</v>
      </c>
      <c r="H2314" t="s">
        <v>10596</v>
      </c>
      <c r="I2314" s="50" t="s">
        <v>10597</v>
      </c>
    </row>
    <row r="2315" spans="2:9" x14ac:dyDescent="0.3">
      <c r="B2315" s="48" t="str">
        <f>D2315&amp;COUNTIF($D$3:D2315,D2315)</f>
        <v>Sintra22</v>
      </c>
      <c r="C2315" t="s">
        <v>155</v>
      </c>
      <c r="D2315" t="s">
        <v>129</v>
      </c>
      <c r="E2315" t="s">
        <v>10598</v>
      </c>
      <c r="F2315" t="s">
        <v>10599</v>
      </c>
      <c r="G2315" t="s">
        <v>10600</v>
      </c>
      <c r="H2315" t="s">
        <v>10601</v>
      </c>
      <c r="I2315" s="50" t="s">
        <v>10602</v>
      </c>
    </row>
    <row r="2316" spans="2:9" x14ac:dyDescent="0.3">
      <c r="B2316" s="48" t="str">
        <f>D2316&amp;COUNTIF($D$3:D2316,D2316)</f>
        <v>Sintra23</v>
      </c>
      <c r="C2316" t="s">
        <v>155</v>
      </c>
      <c r="D2316" t="s">
        <v>129</v>
      </c>
      <c r="E2316" t="s">
        <v>10603</v>
      </c>
      <c r="F2316" t="s">
        <v>10604</v>
      </c>
      <c r="G2316" t="s">
        <v>10605</v>
      </c>
      <c r="H2316" t="s">
        <v>10606</v>
      </c>
      <c r="I2316" s="50" t="s">
        <v>10607</v>
      </c>
    </row>
    <row r="2317" spans="2:9" x14ac:dyDescent="0.3">
      <c r="B2317" s="48" t="str">
        <f>D2317&amp;COUNTIF($D$3:D2317,D2317)</f>
        <v>Sintra24</v>
      </c>
      <c r="C2317" t="s">
        <v>155</v>
      </c>
      <c r="D2317" t="s">
        <v>129</v>
      </c>
      <c r="E2317" t="s">
        <v>10608</v>
      </c>
      <c r="F2317" t="s">
        <v>10609</v>
      </c>
      <c r="G2317" t="s">
        <v>10610</v>
      </c>
      <c r="H2317" t="s">
        <v>10611</v>
      </c>
      <c r="I2317" s="50" t="s">
        <v>10612</v>
      </c>
    </row>
    <row r="2318" spans="2:9" x14ac:dyDescent="0.3">
      <c r="B2318" s="48" t="str">
        <f>D2318&amp;COUNTIF($D$3:D2318,D2318)</f>
        <v>Sintra25</v>
      </c>
      <c r="C2318" t="s">
        <v>155</v>
      </c>
      <c r="D2318" t="s">
        <v>129</v>
      </c>
      <c r="E2318" t="s">
        <v>10613</v>
      </c>
      <c r="F2318" t="s">
        <v>10504</v>
      </c>
      <c r="G2318" t="s">
        <v>10614</v>
      </c>
      <c r="H2318" t="s">
        <v>10615</v>
      </c>
      <c r="I2318" s="50" t="s">
        <v>10616</v>
      </c>
    </row>
    <row r="2319" spans="2:9" x14ac:dyDescent="0.3">
      <c r="B2319" s="48" t="str">
        <f>D2319&amp;COUNTIF($D$3:D2319,D2319)</f>
        <v>Sintra26</v>
      </c>
      <c r="C2319" t="s">
        <v>155</v>
      </c>
      <c r="D2319" t="s">
        <v>129</v>
      </c>
      <c r="E2319" t="s">
        <v>10617</v>
      </c>
      <c r="F2319" t="s">
        <v>10618</v>
      </c>
      <c r="G2319" t="s">
        <v>10619</v>
      </c>
      <c r="H2319" t="s">
        <v>10620</v>
      </c>
      <c r="I2319" s="50" t="s">
        <v>10621</v>
      </c>
    </row>
    <row r="2320" spans="2:9" x14ac:dyDescent="0.3">
      <c r="B2320" s="48" t="str">
        <f>D2320&amp;COUNTIF($D$3:D2320,D2320)</f>
        <v>Sintra27</v>
      </c>
      <c r="C2320" t="s">
        <v>155</v>
      </c>
      <c r="D2320" t="s">
        <v>129</v>
      </c>
      <c r="E2320" t="s">
        <v>10622</v>
      </c>
      <c r="F2320" t="s">
        <v>10623</v>
      </c>
      <c r="G2320" t="s">
        <v>10624</v>
      </c>
      <c r="H2320" t="s">
        <v>10625</v>
      </c>
      <c r="I2320" s="50" t="s">
        <v>10626</v>
      </c>
    </row>
    <row r="2321" spans="2:9" x14ac:dyDescent="0.3">
      <c r="B2321" s="48" t="str">
        <f>D2321&amp;COUNTIF($D$3:D2321,D2321)</f>
        <v>Sintra28</v>
      </c>
      <c r="C2321" t="s">
        <v>155</v>
      </c>
      <c r="D2321" t="s">
        <v>129</v>
      </c>
      <c r="E2321" t="s">
        <v>10627</v>
      </c>
      <c r="F2321" t="s">
        <v>10519</v>
      </c>
      <c r="G2321" t="s">
        <v>10628</v>
      </c>
      <c r="H2321" t="s">
        <v>10629</v>
      </c>
      <c r="I2321" s="50" t="s">
        <v>10630</v>
      </c>
    </row>
    <row r="2322" spans="2:9" x14ac:dyDescent="0.3">
      <c r="B2322" s="48" t="str">
        <f>D2322&amp;COUNTIF($D$3:D2322,D2322)</f>
        <v>Sintra29</v>
      </c>
      <c r="C2322" t="s">
        <v>155</v>
      </c>
      <c r="D2322" t="s">
        <v>129</v>
      </c>
      <c r="E2322" t="s">
        <v>10631</v>
      </c>
      <c r="F2322" t="s">
        <v>10618</v>
      </c>
      <c r="G2322" t="s">
        <v>10632</v>
      </c>
      <c r="H2322" t="s">
        <v>10633</v>
      </c>
      <c r="I2322" s="50" t="s">
        <v>10634</v>
      </c>
    </row>
    <row r="2323" spans="2:9" x14ac:dyDescent="0.3">
      <c r="B2323" s="48" t="str">
        <f>D2323&amp;COUNTIF($D$3:D2323,D2323)</f>
        <v>Sintra30</v>
      </c>
      <c r="C2323" t="s">
        <v>155</v>
      </c>
      <c r="D2323" t="s">
        <v>129</v>
      </c>
      <c r="E2323" t="s">
        <v>10635</v>
      </c>
      <c r="F2323" t="s">
        <v>10514</v>
      </c>
      <c r="G2323" t="s">
        <v>10636</v>
      </c>
      <c r="H2323" t="s">
        <v>10637</v>
      </c>
      <c r="I2323" s="50" t="s">
        <v>10638</v>
      </c>
    </row>
    <row r="2324" spans="2:9" x14ac:dyDescent="0.3">
      <c r="B2324" s="48" t="str">
        <f>D2324&amp;COUNTIF($D$3:D2324,D2324)</f>
        <v>Sintra31</v>
      </c>
      <c r="C2324" t="s">
        <v>155</v>
      </c>
      <c r="D2324" t="s">
        <v>129</v>
      </c>
      <c r="E2324" t="s">
        <v>10639</v>
      </c>
      <c r="F2324" t="s">
        <v>10590</v>
      </c>
      <c r="G2324" t="s">
        <v>10640</v>
      </c>
      <c r="H2324" t="s">
        <v>10641</v>
      </c>
      <c r="I2324" s="50" t="s">
        <v>10642</v>
      </c>
    </row>
    <row r="2325" spans="2:9" x14ac:dyDescent="0.3">
      <c r="B2325" s="48" t="str">
        <f>D2325&amp;COUNTIF($D$3:D2325,D2325)</f>
        <v>Sintra32</v>
      </c>
      <c r="C2325" t="s">
        <v>155</v>
      </c>
      <c r="D2325" t="s">
        <v>129</v>
      </c>
      <c r="E2325" t="s">
        <v>10643</v>
      </c>
      <c r="F2325" t="s">
        <v>10609</v>
      </c>
      <c r="G2325" t="s">
        <v>10644</v>
      </c>
      <c r="H2325" t="s">
        <v>10645</v>
      </c>
      <c r="I2325" s="50" t="s">
        <v>10646</v>
      </c>
    </row>
    <row r="2326" spans="2:9" x14ac:dyDescent="0.3">
      <c r="B2326" s="48" t="str">
        <f>D2326&amp;COUNTIF($D$3:D2326,D2326)</f>
        <v>Sintra33</v>
      </c>
      <c r="C2326" t="s">
        <v>155</v>
      </c>
      <c r="D2326" t="s">
        <v>129</v>
      </c>
      <c r="E2326" t="s">
        <v>10647</v>
      </c>
      <c r="F2326" t="s">
        <v>10555</v>
      </c>
      <c r="G2326" t="s">
        <v>10648</v>
      </c>
      <c r="H2326" t="s">
        <v>10649</v>
      </c>
      <c r="I2326" s="50" t="s">
        <v>10650</v>
      </c>
    </row>
    <row r="2327" spans="2:9" x14ac:dyDescent="0.3">
      <c r="B2327" s="48" t="str">
        <f>D2327&amp;COUNTIF($D$3:D2327,D2327)</f>
        <v>Sintra34</v>
      </c>
      <c r="C2327" t="s">
        <v>155</v>
      </c>
      <c r="D2327" t="s">
        <v>129</v>
      </c>
      <c r="E2327" t="s">
        <v>10651</v>
      </c>
      <c r="F2327" t="s">
        <v>10564</v>
      </c>
      <c r="G2327" t="s">
        <v>10652</v>
      </c>
      <c r="H2327" t="s">
        <v>10653</v>
      </c>
      <c r="I2327" s="50" t="s">
        <v>10654</v>
      </c>
    </row>
    <row r="2328" spans="2:9" x14ac:dyDescent="0.3">
      <c r="B2328" s="48" t="str">
        <f>D2328&amp;COUNTIF($D$3:D2328,D2328)</f>
        <v>Sintra35</v>
      </c>
      <c r="C2328" t="s">
        <v>155</v>
      </c>
      <c r="D2328" t="s">
        <v>129</v>
      </c>
      <c r="E2328" t="s">
        <v>10655</v>
      </c>
      <c r="F2328" t="s">
        <v>10524</v>
      </c>
      <c r="G2328" t="s">
        <v>10656</v>
      </c>
      <c r="H2328" t="s">
        <v>10657</v>
      </c>
      <c r="I2328" s="50" t="s">
        <v>10658</v>
      </c>
    </row>
    <row r="2329" spans="2:9" x14ac:dyDescent="0.3">
      <c r="B2329" s="48" t="str">
        <f>D2329&amp;COUNTIF($D$3:D2329,D2329)</f>
        <v>Sintra36</v>
      </c>
      <c r="C2329" t="s">
        <v>155</v>
      </c>
      <c r="D2329" t="s">
        <v>129</v>
      </c>
      <c r="E2329" t="s">
        <v>10659</v>
      </c>
      <c r="F2329" t="s">
        <v>10533</v>
      </c>
      <c r="G2329" t="s">
        <v>10660</v>
      </c>
      <c r="H2329" t="s">
        <v>10661</v>
      </c>
      <c r="I2329" s="50" t="s">
        <v>10662</v>
      </c>
    </row>
    <row r="2330" spans="2:9" x14ac:dyDescent="0.3">
      <c r="B2330" s="48" t="str">
        <f>D2330&amp;COUNTIF($D$3:D2330,D2330)</f>
        <v>Sintra37</v>
      </c>
      <c r="C2330" t="s">
        <v>155</v>
      </c>
      <c r="D2330" t="s">
        <v>129</v>
      </c>
      <c r="E2330" t="s">
        <v>10663</v>
      </c>
      <c r="F2330" t="s">
        <v>10509</v>
      </c>
      <c r="G2330" t="s">
        <v>10664</v>
      </c>
      <c r="H2330" t="s">
        <v>10665</v>
      </c>
      <c r="I2330" s="50" t="s">
        <v>10666</v>
      </c>
    </row>
    <row r="2331" spans="2:9" x14ac:dyDescent="0.3">
      <c r="B2331" s="48" t="str">
        <f>D2331&amp;COUNTIF($D$3:D2331,D2331)</f>
        <v>Sintra38</v>
      </c>
      <c r="C2331" t="s">
        <v>155</v>
      </c>
      <c r="D2331" t="s">
        <v>129</v>
      </c>
      <c r="E2331" t="s">
        <v>10667</v>
      </c>
      <c r="F2331" t="s">
        <v>10546</v>
      </c>
      <c r="G2331" t="s">
        <v>10668</v>
      </c>
      <c r="H2331" t="s">
        <v>10669</v>
      </c>
      <c r="I2331" s="50" t="s">
        <v>10670</v>
      </c>
    </row>
    <row r="2332" spans="2:9" x14ac:dyDescent="0.3">
      <c r="B2332" s="48" t="str">
        <f>D2332&amp;COUNTIF($D$3:D2332,D2332)</f>
        <v>Sintra39</v>
      </c>
      <c r="C2332" t="s">
        <v>155</v>
      </c>
      <c r="D2332" t="s">
        <v>129</v>
      </c>
      <c r="E2332" t="s">
        <v>10671</v>
      </c>
      <c r="F2332" t="s">
        <v>10564</v>
      </c>
      <c r="G2332" t="s">
        <v>10672</v>
      </c>
      <c r="H2332" t="s">
        <v>10673</v>
      </c>
      <c r="I2332" s="50" t="s">
        <v>10674</v>
      </c>
    </row>
    <row r="2333" spans="2:9" x14ac:dyDescent="0.3">
      <c r="B2333" s="48" t="str">
        <f>D2333&amp;COUNTIF($D$3:D2333,D2333)</f>
        <v>Sintra40</v>
      </c>
      <c r="C2333" t="s">
        <v>155</v>
      </c>
      <c r="D2333" t="s">
        <v>129</v>
      </c>
      <c r="E2333" t="s">
        <v>10675</v>
      </c>
      <c r="F2333" t="s">
        <v>10676</v>
      </c>
      <c r="G2333" t="s">
        <v>10677</v>
      </c>
      <c r="H2333" t="s">
        <v>10678</v>
      </c>
      <c r="I2333" s="50" t="s">
        <v>10679</v>
      </c>
    </row>
    <row r="2334" spans="2:9" x14ac:dyDescent="0.3">
      <c r="B2334" s="48" t="str">
        <f>D2334&amp;COUNTIF($D$3:D2334,D2334)</f>
        <v>Sintra41</v>
      </c>
      <c r="C2334" t="s">
        <v>155</v>
      </c>
      <c r="D2334" t="s">
        <v>129</v>
      </c>
      <c r="E2334" t="s">
        <v>10680</v>
      </c>
      <c r="F2334" t="s">
        <v>10681</v>
      </c>
      <c r="G2334" t="s">
        <v>10682</v>
      </c>
      <c r="H2334" t="s">
        <v>10683</v>
      </c>
      <c r="I2334" s="50" t="s">
        <v>10684</v>
      </c>
    </row>
    <row r="2335" spans="2:9" x14ac:dyDescent="0.3">
      <c r="B2335" s="48" t="str">
        <f>D2335&amp;COUNTIF($D$3:D2335,D2335)</f>
        <v>Sintra42</v>
      </c>
      <c r="C2335" t="s">
        <v>155</v>
      </c>
      <c r="D2335" t="s">
        <v>129</v>
      </c>
      <c r="E2335" t="s">
        <v>10685</v>
      </c>
      <c r="F2335" t="s">
        <v>10681</v>
      </c>
      <c r="G2335" t="s">
        <v>10686</v>
      </c>
      <c r="H2335" t="s">
        <v>10687</v>
      </c>
      <c r="I2335" s="50" t="s">
        <v>10688</v>
      </c>
    </row>
    <row r="2336" spans="2:9" x14ac:dyDescent="0.3">
      <c r="B2336" s="48" t="str">
        <f>D2336&amp;COUNTIF($D$3:D2336,D2336)</f>
        <v>Sintra43</v>
      </c>
      <c r="C2336" t="s">
        <v>155</v>
      </c>
      <c r="D2336" t="s">
        <v>129</v>
      </c>
      <c r="E2336" t="s">
        <v>10689</v>
      </c>
      <c r="F2336" t="s">
        <v>10504</v>
      </c>
      <c r="G2336" t="s">
        <v>10690</v>
      </c>
      <c r="H2336" t="s">
        <v>10691</v>
      </c>
      <c r="I2336" s="50" t="s">
        <v>10692</v>
      </c>
    </row>
    <row r="2337" spans="2:9" x14ac:dyDescent="0.3">
      <c r="B2337" s="48" t="str">
        <f>D2337&amp;COUNTIF($D$3:D2337,D2337)</f>
        <v>Sintra44</v>
      </c>
      <c r="C2337" t="s">
        <v>155</v>
      </c>
      <c r="D2337" t="s">
        <v>129</v>
      </c>
      <c r="E2337" t="s">
        <v>10693</v>
      </c>
      <c r="F2337" t="s">
        <v>10590</v>
      </c>
      <c r="G2337" t="s">
        <v>10694</v>
      </c>
      <c r="H2337" t="s">
        <v>10695</v>
      </c>
      <c r="I2337" s="50" t="s">
        <v>10696</v>
      </c>
    </row>
    <row r="2338" spans="2:9" x14ac:dyDescent="0.3">
      <c r="B2338" s="48" t="str">
        <f>D2338&amp;COUNTIF($D$3:D2338,D2338)</f>
        <v>Sintra45</v>
      </c>
      <c r="C2338" t="s">
        <v>155</v>
      </c>
      <c r="D2338" t="s">
        <v>129</v>
      </c>
      <c r="E2338" t="s">
        <v>10697</v>
      </c>
      <c r="F2338" t="s">
        <v>10533</v>
      </c>
      <c r="G2338" t="s">
        <v>10698</v>
      </c>
      <c r="H2338" t="s">
        <v>10699</v>
      </c>
      <c r="I2338" s="50" t="s">
        <v>10700</v>
      </c>
    </row>
    <row r="2339" spans="2:9" x14ac:dyDescent="0.3">
      <c r="B2339" s="48" t="str">
        <f>D2339&amp;COUNTIF($D$3:D2339,D2339)</f>
        <v>Sintra46</v>
      </c>
      <c r="C2339" t="s">
        <v>155</v>
      </c>
      <c r="D2339" t="s">
        <v>129</v>
      </c>
      <c r="E2339" t="s">
        <v>10701</v>
      </c>
      <c r="F2339" t="s">
        <v>10514</v>
      </c>
      <c r="G2339" t="s">
        <v>10702</v>
      </c>
      <c r="H2339" t="s">
        <v>10703</v>
      </c>
      <c r="I2339" s="50" t="s">
        <v>10704</v>
      </c>
    </row>
    <row r="2340" spans="2:9" x14ac:dyDescent="0.3">
      <c r="B2340" s="48" t="str">
        <f>D2340&amp;COUNTIF($D$3:D2340,D2340)</f>
        <v>Sintra47</v>
      </c>
      <c r="C2340" t="s">
        <v>155</v>
      </c>
      <c r="D2340" t="s">
        <v>129</v>
      </c>
      <c r="E2340" t="s">
        <v>10705</v>
      </c>
      <c r="F2340" t="s">
        <v>10504</v>
      </c>
      <c r="G2340" t="s">
        <v>10706</v>
      </c>
      <c r="H2340" t="s">
        <v>10707</v>
      </c>
      <c r="I2340" s="50" t="s">
        <v>10708</v>
      </c>
    </row>
    <row r="2341" spans="2:9" x14ac:dyDescent="0.3">
      <c r="B2341" s="48" t="str">
        <f>D2341&amp;COUNTIF($D$3:D2341,D2341)</f>
        <v>Sintra48</v>
      </c>
      <c r="C2341" t="s">
        <v>155</v>
      </c>
      <c r="D2341" t="s">
        <v>129</v>
      </c>
      <c r="E2341" t="s">
        <v>10709</v>
      </c>
      <c r="F2341" t="s">
        <v>10533</v>
      </c>
      <c r="G2341" t="s">
        <v>10710</v>
      </c>
      <c r="H2341" t="s">
        <v>10711</v>
      </c>
      <c r="I2341" s="50" t="s">
        <v>10712</v>
      </c>
    </row>
    <row r="2342" spans="2:9" x14ac:dyDescent="0.3">
      <c r="B2342" s="48" t="str">
        <f>D2342&amp;COUNTIF($D$3:D2342,D2342)</f>
        <v>Sintra49</v>
      </c>
      <c r="C2342" t="s">
        <v>155</v>
      </c>
      <c r="D2342" t="s">
        <v>129</v>
      </c>
      <c r="E2342" t="s">
        <v>10713</v>
      </c>
      <c r="F2342" t="s">
        <v>10590</v>
      </c>
      <c r="G2342" t="s">
        <v>10714</v>
      </c>
      <c r="H2342" t="s">
        <v>10715</v>
      </c>
      <c r="I2342" s="50" t="s">
        <v>10716</v>
      </c>
    </row>
    <row r="2343" spans="2:9" x14ac:dyDescent="0.3">
      <c r="B2343" s="48" t="str">
        <f>D2343&amp;COUNTIF($D$3:D2343,D2343)</f>
        <v>Sintra50</v>
      </c>
      <c r="C2343" t="s">
        <v>155</v>
      </c>
      <c r="D2343" t="s">
        <v>129</v>
      </c>
      <c r="E2343" t="s">
        <v>10717</v>
      </c>
      <c r="F2343" t="s">
        <v>10555</v>
      </c>
      <c r="G2343" t="s">
        <v>10718</v>
      </c>
      <c r="H2343" t="s">
        <v>10719</v>
      </c>
      <c r="I2343" s="50" t="s">
        <v>10720</v>
      </c>
    </row>
    <row r="2344" spans="2:9" x14ac:dyDescent="0.3">
      <c r="B2344" s="48" t="str">
        <f>D2344&amp;COUNTIF($D$3:D2344,D2344)</f>
        <v>Sintra51</v>
      </c>
      <c r="C2344" t="s">
        <v>155</v>
      </c>
      <c r="D2344" t="s">
        <v>129</v>
      </c>
      <c r="E2344" t="s">
        <v>10721</v>
      </c>
      <c r="F2344" t="s">
        <v>10555</v>
      </c>
      <c r="G2344" t="s">
        <v>10722</v>
      </c>
      <c r="H2344" t="s">
        <v>10723</v>
      </c>
      <c r="I2344" s="50" t="s">
        <v>10724</v>
      </c>
    </row>
    <row r="2345" spans="2:9" x14ac:dyDescent="0.3">
      <c r="B2345" s="48" t="str">
        <f>D2345&amp;COUNTIF($D$3:D2345,D2345)</f>
        <v>Sintra52</v>
      </c>
      <c r="C2345" t="s">
        <v>155</v>
      </c>
      <c r="D2345" t="s">
        <v>129</v>
      </c>
      <c r="E2345" t="s">
        <v>10725</v>
      </c>
      <c r="F2345" t="s">
        <v>10676</v>
      </c>
      <c r="G2345" t="s">
        <v>10726</v>
      </c>
      <c r="H2345" t="s">
        <v>10727</v>
      </c>
      <c r="I2345" s="50" t="s">
        <v>10728</v>
      </c>
    </row>
    <row r="2346" spans="2:9" x14ac:dyDescent="0.3">
      <c r="B2346" s="48" t="str">
        <f>D2346&amp;COUNTIF($D$3:D2346,D2346)</f>
        <v>Sintra53</v>
      </c>
      <c r="C2346" t="s">
        <v>155</v>
      </c>
      <c r="D2346" t="s">
        <v>129</v>
      </c>
      <c r="E2346" t="s">
        <v>10729</v>
      </c>
      <c r="F2346" t="s">
        <v>10555</v>
      </c>
      <c r="G2346" t="s">
        <v>10730</v>
      </c>
      <c r="H2346" t="s">
        <v>10731</v>
      </c>
      <c r="I2346" s="50" t="s">
        <v>10732</v>
      </c>
    </row>
    <row r="2347" spans="2:9" x14ac:dyDescent="0.3">
      <c r="B2347" s="48" t="str">
        <f>D2347&amp;COUNTIF($D$3:D2347,D2347)</f>
        <v>Sintra54</v>
      </c>
      <c r="C2347" t="s">
        <v>155</v>
      </c>
      <c r="D2347" t="s">
        <v>129</v>
      </c>
      <c r="E2347" t="s">
        <v>10733</v>
      </c>
      <c r="F2347" t="s">
        <v>10514</v>
      </c>
      <c r="G2347" t="s">
        <v>10734</v>
      </c>
      <c r="H2347" t="s">
        <v>10735</v>
      </c>
      <c r="I2347" s="50" t="s">
        <v>10736</v>
      </c>
    </row>
    <row r="2348" spans="2:9" x14ac:dyDescent="0.3">
      <c r="B2348" s="48" t="str">
        <f>D2348&amp;COUNTIF($D$3:D2348,D2348)</f>
        <v>Sintra55</v>
      </c>
      <c r="C2348" t="s">
        <v>155</v>
      </c>
      <c r="D2348" t="s">
        <v>129</v>
      </c>
      <c r="E2348" t="s">
        <v>10737</v>
      </c>
      <c r="F2348" t="s">
        <v>10738</v>
      </c>
      <c r="G2348" t="s">
        <v>10739</v>
      </c>
      <c r="H2348" t="s">
        <v>10740</v>
      </c>
      <c r="I2348" s="50" t="s">
        <v>10741</v>
      </c>
    </row>
    <row r="2349" spans="2:9" x14ac:dyDescent="0.3">
      <c r="B2349" s="48" t="str">
        <f>D2349&amp;COUNTIF($D$3:D2349,D2349)</f>
        <v>Sintra56</v>
      </c>
      <c r="C2349" t="s">
        <v>155</v>
      </c>
      <c r="D2349" t="s">
        <v>129</v>
      </c>
      <c r="E2349" t="s">
        <v>10742</v>
      </c>
      <c r="F2349" t="s">
        <v>10581</v>
      </c>
      <c r="G2349" t="s">
        <v>10743</v>
      </c>
      <c r="H2349" t="s">
        <v>10744</v>
      </c>
      <c r="I2349" s="50" t="s">
        <v>10745</v>
      </c>
    </row>
    <row r="2350" spans="2:9" x14ac:dyDescent="0.3">
      <c r="B2350" s="48" t="str">
        <f>D2350&amp;COUNTIF($D$3:D2350,D2350)</f>
        <v>Sintra57</v>
      </c>
      <c r="C2350" t="s">
        <v>155</v>
      </c>
      <c r="D2350" t="s">
        <v>129</v>
      </c>
      <c r="E2350" t="s">
        <v>10746</v>
      </c>
      <c r="F2350" t="s">
        <v>10546</v>
      </c>
      <c r="G2350" t="s">
        <v>10747</v>
      </c>
      <c r="H2350" t="s">
        <v>10748</v>
      </c>
      <c r="I2350" s="50" t="s">
        <v>10749</v>
      </c>
    </row>
    <row r="2351" spans="2:9" x14ac:dyDescent="0.3">
      <c r="B2351" s="48" t="str">
        <f>D2351&amp;COUNTIF($D$3:D2351,D2351)</f>
        <v>Sintra58</v>
      </c>
      <c r="C2351" t="s">
        <v>155</v>
      </c>
      <c r="D2351" t="s">
        <v>129</v>
      </c>
      <c r="E2351" t="s">
        <v>10750</v>
      </c>
      <c r="F2351" t="s">
        <v>10514</v>
      </c>
      <c r="G2351" t="s">
        <v>10751</v>
      </c>
      <c r="H2351" t="s">
        <v>10752</v>
      </c>
      <c r="I2351" s="50" t="s">
        <v>10753</v>
      </c>
    </row>
    <row r="2352" spans="2:9" x14ac:dyDescent="0.3">
      <c r="B2352" s="48" t="str">
        <f>D2352&amp;COUNTIF($D$3:D2352,D2352)</f>
        <v>Sintra59</v>
      </c>
      <c r="C2352" t="s">
        <v>155</v>
      </c>
      <c r="D2352" t="s">
        <v>129</v>
      </c>
      <c r="E2352" t="s">
        <v>10754</v>
      </c>
      <c r="F2352" t="s">
        <v>10555</v>
      </c>
      <c r="G2352" t="s">
        <v>10755</v>
      </c>
      <c r="H2352" t="s">
        <v>10756</v>
      </c>
      <c r="I2352" s="50" t="s">
        <v>10757</v>
      </c>
    </row>
    <row r="2353" spans="2:9" x14ac:dyDescent="0.3">
      <c r="B2353" s="48" t="str">
        <f>D2353&amp;COUNTIF($D$3:D2353,D2353)</f>
        <v>Sintra60</v>
      </c>
      <c r="C2353" t="s">
        <v>155</v>
      </c>
      <c r="D2353" t="s">
        <v>129</v>
      </c>
      <c r="E2353" t="s">
        <v>10758</v>
      </c>
      <c r="F2353" t="s">
        <v>10599</v>
      </c>
      <c r="G2353" t="s">
        <v>10759</v>
      </c>
      <c r="H2353" t="s">
        <v>10760</v>
      </c>
      <c r="I2353" s="50" t="s">
        <v>10761</v>
      </c>
    </row>
    <row r="2354" spans="2:9" x14ac:dyDescent="0.3">
      <c r="B2354" s="48" t="str">
        <f>D2354&amp;COUNTIF($D$3:D2354,D2354)</f>
        <v>Sintra61</v>
      </c>
      <c r="C2354" t="s">
        <v>155</v>
      </c>
      <c r="D2354" t="s">
        <v>129</v>
      </c>
      <c r="E2354" t="s">
        <v>10762</v>
      </c>
      <c r="F2354" t="s">
        <v>10519</v>
      </c>
      <c r="G2354" t="s">
        <v>10763</v>
      </c>
      <c r="H2354" t="s">
        <v>10764</v>
      </c>
      <c r="I2354" s="50" t="s">
        <v>10765</v>
      </c>
    </row>
    <row r="2355" spans="2:9" x14ac:dyDescent="0.3">
      <c r="B2355" s="48" t="str">
        <f>D2355&amp;COUNTIF($D$3:D2355,D2355)</f>
        <v>Sintra62</v>
      </c>
      <c r="C2355" t="s">
        <v>155</v>
      </c>
      <c r="D2355" t="s">
        <v>129</v>
      </c>
      <c r="E2355" t="s">
        <v>10766</v>
      </c>
      <c r="F2355" t="s">
        <v>10504</v>
      </c>
      <c r="G2355" t="s">
        <v>10767</v>
      </c>
      <c r="H2355" t="s">
        <v>10768</v>
      </c>
      <c r="I2355" s="50" t="s">
        <v>10769</v>
      </c>
    </row>
    <row r="2356" spans="2:9" x14ac:dyDescent="0.3">
      <c r="B2356" s="48" t="str">
        <f>D2356&amp;COUNTIF($D$3:D2356,D2356)</f>
        <v>Sintra63</v>
      </c>
      <c r="C2356" t="s">
        <v>155</v>
      </c>
      <c r="D2356" t="s">
        <v>129</v>
      </c>
      <c r="E2356" t="s">
        <v>10770</v>
      </c>
      <c r="F2356" t="s">
        <v>10519</v>
      </c>
      <c r="G2356" t="s">
        <v>10771</v>
      </c>
      <c r="H2356" t="s">
        <v>10772</v>
      </c>
      <c r="I2356" s="50" t="s">
        <v>10773</v>
      </c>
    </row>
    <row r="2357" spans="2:9" x14ac:dyDescent="0.3">
      <c r="B2357" s="48" t="str">
        <f>D2357&amp;COUNTIF($D$3:D2357,D2357)</f>
        <v>Sintra64</v>
      </c>
      <c r="C2357" t="s">
        <v>155</v>
      </c>
      <c r="D2357" t="s">
        <v>129</v>
      </c>
      <c r="E2357" t="s">
        <v>10774</v>
      </c>
      <c r="F2357" t="s">
        <v>10519</v>
      </c>
      <c r="G2357" t="s">
        <v>10775</v>
      </c>
      <c r="H2357" t="s">
        <v>10776</v>
      </c>
      <c r="I2357" s="50" t="s">
        <v>10777</v>
      </c>
    </row>
    <row r="2358" spans="2:9" x14ac:dyDescent="0.3">
      <c r="B2358" s="48" t="str">
        <f>D2358&amp;COUNTIF($D$3:D2358,D2358)</f>
        <v>Sintra65</v>
      </c>
      <c r="C2358" t="s">
        <v>155</v>
      </c>
      <c r="D2358" t="s">
        <v>129</v>
      </c>
      <c r="E2358" t="s">
        <v>10778</v>
      </c>
      <c r="F2358" t="s">
        <v>10623</v>
      </c>
      <c r="G2358" t="s">
        <v>10779</v>
      </c>
      <c r="H2358" t="s">
        <v>10780</v>
      </c>
      <c r="I2358" s="50" t="s">
        <v>10781</v>
      </c>
    </row>
    <row r="2359" spans="2:9" x14ac:dyDescent="0.3">
      <c r="B2359" s="48" t="str">
        <f>D2359&amp;COUNTIF($D$3:D2359,D2359)</f>
        <v>Sintra66</v>
      </c>
      <c r="C2359" t="s">
        <v>155</v>
      </c>
      <c r="D2359" t="s">
        <v>129</v>
      </c>
      <c r="E2359" t="s">
        <v>10782</v>
      </c>
      <c r="F2359" t="s">
        <v>10514</v>
      </c>
      <c r="G2359" t="s">
        <v>10783</v>
      </c>
      <c r="H2359" t="s">
        <v>10784</v>
      </c>
      <c r="I2359" s="50" t="s">
        <v>10785</v>
      </c>
    </row>
    <row r="2360" spans="2:9" x14ac:dyDescent="0.3">
      <c r="B2360" s="48" t="str">
        <f>D2360&amp;COUNTIF($D$3:D2360,D2360)</f>
        <v>Sintra67</v>
      </c>
      <c r="C2360" t="s">
        <v>155</v>
      </c>
      <c r="D2360" t="s">
        <v>129</v>
      </c>
      <c r="E2360" t="s">
        <v>10786</v>
      </c>
      <c r="F2360" t="s">
        <v>10738</v>
      </c>
      <c r="G2360" t="s">
        <v>10787</v>
      </c>
      <c r="H2360" t="s">
        <v>10788</v>
      </c>
      <c r="I2360" s="50" t="s">
        <v>10789</v>
      </c>
    </row>
    <row r="2361" spans="2:9" x14ac:dyDescent="0.3">
      <c r="B2361" s="48" t="str">
        <f>D2361&amp;COUNTIF($D$3:D2361,D2361)</f>
        <v>Sintra68</v>
      </c>
      <c r="C2361" t="s">
        <v>155</v>
      </c>
      <c r="D2361" t="s">
        <v>129</v>
      </c>
      <c r="E2361" t="s">
        <v>10790</v>
      </c>
      <c r="F2361" t="s">
        <v>10519</v>
      </c>
      <c r="G2361" t="s">
        <v>10791</v>
      </c>
      <c r="H2361" t="s">
        <v>10792</v>
      </c>
      <c r="I2361" s="50" t="s">
        <v>10793</v>
      </c>
    </row>
    <row r="2362" spans="2:9" x14ac:dyDescent="0.3">
      <c r="B2362" s="48" t="str">
        <f>D2362&amp;COUNTIF($D$3:D2362,D2362)</f>
        <v>Sintra69</v>
      </c>
      <c r="C2362" t="s">
        <v>155</v>
      </c>
      <c r="D2362" t="s">
        <v>129</v>
      </c>
      <c r="E2362" t="s">
        <v>10794</v>
      </c>
      <c r="F2362" t="s">
        <v>10555</v>
      </c>
      <c r="G2362" t="s">
        <v>10795</v>
      </c>
      <c r="H2362" t="s">
        <v>10796</v>
      </c>
      <c r="I2362" s="50" t="s">
        <v>10797</v>
      </c>
    </row>
    <row r="2363" spans="2:9" x14ac:dyDescent="0.3">
      <c r="B2363" s="48" t="str">
        <f>D2363&amp;COUNTIF($D$3:D2363,D2363)</f>
        <v>Sintra70</v>
      </c>
      <c r="C2363" t="s">
        <v>155</v>
      </c>
      <c r="D2363" t="s">
        <v>129</v>
      </c>
      <c r="E2363" t="s">
        <v>10798</v>
      </c>
      <c r="F2363" t="s">
        <v>10799</v>
      </c>
      <c r="G2363" t="s">
        <v>10800</v>
      </c>
      <c r="H2363" t="s">
        <v>10801</v>
      </c>
      <c r="I2363" s="50" t="s">
        <v>10802</v>
      </c>
    </row>
    <row r="2364" spans="2:9" x14ac:dyDescent="0.3">
      <c r="B2364" s="48" t="str">
        <f>D2364&amp;COUNTIF($D$3:D2364,D2364)</f>
        <v>Sintra71</v>
      </c>
      <c r="C2364" t="s">
        <v>155</v>
      </c>
      <c r="D2364" t="s">
        <v>129</v>
      </c>
      <c r="E2364" t="s">
        <v>10803</v>
      </c>
      <c r="F2364" t="s">
        <v>10546</v>
      </c>
      <c r="G2364" t="s">
        <v>10804</v>
      </c>
      <c r="H2364" t="s">
        <v>10805</v>
      </c>
      <c r="I2364" s="50" t="s">
        <v>10806</v>
      </c>
    </row>
    <row r="2365" spans="2:9" x14ac:dyDescent="0.3">
      <c r="B2365" s="48" t="str">
        <f>D2365&amp;COUNTIF($D$3:D2365,D2365)</f>
        <v>Sintra72</v>
      </c>
      <c r="C2365" t="s">
        <v>155</v>
      </c>
      <c r="D2365" t="s">
        <v>129</v>
      </c>
      <c r="E2365" t="s">
        <v>10807</v>
      </c>
      <c r="F2365" t="s">
        <v>10599</v>
      </c>
      <c r="G2365" t="s">
        <v>10808</v>
      </c>
      <c r="H2365" t="s">
        <v>10809</v>
      </c>
      <c r="I2365" s="50" t="s">
        <v>10810</v>
      </c>
    </row>
    <row r="2366" spans="2:9" x14ac:dyDescent="0.3">
      <c r="B2366" s="48" t="str">
        <f>D2366&amp;COUNTIF($D$3:D2366,D2366)</f>
        <v>Sintra73</v>
      </c>
      <c r="C2366" t="s">
        <v>155</v>
      </c>
      <c r="D2366" t="s">
        <v>129</v>
      </c>
      <c r="E2366" t="s">
        <v>10811</v>
      </c>
      <c r="F2366" t="s">
        <v>10504</v>
      </c>
      <c r="G2366" t="s">
        <v>10812</v>
      </c>
      <c r="H2366" t="s">
        <v>10813</v>
      </c>
      <c r="I2366" s="50" t="s">
        <v>10814</v>
      </c>
    </row>
    <row r="2367" spans="2:9" x14ac:dyDescent="0.3">
      <c r="B2367" s="48" t="str">
        <f>D2367&amp;COUNTIF($D$3:D2367,D2367)</f>
        <v>Sintra74</v>
      </c>
      <c r="C2367" t="s">
        <v>155</v>
      </c>
      <c r="D2367" t="s">
        <v>129</v>
      </c>
      <c r="E2367" t="s">
        <v>10815</v>
      </c>
      <c r="F2367" t="s">
        <v>10504</v>
      </c>
      <c r="G2367" t="s">
        <v>10816</v>
      </c>
      <c r="H2367" t="s">
        <v>10817</v>
      </c>
      <c r="I2367" s="50" t="s">
        <v>10818</v>
      </c>
    </row>
    <row r="2368" spans="2:9" x14ac:dyDescent="0.3">
      <c r="B2368" s="48" t="str">
        <f>D2368&amp;COUNTIF($D$3:D2368,D2368)</f>
        <v>Sintra75</v>
      </c>
      <c r="C2368" t="s">
        <v>155</v>
      </c>
      <c r="D2368" t="s">
        <v>129</v>
      </c>
      <c r="E2368" t="s">
        <v>10819</v>
      </c>
      <c r="F2368" t="s">
        <v>10509</v>
      </c>
      <c r="G2368" t="s">
        <v>10820</v>
      </c>
      <c r="H2368" t="s">
        <v>10821</v>
      </c>
      <c r="I2368" s="50" t="s">
        <v>10822</v>
      </c>
    </row>
    <row r="2369" spans="2:9" x14ac:dyDescent="0.3">
      <c r="B2369" s="48" t="str">
        <f>D2369&amp;COUNTIF($D$3:D2369,D2369)</f>
        <v>Sintra76</v>
      </c>
      <c r="C2369" t="s">
        <v>155</v>
      </c>
      <c r="D2369" t="s">
        <v>129</v>
      </c>
      <c r="E2369" t="s">
        <v>10823</v>
      </c>
      <c r="F2369" t="s">
        <v>10509</v>
      </c>
      <c r="G2369" t="s">
        <v>10824</v>
      </c>
      <c r="H2369" t="s">
        <v>10825</v>
      </c>
      <c r="I2369" s="50" t="s">
        <v>10826</v>
      </c>
    </row>
    <row r="2370" spans="2:9" x14ac:dyDescent="0.3">
      <c r="B2370" s="48" t="str">
        <f>D2370&amp;COUNTIF($D$3:D2370,D2370)</f>
        <v>Sintra77</v>
      </c>
      <c r="C2370" t="s">
        <v>155</v>
      </c>
      <c r="D2370" t="s">
        <v>129</v>
      </c>
      <c r="E2370" t="s">
        <v>10827</v>
      </c>
      <c r="F2370" t="s">
        <v>10524</v>
      </c>
      <c r="G2370" t="s">
        <v>10828</v>
      </c>
      <c r="H2370" t="s">
        <v>10829</v>
      </c>
      <c r="I2370" s="50" t="s">
        <v>10830</v>
      </c>
    </row>
    <row r="2371" spans="2:9" x14ac:dyDescent="0.3">
      <c r="B2371" s="48" t="str">
        <f>D2371&amp;COUNTIF($D$3:D2371,D2371)</f>
        <v>Sintra78</v>
      </c>
      <c r="C2371" t="s">
        <v>155</v>
      </c>
      <c r="D2371" t="s">
        <v>129</v>
      </c>
      <c r="E2371" t="s">
        <v>10831</v>
      </c>
      <c r="F2371" t="s">
        <v>10799</v>
      </c>
      <c r="G2371" t="s">
        <v>10832</v>
      </c>
      <c r="H2371" t="s">
        <v>10833</v>
      </c>
      <c r="I2371" s="50" t="s">
        <v>10834</v>
      </c>
    </row>
    <row r="2372" spans="2:9" x14ac:dyDescent="0.3">
      <c r="B2372" s="48" t="str">
        <f>D2372&amp;COUNTIF($D$3:D2372,D2372)</f>
        <v>Sintra79</v>
      </c>
      <c r="C2372" t="s">
        <v>155</v>
      </c>
      <c r="D2372" t="s">
        <v>129</v>
      </c>
      <c r="E2372" t="s">
        <v>10835</v>
      </c>
      <c r="F2372" t="s">
        <v>10519</v>
      </c>
      <c r="G2372" t="s">
        <v>10836</v>
      </c>
      <c r="H2372" t="s">
        <v>10837</v>
      </c>
      <c r="I2372" s="50" t="s">
        <v>10838</v>
      </c>
    </row>
    <row r="2373" spans="2:9" x14ac:dyDescent="0.3">
      <c r="B2373" s="48" t="str">
        <f>D2373&amp;COUNTIF($D$3:D2373,D2373)</f>
        <v>Sintra80</v>
      </c>
      <c r="C2373" t="s">
        <v>155</v>
      </c>
      <c r="D2373" t="s">
        <v>129</v>
      </c>
      <c r="E2373" t="s">
        <v>10839</v>
      </c>
      <c r="F2373" t="s">
        <v>10504</v>
      </c>
      <c r="G2373" t="s">
        <v>10840</v>
      </c>
      <c r="H2373" t="s">
        <v>10841</v>
      </c>
      <c r="I2373" s="50" t="s">
        <v>10842</v>
      </c>
    </row>
    <row r="2374" spans="2:9" x14ac:dyDescent="0.3">
      <c r="B2374" s="48" t="str">
        <f>D2374&amp;COUNTIF($D$3:D2374,D2374)</f>
        <v>Sintra81</v>
      </c>
      <c r="C2374" t="s">
        <v>155</v>
      </c>
      <c r="D2374" t="s">
        <v>129</v>
      </c>
      <c r="E2374" t="s">
        <v>10843</v>
      </c>
      <c r="F2374" t="s">
        <v>10623</v>
      </c>
      <c r="G2374" t="s">
        <v>10844</v>
      </c>
      <c r="H2374" t="s">
        <v>10845</v>
      </c>
      <c r="I2374" s="50" t="s">
        <v>10846</v>
      </c>
    </row>
    <row r="2375" spans="2:9" x14ac:dyDescent="0.3">
      <c r="B2375" s="48" t="str">
        <f>D2375&amp;COUNTIF($D$3:D2375,D2375)</f>
        <v>Sintra82</v>
      </c>
      <c r="C2375" t="s">
        <v>155</v>
      </c>
      <c r="D2375" t="s">
        <v>129</v>
      </c>
      <c r="E2375" t="s">
        <v>10847</v>
      </c>
      <c r="F2375" t="s">
        <v>10514</v>
      </c>
      <c r="G2375" t="s">
        <v>10848</v>
      </c>
      <c r="H2375" t="s">
        <v>10849</v>
      </c>
      <c r="I2375" s="50" t="s">
        <v>10850</v>
      </c>
    </row>
    <row r="2376" spans="2:9" x14ac:dyDescent="0.3">
      <c r="B2376" s="48" t="str">
        <f>D2376&amp;COUNTIF($D$3:D2376,D2376)</f>
        <v>Sintra83</v>
      </c>
      <c r="C2376" t="s">
        <v>155</v>
      </c>
      <c r="D2376" t="s">
        <v>129</v>
      </c>
      <c r="E2376" t="s">
        <v>10851</v>
      </c>
      <c r="F2376" t="s">
        <v>10590</v>
      </c>
      <c r="G2376" t="s">
        <v>10852</v>
      </c>
      <c r="H2376" t="s">
        <v>10853</v>
      </c>
      <c r="I2376" s="50" t="s">
        <v>10854</v>
      </c>
    </row>
    <row r="2377" spans="2:9" x14ac:dyDescent="0.3">
      <c r="B2377" s="48" t="str">
        <f>D2377&amp;COUNTIF($D$3:D2377,D2377)</f>
        <v>Sintra84</v>
      </c>
      <c r="C2377" t="s">
        <v>155</v>
      </c>
      <c r="D2377" t="s">
        <v>129</v>
      </c>
      <c r="E2377" t="s">
        <v>10855</v>
      </c>
      <c r="F2377" t="s">
        <v>10581</v>
      </c>
      <c r="G2377" t="s">
        <v>10856</v>
      </c>
      <c r="H2377" t="s">
        <v>10857</v>
      </c>
      <c r="I2377" s="50" t="s">
        <v>10858</v>
      </c>
    </row>
    <row r="2378" spans="2:9" x14ac:dyDescent="0.3">
      <c r="B2378" s="48" t="str">
        <f>D2378&amp;COUNTIF($D$3:D2378,D2378)</f>
        <v>Sintra85</v>
      </c>
      <c r="C2378" t="s">
        <v>155</v>
      </c>
      <c r="D2378" t="s">
        <v>129</v>
      </c>
      <c r="E2378" t="s">
        <v>10859</v>
      </c>
      <c r="F2378" t="s">
        <v>10504</v>
      </c>
      <c r="G2378" t="s">
        <v>10860</v>
      </c>
      <c r="H2378" t="s">
        <v>10861</v>
      </c>
      <c r="I2378" s="50" t="s">
        <v>10862</v>
      </c>
    </row>
    <row r="2379" spans="2:9" x14ac:dyDescent="0.3">
      <c r="B2379" s="48" t="str">
        <f>D2379&amp;COUNTIF($D$3:D2379,D2379)</f>
        <v>Sintra86</v>
      </c>
      <c r="C2379" t="s">
        <v>155</v>
      </c>
      <c r="D2379" t="s">
        <v>129</v>
      </c>
      <c r="E2379" t="s">
        <v>10863</v>
      </c>
      <c r="F2379" t="s">
        <v>10676</v>
      </c>
      <c r="G2379" t="s">
        <v>10864</v>
      </c>
      <c r="H2379" t="s">
        <v>10865</v>
      </c>
      <c r="I2379" s="50" t="s">
        <v>10866</v>
      </c>
    </row>
    <row r="2380" spans="2:9" x14ac:dyDescent="0.3">
      <c r="B2380" s="48" t="str">
        <f>D2380&amp;COUNTIF($D$3:D2380,D2380)</f>
        <v>Sintra87</v>
      </c>
      <c r="C2380" t="s">
        <v>155</v>
      </c>
      <c r="D2380" t="s">
        <v>129</v>
      </c>
      <c r="E2380" t="s">
        <v>10867</v>
      </c>
      <c r="F2380" t="s">
        <v>10623</v>
      </c>
      <c r="G2380" t="s">
        <v>10868</v>
      </c>
      <c r="H2380" t="s">
        <v>10869</v>
      </c>
      <c r="I2380" s="50" t="s">
        <v>10870</v>
      </c>
    </row>
    <row r="2381" spans="2:9" x14ac:dyDescent="0.3">
      <c r="B2381" s="48" t="str">
        <f>D2381&amp;COUNTIF($D$3:D2381,D2381)</f>
        <v>Sintra88</v>
      </c>
      <c r="C2381" t="s">
        <v>155</v>
      </c>
      <c r="D2381" t="s">
        <v>129</v>
      </c>
      <c r="E2381" t="s">
        <v>10871</v>
      </c>
      <c r="F2381" t="s">
        <v>10609</v>
      </c>
      <c r="G2381" t="s">
        <v>10872</v>
      </c>
      <c r="H2381" t="s">
        <v>10873</v>
      </c>
      <c r="I2381" s="50" t="s">
        <v>10874</v>
      </c>
    </row>
    <row r="2382" spans="2:9" x14ac:dyDescent="0.3">
      <c r="B2382" s="48" t="str">
        <f>D2382&amp;COUNTIF($D$3:D2382,D2382)</f>
        <v>Sintra89</v>
      </c>
      <c r="C2382" t="s">
        <v>155</v>
      </c>
      <c r="D2382" t="s">
        <v>129</v>
      </c>
      <c r="E2382" t="s">
        <v>10875</v>
      </c>
      <c r="F2382" t="s">
        <v>10546</v>
      </c>
      <c r="G2382" t="s">
        <v>10876</v>
      </c>
      <c r="H2382" t="s">
        <v>10877</v>
      </c>
      <c r="I2382" s="50" t="s">
        <v>10878</v>
      </c>
    </row>
    <row r="2383" spans="2:9" x14ac:dyDescent="0.3">
      <c r="B2383" s="48" t="str">
        <f>D2383&amp;COUNTIF($D$3:D2383,D2383)</f>
        <v>Sintra90</v>
      </c>
      <c r="C2383" t="s">
        <v>155</v>
      </c>
      <c r="D2383" t="s">
        <v>129</v>
      </c>
      <c r="E2383" t="s">
        <v>10879</v>
      </c>
      <c r="F2383" t="s">
        <v>10599</v>
      </c>
      <c r="G2383" t="s">
        <v>10880</v>
      </c>
      <c r="H2383" t="s">
        <v>10881</v>
      </c>
      <c r="I2383" s="50" t="s">
        <v>10882</v>
      </c>
    </row>
    <row r="2384" spans="2:9" x14ac:dyDescent="0.3">
      <c r="B2384" s="48" t="str">
        <f>D2384&amp;COUNTIF($D$3:D2384,D2384)</f>
        <v>Sintra91</v>
      </c>
      <c r="C2384" t="s">
        <v>155</v>
      </c>
      <c r="D2384" t="s">
        <v>129</v>
      </c>
      <c r="E2384" t="s">
        <v>10883</v>
      </c>
      <c r="F2384" t="s">
        <v>10604</v>
      </c>
      <c r="G2384" t="s">
        <v>10884</v>
      </c>
      <c r="H2384" t="s">
        <v>10885</v>
      </c>
      <c r="I2384" s="50" t="s">
        <v>10886</v>
      </c>
    </row>
    <row r="2385" spans="2:9" x14ac:dyDescent="0.3">
      <c r="B2385" s="48" t="str">
        <f>D2385&amp;COUNTIF($D$3:D2385,D2385)</f>
        <v>Sintra92</v>
      </c>
      <c r="C2385" t="s">
        <v>155</v>
      </c>
      <c r="D2385" t="s">
        <v>129</v>
      </c>
      <c r="E2385" t="s">
        <v>10887</v>
      </c>
      <c r="F2385" t="s">
        <v>10519</v>
      </c>
      <c r="G2385" t="s">
        <v>10888</v>
      </c>
      <c r="H2385" t="s">
        <v>10889</v>
      </c>
      <c r="I2385" s="50" t="s">
        <v>10890</v>
      </c>
    </row>
    <row r="2386" spans="2:9" x14ac:dyDescent="0.3">
      <c r="B2386" s="48" t="str">
        <f>D2386&amp;COUNTIF($D$3:D2386,D2386)</f>
        <v>Sintra93</v>
      </c>
      <c r="C2386" t="s">
        <v>155</v>
      </c>
      <c r="D2386" t="s">
        <v>129</v>
      </c>
      <c r="E2386" t="s">
        <v>10891</v>
      </c>
      <c r="F2386" t="s">
        <v>10533</v>
      </c>
      <c r="G2386" t="s">
        <v>10892</v>
      </c>
      <c r="H2386" t="s">
        <v>10893</v>
      </c>
      <c r="I2386" s="50" t="s">
        <v>10894</v>
      </c>
    </row>
    <row r="2387" spans="2:9" x14ac:dyDescent="0.3">
      <c r="B2387" s="48" t="str">
        <f>D2387&amp;COUNTIF($D$3:D2387,D2387)</f>
        <v>Sintra94</v>
      </c>
      <c r="C2387" t="s">
        <v>155</v>
      </c>
      <c r="D2387" t="s">
        <v>129</v>
      </c>
      <c r="E2387" t="s">
        <v>10895</v>
      </c>
      <c r="F2387" t="s">
        <v>10519</v>
      </c>
      <c r="G2387" t="s">
        <v>10896</v>
      </c>
      <c r="H2387" t="s">
        <v>10897</v>
      </c>
      <c r="I2387" s="50" t="s">
        <v>10898</v>
      </c>
    </row>
    <row r="2388" spans="2:9" x14ac:dyDescent="0.3">
      <c r="B2388" s="48" t="str">
        <f>D2388&amp;COUNTIF($D$3:D2388,D2388)</f>
        <v>Sintra95</v>
      </c>
      <c r="C2388" t="s">
        <v>155</v>
      </c>
      <c r="D2388" t="s">
        <v>129</v>
      </c>
      <c r="E2388" t="s">
        <v>10899</v>
      </c>
      <c r="F2388" t="s">
        <v>10504</v>
      </c>
      <c r="G2388" t="s">
        <v>10900</v>
      </c>
      <c r="H2388" t="s">
        <v>10901</v>
      </c>
      <c r="I2388" s="50" t="s">
        <v>10902</v>
      </c>
    </row>
    <row r="2389" spans="2:9" x14ac:dyDescent="0.3">
      <c r="B2389" s="48" t="str">
        <f>D2389&amp;COUNTIF($D$3:D2389,D2389)</f>
        <v>Sintra96</v>
      </c>
      <c r="C2389" t="s">
        <v>155</v>
      </c>
      <c r="D2389" t="s">
        <v>129</v>
      </c>
      <c r="E2389" t="s">
        <v>10903</v>
      </c>
      <c r="F2389" t="s">
        <v>10519</v>
      </c>
      <c r="G2389" t="s">
        <v>10904</v>
      </c>
      <c r="H2389" t="s">
        <v>10905</v>
      </c>
      <c r="I2389" s="50" t="s">
        <v>10906</v>
      </c>
    </row>
    <row r="2390" spans="2:9" x14ac:dyDescent="0.3">
      <c r="B2390" s="48" t="str">
        <f>D2390&amp;COUNTIF($D$3:D2390,D2390)</f>
        <v>Sintra97</v>
      </c>
      <c r="C2390" t="s">
        <v>155</v>
      </c>
      <c r="D2390" t="s">
        <v>129</v>
      </c>
      <c r="E2390" t="s">
        <v>10907</v>
      </c>
      <c r="F2390" t="s">
        <v>10519</v>
      </c>
      <c r="G2390" t="s">
        <v>10908</v>
      </c>
      <c r="H2390" t="s">
        <v>10909</v>
      </c>
      <c r="I2390" s="50" t="s">
        <v>10910</v>
      </c>
    </row>
    <row r="2391" spans="2:9" x14ac:dyDescent="0.3">
      <c r="B2391" s="48" t="str">
        <f>D2391&amp;COUNTIF($D$3:D2391,D2391)</f>
        <v>Sintra98</v>
      </c>
      <c r="C2391" t="s">
        <v>155</v>
      </c>
      <c r="D2391" t="s">
        <v>129</v>
      </c>
      <c r="E2391" t="s">
        <v>10911</v>
      </c>
      <c r="F2391" t="s">
        <v>10604</v>
      </c>
      <c r="G2391" t="s">
        <v>10912</v>
      </c>
      <c r="H2391" t="s">
        <v>10913</v>
      </c>
      <c r="I2391" s="50" t="s">
        <v>10914</v>
      </c>
    </row>
    <row r="2392" spans="2:9" x14ac:dyDescent="0.3">
      <c r="B2392" s="48" t="str">
        <f>D2392&amp;COUNTIF($D$3:D2392,D2392)</f>
        <v>Sintra99</v>
      </c>
      <c r="C2392" t="s">
        <v>155</v>
      </c>
      <c r="D2392" t="s">
        <v>129</v>
      </c>
      <c r="E2392" t="s">
        <v>10915</v>
      </c>
      <c r="F2392" t="s">
        <v>10609</v>
      </c>
      <c r="G2392" t="s">
        <v>10916</v>
      </c>
      <c r="H2392" t="s">
        <v>10917</v>
      </c>
      <c r="I2392" s="50" t="s">
        <v>10918</v>
      </c>
    </row>
    <row r="2393" spans="2:9" x14ac:dyDescent="0.3">
      <c r="B2393" s="48" t="str">
        <f>D2393&amp;COUNTIF($D$3:D2393,D2393)</f>
        <v>Sintra100</v>
      </c>
      <c r="C2393" t="s">
        <v>155</v>
      </c>
      <c r="D2393" t="s">
        <v>129</v>
      </c>
      <c r="E2393" t="s">
        <v>10919</v>
      </c>
      <c r="F2393" t="s">
        <v>10799</v>
      </c>
      <c r="G2393" t="s">
        <v>10920</v>
      </c>
      <c r="H2393" t="s">
        <v>10921</v>
      </c>
      <c r="I2393" s="50" t="s">
        <v>10922</v>
      </c>
    </row>
    <row r="2394" spans="2:9" x14ac:dyDescent="0.3">
      <c r="B2394" s="48" t="str">
        <f>D2394&amp;COUNTIF($D$3:D2394,D2394)</f>
        <v>Sintra101</v>
      </c>
      <c r="C2394" t="s">
        <v>155</v>
      </c>
      <c r="D2394" t="s">
        <v>129</v>
      </c>
      <c r="E2394" t="s">
        <v>10923</v>
      </c>
      <c r="F2394" t="s">
        <v>10618</v>
      </c>
      <c r="G2394" t="s">
        <v>10924</v>
      </c>
      <c r="H2394" t="s">
        <v>10925</v>
      </c>
      <c r="I2394" s="50" t="s">
        <v>10926</v>
      </c>
    </row>
    <row r="2395" spans="2:9" x14ac:dyDescent="0.3">
      <c r="B2395" s="48" t="str">
        <f>D2395&amp;COUNTIF($D$3:D2395,D2395)</f>
        <v>Sintra102</v>
      </c>
      <c r="C2395" t="s">
        <v>155</v>
      </c>
      <c r="D2395" t="s">
        <v>129</v>
      </c>
      <c r="E2395" t="s">
        <v>10927</v>
      </c>
      <c r="F2395" t="s">
        <v>10676</v>
      </c>
      <c r="G2395" t="s">
        <v>10928</v>
      </c>
      <c r="H2395" t="s">
        <v>10929</v>
      </c>
      <c r="I2395" s="50" t="s">
        <v>10930</v>
      </c>
    </row>
    <row r="2396" spans="2:9" x14ac:dyDescent="0.3">
      <c r="B2396" s="48" t="str">
        <f>D2396&amp;COUNTIF($D$3:D2396,D2396)</f>
        <v>Sintra103</v>
      </c>
      <c r="C2396" t="s">
        <v>155</v>
      </c>
      <c r="D2396" t="s">
        <v>129</v>
      </c>
      <c r="E2396" t="s">
        <v>10931</v>
      </c>
      <c r="F2396" t="s">
        <v>10504</v>
      </c>
      <c r="G2396" t="s">
        <v>10932</v>
      </c>
      <c r="H2396" t="s">
        <v>10933</v>
      </c>
      <c r="I2396" s="50" t="s">
        <v>10934</v>
      </c>
    </row>
    <row r="2397" spans="2:9" x14ac:dyDescent="0.3">
      <c r="B2397" s="48" t="str">
        <f>D2397&amp;COUNTIF($D$3:D2397,D2397)</f>
        <v>Sintra104</v>
      </c>
      <c r="C2397" t="s">
        <v>155</v>
      </c>
      <c r="D2397" t="s">
        <v>129</v>
      </c>
      <c r="E2397" t="s">
        <v>10935</v>
      </c>
      <c r="F2397" t="s">
        <v>10555</v>
      </c>
      <c r="G2397" t="s">
        <v>10936</v>
      </c>
      <c r="H2397" t="s">
        <v>10937</v>
      </c>
      <c r="I2397" s="50" t="s">
        <v>10938</v>
      </c>
    </row>
    <row r="2398" spans="2:9" x14ac:dyDescent="0.3">
      <c r="B2398" s="48" t="str">
        <f>D2398&amp;COUNTIF($D$3:D2398,D2398)</f>
        <v>Sintra105</v>
      </c>
      <c r="C2398" t="s">
        <v>155</v>
      </c>
      <c r="D2398" t="s">
        <v>129</v>
      </c>
      <c r="E2398" t="s">
        <v>10939</v>
      </c>
      <c r="F2398" t="s">
        <v>10681</v>
      </c>
      <c r="G2398" t="s">
        <v>10940</v>
      </c>
      <c r="H2398" t="s">
        <v>10941</v>
      </c>
      <c r="I2398" s="50" t="s">
        <v>10942</v>
      </c>
    </row>
    <row r="2399" spans="2:9" x14ac:dyDescent="0.3">
      <c r="B2399" s="48" t="str">
        <f>D2399&amp;COUNTIF($D$3:D2399,D2399)</f>
        <v>Sintra106</v>
      </c>
      <c r="C2399" t="s">
        <v>155</v>
      </c>
      <c r="D2399" t="s">
        <v>129</v>
      </c>
      <c r="E2399" t="s">
        <v>10943</v>
      </c>
      <c r="F2399" t="s">
        <v>10514</v>
      </c>
      <c r="G2399" t="s">
        <v>10944</v>
      </c>
      <c r="H2399" t="s">
        <v>10945</v>
      </c>
      <c r="I2399" s="50" t="s">
        <v>10946</v>
      </c>
    </row>
    <row r="2400" spans="2:9" x14ac:dyDescent="0.3">
      <c r="B2400" s="48" t="str">
        <f>D2400&amp;COUNTIF($D$3:D2400,D2400)</f>
        <v>Sintra107</v>
      </c>
      <c r="C2400" t="s">
        <v>155</v>
      </c>
      <c r="D2400" t="s">
        <v>129</v>
      </c>
      <c r="E2400" t="s">
        <v>10947</v>
      </c>
      <c r="F2400" t="s">
        <v>10504</v>
      </c>
      <c r="G2400" t="s">
        <v>10948</v>
      </c>
      <c r="H2400" t="s">
        <v>10949</v>
      </c>
      <c r="I2400" s="50" t="s">
        <v>10950</v>
      </c>
    </row>
    <row r="2401" spans="2:9" x14ac:dyDescent="0.3">
      <c r="B2401" s="48" t="str">
        <f>D2401&amp;COUNTIF($D$3:D2401,D2401)</f>
        <v>Sintra108</v>
      </c>
      <c r="C2401" t="s">
        <v>155</v>
      </c>
      <c r="D2401" t="s">
        <v>129</v>
      </c>
      <c r="E2401" t="s">
        <v>10951</v>
      </c>
      <c r="F2401" t="s">
        <v>10599</v>
      </c>
      <c r="G2401" t="s">
        <v>10952</v>
      </c>
      <c r="H2401" t="s">
        <v>10953</v>
      </c>
      <c r="I2401" s="50" t="s">
        <v>10954</v>
      </c>
    </row>
    <row r="2402" spans="2:9" x14ac:dyDescent="0.3">
      <c r="B2402" s="48" t="str">
        <f>D2402&amp;COUNTIF($D$3:D2402,D2402)</f>
        <v>Oeste161</v>
      </c>
      <c r="C2402" t="s">
        <v>155</v>
      </c>
      <c r="D2402" t="s">
        <v>127</v>
      </c>
      <c r="E2402" t="s">
        <v>10955</v>
      </c>
      <c r="F2402" t="s">
        <v>10956</v>
      </c>
      <c r="G2402" t="s">
        <v>10957</v>
      </c>
      <c r="H2402" t="s">
        <v>10958</v>
      </c>
      <c r="I2402" s="50" t="s">
        <v>10959</v>
      </c>
    </row>
    <row r="2403" spans="2:9" x14ac:dyDescent="0.3">
      <c r="B2403" s="48" t="str">
        <f>D2403&amp;COUNTIF($D$3:D2403,D2403)</f>
        <v>Oeste162</v>
      </c>
      <c r="C2403" t="s">
        <v>155</v>
      </c>
      <c r="D2403" t="s">
        <v>127</v>
      </c>
      <c r="E2403" t="s">
        <v>10960</v>
      </c>
      <c r="F2403" t="s">
        <v>10961</v>
      </c>
      <c r="G2403" t="s">
        <v>10962</v>
      </c>
      <c r="H2403" t="s">
        <v>10963</v>
      </c>
      <c r="I2403" s="50" t="s">
        <v>10964</v>
      </c>
    </row>
    <row r="2404" spans="2:9" x14ac:dyDescent="0.3">
      <c r="B2404" s="48" t="str">
        <f>D2404&amp;COUNTIF($D$3:D2404,D2404)</f>
        <v>Oeste163</v>
      </c>
      <c r="C2404" t="s">
        <v>155</v>
      </c>
      <c r="D2404" t="s">
        <v>127</v>
      </c>
      <c r="E2404" t="s">
        <v>10965</v>
      </c>
      <c r="F2404" t="s">
        <v>10961</v>
      </c>
      <c r="G2404" t="s">
        <v>10966</v>
      </c>
      <c r="H2404" t="s">
        <v>10967</v>
      </c>
      <c r="I2404" s="50" t="s">
        <v>10968</v>
      </c>
    </row>
    <row r="2405" spans="2:9" x14ac:dyDescent="0.3">
      <c r="B2405" s="48" t="str">
        <f>D2405&amp;COUNTIF($D$3:D2405,D2405)</f>
        <v>Oeste164</v>
      </c>
      <c r="C2405" t="s">
        <v>155</v>
      </c>
      <c r="D2405" t="s">
        <v>127</v>
      </c>
      <c r="E2405" t="s">
        <v>10969</v>
      </c>
      <c r="F2405" t="s">
        <v>10956</v>
      </c>
      <c r="G2405" t="s">
        <v>10970</v>
      </c>
      <c r="H2405" t="s">
        <v>10971</v>
      </c>
      <c r="I2405" s="50" t="s">
        <v>10972</v>
      </c>
    </row>
    <row r="2406" spans="2:9" x14ac:dyDescent="0.3">
      <c r="B2406" s="48" t="str">
        <f>D2406&amp;COUNTIF($D$3:D2406,D2406)</f>
        <v>Oeste165</v>
      </c>
      <c r="C2406" t="s">
        <v>155</v>
      </c>
      <c r="D2406" t="s">
        <v>127</v>
      </c>
      <c r="E2406" t="s">
        <v>10973</v>
      </c>
      <c r="F2406" t="s">
        <v>10974</v>
      </c>
      <c r="G2406" t="s">
        <v>10975</v>
      </c>
      <c r="H2406" t="s">
        <v>10976</v>
      </c>
      <c r="I2406" s="50" t="s">
        <v>10977</v>
      </c>
    </row>
    <row r="2407" spans="2:9" x14ac:dyDescent="0.3">
      <c r="B2407" s="48" t="str">
        <f>D2407&amp;COUNTIF($D$3:D2407,D2407)</f>
        <v>Oeste166</v>
      </c>
      <c r="C2407" t="s">
        <v>155</v>
      </c>
      <c r="D2407" t="s">
        <v>127</v>
      </c>
      <c r="E2407" t="s">
        <v>10978</v>
      </c>
      <c r="F2407" t="s">
        <v>8719</v>
      </c>
      <c r="G2407" t="s">
        <v>10979</v>
      </c>
      <c r="H2407" t="s">
        <v>10980</v>
      </c>
      <c r="I2407" s="50" t="s">
        <v>10981</v>
      </c>
    </row>
    <row r="2408" spans="2:9" x14ac:dyDescent="0.3">
      <c r="B2408" s="48" t="str">
        <f>D2408&amp;COUNTIF($D$3:D2408,D2408)</f>
        <v>Oeste167</v>
      </c>
      <c r="C2408" t="s">
        <v>155</v>
      </c>
      <c r="D2408" t="s">
        <v>127</v>
      </c>
      <c r="E2408" t="s">
        <v>10982</v>
      </c>
      <c r="F2408" t="s">
        <v>10983</v>
      </c>
      <c r="G2408" t="s">
        <v>10984</v>
      </c>
      <c r="H2408" t="s">
        <v>10985</v>
      </c>
      <c r="I2408" s="50" t="s">
        <v>10986</v>
      </c>
    </row>
    <row r="2409" spans="2:9" x14ac:dyDescent="0.3">
      <c r="B2409" s="48" t="str">
        <f>D2409&amp;COUNTIF($D$3:D2409,D2409)</f>
        <v>Oeste168</v>
      </c>
      <c r="C2409" t="s">
        <v>155</v>
      </c>
      <c r="D2409" t="s">
        <v>127</v>
      </c>
      <c r="E2409" t="s">
        <v>10987</v>
      </c>
      <c r="F2409" t="s">
        <v>10983</v>
      </c>
      <c r="G2409" t="s">
        <v>10988</v>
      </c>
      <c r="H2409" t="s">
        <v>10989</v>
      </c>
      <c r="I2409" s="50" t="s">
        <v>10990</v>
      </c>
    </row>
    <row r="2410" spans="2:9" x14ac:dyDescent="0.3">
      <c r="B2410" s="48" t="str">
        <f>D2410&amp;COUNTIF($D$3:D2410,D2410)</f>
        <v>Oeste169</v>
      </c>
      <c r="C2410" t="s">
        <v>155</v>
      </c>
      <c r="D2410" t="s">
        <v>127</v>
      </c>
      <c r="E2410" t="s">
        <v>10991</v>
      </c>
      <c r="F2410" t="s">
        <v>10992</v>
      </c>
      <c r="G2410" t="s">
        <v>10993</v>
      </c>
      <c r="H2410" t="s">
        <v>10994</v>
      </c>
      <c r="I2410" s="50" t="s">
        <v>10995</v>
      </c>
    </row>
    <row r="2411" spans="2:9" x14ac:dyDescent="0.3">
      <c r="B2411" s="48" t="str">
        <f>D2411&amp;COUNTIF($D$3:D2411,D2411)</f>
        <v>Oeste170</v>
      </c>
      <c r="C2411" t="s">
        <v>155</v>
      </c>
      <c r="D2411" t="s">
        <v>127</v>
      </c>
      <c r="E2411" t="s">
        <v>10996</v>
      </c>
      <c r="F2411" t="s">
        <v>10983</v>
      </c>
      <c r="G2411" t="s">
        <v>10997</v>
      </c>
      <c r="H2411" t="s">
        <v>10998</v>
      </c>
      <c r="I2411" s="50" t="s">
        <v>10999</v>
      </c>
    </row>
    <row r="2412" spans="2:9" x14ac:dyDescent="0.3">
      <c r="B2412" s="48" t="str">
        <f>D2412&amp;COUNTIF($D$3:D2412,D2412)</f>
        <v>Oeste171</v>
      </c>
      <c r="C2412" t="s">
        <v>155</v>
      </c>
      <c r="D2412" t="s">
        <v>127</v>
      </c>
      <c r="E2412" t="s">
        <v>11000</v>
      </c>
      <c r="F2412" t="s">
        <v>11001</v>
      </c>
      <c r="G2412" t="s">
        <v>11002</v>
      </c>
      <c r="H2412" t="s">
        <v>11003</v>
      </c>
      <c r="I2412" s="50" t="s">
        <v>11004</v>
      </c>
    </row>
    <row r="2413" spans="2:9" x14ac:dyDescent="0.3">
      <c r="B2413" s="48" t="str">
        <f>D2413&amp;COUNTIF($D$3:D2413,D2413)</f>
        <v>Oeste172</v>
      </c>
      <c r="C2413" t="s">
        <v>155</v>
      </c>
      <c r="D2413" t="s">
        <v>127</v>
      </c>
      <c r="E2413" t="s">
        <v>11005</v>
      </c>
      <c r="F2413" t="s">
        <v>11006</v>
      </c>
      <c r="G2413" t="s">
        <v>11007</v>
      </c>
      <c r="H2413" t="s">
        <v>11008</v>
      </c>
      <c r="I2413" s="50" t="s">
        <v>11009</v>
      </c>
    </row>
    <row r="2414" spans="2:9" x14ac:dyDescent="0.3">
      <c r="B2414" s="48" t="str">
        <f>D2414&amp;COUNTIF($D$3:D2414,D2414)</f>
        <v>Oeste173</v>
      </c>
      <c r="C2414" t="s">
        <v>155</v>
      </c>
      <c r="D2414" t="s">
        <v>127</v>
      </c>
      <c r="E2414" t="s">
        <v>11010</v>
      </c>
      <c r="F2414" t="s">
        <v>11011</v>
      </c>
      <c r="G2414" t="s">
        <v>11012</v>
      </c>
      <c r="H2414" t="s">
        <v>11013</v>
      </c>
      <c r="I2414" s="50" t="s">
        <v>11014</v>
      </c>
    </row>
    <row r="2415" spans="2:9" x14ac:dyDescent="0.3">
      <c r="B2415" s="48" t="str">
        <f>D2415&amp;COUNTIF($D$3:D2415,D2415)</f>
        <v>Oeste174</v>
      </c>
      <c r="C2415" t="s">
        <v>155</v>
      </c>
      <c r="D2415" t="s">
        <v>127</v>
      </c>
      <c r="E2415" t="s">
        <v>11015</v>
      </c>
      <c r="F2415" t="s">
        <v>11016</v>
      </c>
      <c r="G2415" t="s">
        <v>11017</v>
      </c>
      <c r="H2415" t="s">
        <v>11018</v>
      </c>
      <c r="I2415" s="50" t="s">
        <v>11019</v>
      </c>
    </row>
    <row r="2416" spans="2:9" x14ac:dyDescent="0.3">
      <c r="B2416" s="48" t="str">
        <f>D2416&amp;COUNTIF($D$3:D2416,D2416)</f>
        <v>Oeste175</v>
      </c>
      <c r="C2416" t="s">
        <v>155</v>
      </c>
      <c r="D2416" t="s">
        <v>127</v>
      </c>
      <c r="E2416" t="s">
        <v>11020</v>
      </c>
      <c r="F2416" t="s">
        <v>10983</v>
      </c>
      <c r="G2416" t="s">
        <v>11021</v>
      </c>
      <c r="H2416" t="s">
        <v>11022</v>
      </c>
      <c r="I2416" s="50" t="s">
        <v>11023</v>
      </c>
    </row>
    <row r="2417" spans="2:9" x14ac:dyDescent="0.3">
      <c r="B2417" s="48" t="str">
        <f>D2417&amp;COUNTIF($D$3:D2417,D2417)</f>
        <v>Oeste176</v>
      </c>
      <c r="C2417" t="s">
        <v>155</v>
      </c>
      <c r="D2417" t="s">
        <v>127</v>
      </c>
      <c r="E2417" t="s">
        <v>11024</v>
      </c>
      <c r="F2417" t="s">
        <v>7978</v>
      </c>
      <c r="G2417" t="s">
        <v>11025</v>
      </c>
      <c r="H2417" t="s">
        <v>11026</v>
      </c>
      <c r="I2417" s="50" t="s">
        <v>11027</v>
      </c>
    </row>
    <row r="2418" spans="2:9" x14ac:dyDescent="0.3">
      <c r="B2418" s="48" t="str">
        <f>D2418&amp;COUNTIF($D$3:D2418,D2418)</f>
        <v>Oeste177</v>
      </c>
      <c r="C2418" t="s">
        <v>155</v>
      </c>
      <c r="D2418" t="s">
        <v>127</v>
      </c>
      <c r="E2418" t="s">
        <v>11028</v>
      </c>
      <c r="F2418" t="s">
        <v>11029</v>
      </c>
      <c r="G2418" t="s">
        <v>11030</v>
      </c>
      <c r="H2418" t="s">
        <v>11031</v>
      </c>
      <c r="I2418" s="50" t="s">
        <v>11032</v>
      </c>
    </row>
    <row r="2419" spans="2:9" x14ac:dyDescent="0.3">
      <c r="B2419" s="48" t="str">
        <f>D2419&amp;COUNTIF($D$3:D2419,D2419)</f>
        <v>Oeste178</v>
      </c>
      <c r="C2419" t="s">
        <v>155</v>
      </c>
      <c r="D2419" t="s">
        <v>127</v>
      </c>
      <c r="E2419" t="s">
        <v>11033</v>
      </c>
      <c r="F2419" t="s">
        <v>10983</v>
      </c>
      <c r="G2419" t="s">
        <v>11034</v>
      </c>
      <c r="H2419" t="s">
        <v>11035</v>
      </c>
      <c r="I2419" s="50" t="s">
        <v>11036</v>
      </c>
    </row>
    <row r="2420" spans="2:9" x14ac:dyDescent="0.3">
      <c r="B2420" s="48" t="str">
        <f>D2420&amp;COUNTIF($D$3:D2420,D2420)</f>
        <v>Oeste179</v>
      </c>
      <c r="C2420" t="s">
        <v>155</v>
      </c>
      <c r="D2420" t="s">
        <v>127</v>
      </c>
      <c r="E2420" t="s">
        <v>11037</v>
      </c>
      <c r="F2420" t="s">
        <v>11038</v>
      </c>
      <c r="G2420" t="s">
        <v>11039</v>
      </c>
      <c r="H2420" t="s">
        <v>11040</v>
      </c>
      <c r="I2420" s="50" t="s">
        <v>11041</v>
      </c>
    </row>
    <row r="2421" spans="2:9" x14ac:dyDescent="0.3">
      <c r="B2421" s="48" t="str">
        <f>D2421&amp;COUNTIF($D$3:D2421,D2421)</f>
        <v>Oeste180</v>
      </c>
      <c r="C2421" t="s">
        <v>155</v>
      </c>
      <c r="D2421" t="s">
        <v>127</v>
      </c>
      <c r="E2421" t="s">
        <v>11042</v>
      </c>
      <c r="F2421" t="s">
        <v>10983</v>
      </c>
      <c r="G2421" t="s">
        <v>11043</v>
      </c>
      <c r="H2421" t="s">
        <v>11044</v>
      </c>
      <c r="I2421" s="50" t="s">
        <v>11045</v>
      </c>
    </row>
    <row r="2422" spans="2:9" x14ac:dyDescent="0.3">
      <c r="B2422" s="48" t="str">
        <f>D2422&amp;COUNTIF($D$3:D2422,D2422)</f>
        <v>Oeste181</v>
      </c>
      <c r="C2422" t="s">
        <v>155</v>
      </c>
      <c r="D2422" t="s">
        <v>127</v>
      </c>
      <c r="E2422" t="s">
        <v>11046</v>
      </c>
      <c r="F2422" t="s">
        <v>11047</v>
      </c>
      <c r="G2422" t="s">
        <v>11048</v>
      </c>
      <c r="H2422" t="s">
        <v>11049</v>
      </c>
      <c r="I2422" s="50" t="s">
        <v>11050</v>
      </c>
    </row>
    <row r="2423" spans="2:9" x14ac:dyDescent="0.3">
      <c r="B2423" s="48" t="str">
        <f>D2423&amp;COUNTIF($D$3:D2423,D2423)</f>
        <v>Oeste182</v>
      </c>
      <c r="C2423" t="s">
        <v>155</v>
      </c>
      <c r="D2423" t="s">
        <v>127</v>
      </c>
      <c r="E2423" t="s">
        <v>11051</v>
      </c>
      <c r="F2423" t="s">
        <v>11052</v>
      </c>
      <c r="G2423" t="s">
        <v>11053</v>
      </c>
      <c r="H2423" t="s">
        <v>11054</v>
      </c>
      <c r="I2423" s="50" t="s">
        <v>11055</v>
      </c>
    </row>
    <row r="2424" spans="2:9" x14ac:dyDescent="0.3">
      <c r="B2424" s="48" t="str">
        <f>D2424&amp;COUNTIF($D$3:D2424,D2424)</f>
        <v>Oeste183</v>
      </c>
      <c r="C2424" t="s">
        <v>155</v>
      </c>
      <c r="D2424" t="s">
        <v>127</v>
      </c>
      <c r="E2424" t="s">
        <v>11056</v>
      </c>
      <c r="F2424" t="s">
        <v>10983</v>
      </c>
      <c r="G2424" t="s">
        <v>11057</v>
      </c>
      <c r="H2424" t="s">
        <v>11058</v>
      </c>
      <c r="I2424" s="50" t="s">
        <v>11059</v>
      </c>
    </row>
    <row r="2425" spans="2:9" x14ac:dyDescent="0.3">
      <c r="B2425" s="48" t="str">
        <f>D2425&amp;COUNTIF($D$3:D2425,D2425)</f>
        <v>Oeste184</v>
      </c>
      <c r="C2425" t="s">
        <v>155</v>
      </c>
      <c r="D2425" t="s">
        <v>127</v>
      </c>
      <c r="E2425" t="s">
        <v>11060</v>
      </c>
      <c r="F2425" t="s">
        <v>11047</v>
      </c>
      <c r="G2425" t="s">
        <v>11061</v>
      </c>
      <c r="H2425" t="s">
        <v>11062</v>
      </c>
      <c r="I2425" s="50" t="s">
        <v>11063</v>
      </c>
    </row>
    <row r="2426" spans="2:9" x14ac:dyDescent="0.3">
      <c r="B2426" s="48" t="str">
        <f>D2426&amp;COUNTIF($D$3:D2426,D2426)</f>
        <v>Oeste185</v>
      </c>
      <c r="C2426" t="s">
        <v>155</v>
      </c>
      <c r="D2426" t="s">
        <v>127</v>
      </c>
      <c r="E2426" t="s">
        <v>11064</v>
      </c>
      <c r="F2426" t="s">
        <v>10992</v>
      </c>
      <c r="G2426" t="s">
        <v>11065</v>
      </c>
      <c r="H2426" t="s">
        <v>11066</v>
      </c>
      <c r="I2426" s="50" t="s">
        <v>11067</v>
      </c>
    </row>
    <row r="2427" spans="2:9" x14ac:dyDescent="0.3">
      <c r="B2427" s="48" t="str">
        <f>D2427&amp;COUNTIF($D$3:D2427,D2427)</f>
        <v>Oeste186</v>
      </c>
      <c r="C2427" t="s">
        <v>155</v>
      </c>
      <c r="D2427" t="s">
        <v>127</v>
      </c>
      <c r="E2427" t="s">
        <v>11068</v>
      </c>
      <c r="F2427" t="s">
        <v>11069</v>
      </c>
      <c r="G2427" t="s">
        <v>11070</v>
      </c>
      <c r="H2427" t="s">
        <v>11071</v>
      </c>
      <c r="I2427" s="50" t="s">
        <v>11072</v>
      </c>
    </row>
    <row r="2428" spans="2:9" x14ac:dyDescent="0.3">
      <c r="B2428" s="48" t="str">
        <f>D2428&amp;COUNTIF($D$3:D2428,D2428)</f>
        <v>Oeste187</v>
      </c>
      <c r="C2428" t="s">
        <v>155</v>
      </c>
      <c r="D2428" t="s">
        <v>127</v>
      </c>
      <c r="E2428" t="s">
        <v>11073</v>
      </c>
      <c r="F2428" t="s">
        <v>11069</v>
      </c>
      <c r="G2428" t="s">
        <v>11074</v>
      </c>
      <c r="H2428" t="s">
        <v>11075</v>
      </c>
      <c r="I2428" s="50" t="s">
        <v>11076</v>
      </c>
    </row>
    <row r="2429" spans="2:9" x14ac:dyDescent="0.3">
      <c r="B2429" s="48" t="str">
        <f>D2429&amp;COUNTIF($D$3:D2429,D2429)</f>
        <v>Oeste188</v>
      </c>
      <c r="C2429" t="s">
        <v>155</v>
      </c>
      <c r="D2429" t="s">
        <v>127</v>
      </c>
      <c r="E2429" t="s">
        <v>11077</v>
      </c>
      <c r="F2429" t="s">
        <v>10321</v>
      </c>
      <c r="G2429" t="s">
        <v>11078</v>
      </c>
      <c r="H2429" t="s">
        <v>11079</v>
      </c>
      <c r="I2429" s="50" t="s">
        <v>11080</v>
      </c>
    </row>
    <row r="2430" spans="2:9" x14ac:dyDescent="0.3">
      <c r="B2430" s="48" t="str">
        <f>D2430&amp;COUNTIF($D$3:D2430,D2430)</f>
        <v>Oeste189</v>
      </c>
      <c r="C2430" t="s">
        <v>155</v>
      </c>
      <c r="D2430" t="s">
        <v>127</v>
      </c>
      <c r="E2430" t="s">
        <v>11081</v>
      </c>
      <c r="F2430" t="s">
        <v>11082</v>
      </c>
      <c r="G2430" t="s">
        <v>11083</v>
      </c>
      <c r="H2430" t="s">
        <v>11084</v>
      </c>
      <c r="I2430" s="50" t="s">
        <v>11085</v>
      </c>
    </row>
    <row r="2431" spans="2:9" x14ac:dyDescent="0.3">
      <c r="B2431" s="48" t="str">
        <f>D2431&amp;COUNTIF($D$3:D2431,D2431)</f>
        <v>Oeste190</v>
      </c>
      <c r="C2431" t="s">
        <v>155</v>
      </c>
      <c r="D2431" t="s">
        <v>127</v>
      </c>
      <c r="E2431" t="s">
        <v>11086</v>
      </c>
      <c r="F2431" t="s">
        <v>11087</v>
      </c>
      <c r="G2431" t="s">
        <v>11088</v>
      </c>
      <c r="H2431" t="s">
        <v>11089</v>
      </c>
      <c r="I2431" s="50" t="s">
        <v>11090</v>
      </c>
    </row>
    <row r="2432" spans="2:9" x14ac:dyDescent="0.3">
      <c r="B2432" s="48" t="str">
        <f>D2432&amp;COUNTIF($D$3:D2432,D2432)</f>
        <v>Oeste191</v>
      </c>
      <c r="C2432" t="s">
        <v>155</v>
      </c>
      <c r="D2432" t="s">
        <v>127</v>
      </c>
      <c r="E2432" t="s">
        <v>11091</v>
      </c>
      <c r="F2432" t="s">
        <v>10992</v>
      </c>
      <c r="G2432" t="s">
        <v>11092</v>
      </c>
      <c r="H2432" t="s">
        <v>11093</v>
      </c>
      <c r="I2432" s="50" t="s">
        <v>11094</v>
      </c>
    </row>
    <row r="2433" spans="2:9" x14ac:dyDescent="0.3">
      <c r="B2433" s="48" t="str">
        <f>D2433&amp;COUNTIF($D$3:D2433,D2433)</f>
        <v>Oeste192</v>
      </c>
      <c r="C2433" t="s">
        <v>155</v>
      </c>
      <c r="D2433" t="s">
        <v>127</v>
      </c>
      <c r="E2433" t="s">
        <v>11095</v>
      </c>
      <c r="F2433" t="s">
        <v>11038</v>
      </c>
      <c r="G2433" t="s">
        <v>11096</v>
      </c>
      <c r="H2433" t="s">
        <v>11097</v>
      </c>
      <c r="I2433" s="50" t="s">
        <v>11098</v>
      </c>
    </row>
    <row r="2434" spans="2:9" x14ac:dyDescent="0.3">
      <c r="B2434" s="48" t="str">
        <f>D2434&amp;COUNTIF($D$3:D2434,D2434)</f>
        <v>Oeste193</v>
      </c>
      <c r="C2434" t="s">
        <v>155</v>
      </c>
      <c r="D2434" t="s">
        <v>127</v>
      </c>
      <c r="E2434" t="s">
        <v>11099</v>
      </c>
      <c r="F2434" t="s">
        <v>10983</v>
      </c>
      <c r="G2434" t="s">
        <v>11100</v>
      </c>
      <c r="H2434" t="s">
        <v>11101</v>
      </c>
      <c r="I2434" s="50" t="s">
        <v>11102</v>
      </c>
    </row>
    <row r="2435" spans="2:9" x14ac:dyDescent="0.3">
      <c r="B2435" s="48" t="str">
        <f>D2435&amp;COUNTIF($D$3:D2435,D2435)</f>
        <v>Oeste194</v>
      </c>
      <c r="C2435" t="s">
        <v>155</v>
      </c>
      <c r="D2435" t="s">
        <v>127</v>
      </c>
      <c r="E2435" t="s">
        <v>11103</v>
      </c>
      <c r="F2435" t="s">
        <v>7945</v>
      </c>
      <c r="G2435" t="s">
        <v>11104</v>
      </c>
      <c r="H2435" t="s">
        <v>11105</v>
      </c>
      <c r="I2435" s="50" t="s">
        <v>11106</v>
      </c>
    </row>
    <row r="2436" spans="2:9" x14ac:dyDescent="0.3">
      <c r="B2436" s="48" t="str">
        <f>D2436&amp;COUNTIF($D$3:D2436,D2436)</f>
        <v>Oeste195</v>
      </c>
      <c r="C2436" t="s">
        <v>155</v>
      </c>
      <c r="D2436" t="s">
        <v>127</v>
      </c>
      <c r="E2436" t="s">
        <v>11107</v>
      </c>
      <c r="F2436" t="s">
        <v>11108</v>
      </c>
      <c r="G2436" t="s">
        <v>11109</v>
      </c>
      <c r="H2436" t="s">
        <v>11110</v>
      </c>
      <c r="I2436" s="50" t="s">
        <v>11111</v>
      </c>
    </row>
    <row r="2437" spans="2:9" x14ac:dyDescent="0.3">
      <c r="B2437" s="48" t="str">
        <f>D2437&amp;COUNTIF($D$3:D2437,D2437)</f>
        <v>Oeste196</v>
      </c>
      <c r="C2437" t="s">
        <v>155</v>
      </c>
      <c r="D2437" t="s">
        <v>127</v>
      </c>
      <c r="E2437" t="s">
        <v>11112</v>
      </c>
      <c r="F2437" t="s">
        <v>11113</v>
      </c>
      <c r="G2437" t="s">
        <v>11114</v>
      </c>
      <c r="H2437" t="s">
        <v>11115</v>
      </c>
      <c r="I2437" s="50" t="s">
        <v>11116</v>
      </c>
    </row>
    <row r="2438" spans="2:9" x14ac:dyDescent="0.3">
      <c r="B2438" s="48" t="str">
        <f>D2438&amp;COUNTIF($D$3:D2438,D2438)</f>
        <v>Oeste197</v>
      </c>
      <c r="C2438" t="s">
        <v>155</v>
      </c>
      <c r="D2438" t="s">
        <v>127</v>
      </c>
      <c r="E2438" t="s">
        <v>11117</v>
      </c>
      <c r="F2438" t="s">
        <v>11038</v>
      </c>
      <c r="G2438" t="s">
        <v>11118</v>
      </c>
      <c r="H2438" t="s">
        <v>11119</v>
      </c>
      <c r="I2438" s="50" t="s">
        <v>11120</v>
      </c>
    </row>
    <row r="2439" spans="2:9" x14ac:dyDescent="0.3">
      <c r="B2439" s="48" t="str">
        <f>D2439&amp;COUNTIF($D$3:D2439,D2439)</f>
        <v>Oeste198</v>
      </c>
      <c r="C2439" t="s">
        <v>155</v>
      </c>
      <c r="D2439" t="s">
        <v>127</v>
      </c>
      <c r="E2439" t="s">
        <v>11121</v>
      </c>
      <c r="F2439" t="s">
        <v>11047</v>
      </c>
      <c r="G2439" t="s">
        <v>11122</v>
      </c>
      <c r="H2439" t="s">
        <v>11123</v>
      </c>
      <c r="I2439" s="50" t="s">
        <v>11124</v>
      </c>
    </row>
    <row r="2440" spans="2:9" x14ac:dyDescent="0.3">
      <c r="B2440" s="48" t="str">
        <f>D2440&amp;COUNTIF($D$3:D2440,D2440)</f>
        <v>Oeste199</v>
      </c>
      <c r="C2440" t="s">
        <v>155</v>
      </c>
      <c r="D2440" t="s">
        <v>127</v>
      </c>
      <c r="E2440" t="s">
        <v>11125</v>
      </c>
      <c r="F2440" t="s">
        <v>11038</v>
      </c>
      <c r="G2440" t="s">
        <v>11126</v>
      </c>
      <c r="H2440" t="s">
        <v>11127</v>
      </c>
      <c r="I2440" s="50" t="s">
        <v>11128</v>
      </c>
    </row>
    <row r="2441" spans="2:9" x14ac:dyDescent="0.3">
      <c r="B2441" s="48" t="str">
        <f>D2441&amp;COUNTIF($D$3:D2441,D2441)</f>
        <v>Oeste200</v>
      </c>
      <c r="C2441" t="s">
        <v>155</v>
      </c>
      <c r="D2441" t="s">
        <v>127</v>
      </c>
      <c r="E2441" t="s">
        <v>11129</v>
      </c>
      <c r="F2441" t="s">
        <v>11130</v>
      </c>
      <c r="G2441" t="s">
        <v>11131</v>
      </c>
      <c r="H2441" t="s">
        <v>11132</v>
      </c>
      <c r="I2441" s="50" t="s">
        <v>11133</v>
      </c>
    </row>
    <row r="2442" spans="2:9" x14ac:dyDescent="0.3">
      <c r="B2442" s="48" t="str">
        <f>D2442&amp;COUNTIF($D$3:D2442,D2442)</f>
        <v>Oeste201</v>
      </c>
      <c r="C2442" t="s">
        <v>155</v>
      </c>
      <c r="D2442" t="s">
        <v>127</v>
      </c>
      <c r="E2442" t="s">
        <v>11134</v>
      </c>
      <c r="F2442" t="s">
        <v>11069</v>
      </c>
      <c r="G2442" t="s">
        <v>11135</v>
      </c>
      <c r="H2442" t="s">
        <v>11136</v>
      </c>
      <c r="I2442" s="50" t="s">
        <v>11137</v>
      </c>
    </row>
    <row r="2443" spans="2:9" x14ac:dyDescent="0.3">
      <c r="B2443" s="48" t="str">
        <f>D2443&amp;COUNTIF($D$3:D2443,D2443)</f>
        <v>Oeste202</v>
      </c>
      <c r="C2443" t="s">
        <v>155</v>
      </c>
      <c r="D2443" t="s">
        <v>127</v>
      </c>
      <c r="E2443" t="s">
        <v>11138</v>
      </c>
      <c r="F2443" t="s">
        <v>10992</v>
      </c>
      <c r="G2443" t="s">
        <v>11139</v>
      </c>
      <c r="H2443" t="s">
        <v>11140</v>
      </c>
      <c r="I2443" s="50" t="s">
        <v>11141</v>
      </c>
    </row>
    <row r="2444" spans="2:9" x14ac:dyDescent="0.3">
      <c r="B2444" s="48" t="str">
        <f>D2444&amp;COUNTIF($D$3:D2444,D2444)</f>
        <v>Oeste203</v>
      </c>
      <c r="C2444" t="s">
        <v>155</v>
      </c>
      <c r="D2444" t="s">
        <v>127</v>
      </c>
      <c r="E2444" t="s">
        <v>11142</v>
      </c>
      <c r="F2444" t="s">
        <v>11113</v>
      </c>
      <c r="G2444" t="s">
        <v>11143</v>
      </c>
      <c r="H2444" t="s">
        <v>11144</v>
      </c>
      <c r="I2444" s="50" t="s">
        <v>11145</v>
      </c>
    </row>
    <row r="2445" spans="2:9" x14ac:dyDescent="0.3">
      <c r="B2445" s="48" t="str">
        <f>D2445&amp;COUNTIF($D$3:D2445,D2445)</f>
        <v>Oeste204</v>
      </c>
      <c r="C2445" t="s">
        <v>155</v>
      </c>
      <c r="D2445" t="s">
        <v>127</v>
      </c>
      <c r="E2445" t="s">
        <v>11146</v>
      </c>
      <c r="F2445" t="s">
        <v>10983</v>
      </c>
      <c r="G2445" t="s">
        <v>11147</v>
      </c>
      <c r="H2445" t="s">
        <v>11148</v>
      </c>
      <c r="I2445" s="50" t="s">
        <v>11149</v>
      </c>
    </row>
    <row r="2446" spans="2:9" x14ac:dyDescent="0.3">
      <c r="B2446" s="48" t="str">
        <f>D2446&amp;COUNTIF($D$3:D2446,D2446)</f>
        <v>Oeste205</v>
      </c>
      <c r="C2446" t="s">
        <v>155</v>
      </c>
      <c r="D2446" t="s">
        <v>127</v>
      </c>
      <c r="E2446" t="s">
        <v>11150</v>
      </c>
      <c r="F2446" t="s">
        <v>11113</v>
      </c>
      <c r="G2446" t="s">
        <v>11151</v>
      </c>
      <c r="H2446" t="s">
        <v>11152</v>
      </c>
      <c r="I2446" s="50" t="s">
        <v>11153</v>
      </c>
    </row>
    <row r="2447" spans="2:9" x14ac:dyDescent="0.3">
      <c r="B2447" s="48" t="str">
        <f>D2447&amp;COUNTIF($D$3:D2447,D2447)</f>
        <v>Oeste206</v>
      </c>
      <c r="C2447" t="s">
        <v>155</v>
      </c>
      <c r="D2447" t="s">
        <v>127</v>
      </c>
      <c r="E2447" t="s">
        <v>11154</v>
      </c>
      <c r="F2447" t="s">
        <v>10983</v>
      </c>
      <c r="G2447" t="s">
        <v>11155</v>
      </c>
      <c r="H2447" t="s">
        <v>11156</v>
      </c>
      <c r="I2447" s="50" t="s">
        <v>11157</v>
      </c>
    </row>
    <row r="2448" spans="2:9" x14ac:dyDescent="0.3">
      <c r="B2448" s="48" t="str">
        <f>D2448&amp;COUNTIF($D$3:D2448,D2448)</f>
        <v>Loures, Odivelas e Vila Franca de Xira116</v>
      </c>
      <c r="C2448" t="s">
        <v>155</v>
      </c>
      <c r="D2448" t="s">
        <v>126</v>
      </c>
      <c r="E2448" t="s">
        <v>11158</v>
      </c>
      <c r="F2448" t="s">
        <v>11159</v>
      </c>
      <c r="G2448" t="s">
        <v>11160</v>
      </c>
      <c r="H2448" t="s">
        <v>11161</v>
      </c>
      <c r="I2448" s="50" t="s">
        <v>11162</v>
      </c>
    </row>
    <row r="2449" spans="2:9" x14ac:dyDescent="0.3">
      <c r="B2449" s="48" t="str">
        <f>D2449&amp;COUNTIF($D$3:D2449,D2449)</f>
        <v>Loures, Odivelas e Vila Franca de Xira117</v>
      </c>
      <c r="C2449" t="s">
        <v>155</v>
      </c>
      <c r="D2449" t="s">
        <v>126</v>
      </c>
      <c r="E2449" t="s">
        <v>11163</v>
      </c>
      <c r="F2449" t="s">
        <v>11164</v>
      </c>
      <c r="G2449" t="s">
        <v>11165</v>
      </c>
      <c r="H2449" t="s">
        <v>11166</v>
      </c>
      <c r="I2449" s="50" t="s">
        <v>11167</v>
      </c>
    </row>
    <row r="2450" spans="2:9" x14ac:dyDescent="0.3">
      <c r="B2450" s="48" t="str">
        <f>D2450&amp;COUNTIF($D$3:D2450,D2450)</f>
        <v>Loures, Odivelas e Vila Franca de Xira118</v>
      </c>
      <c r="C2450" t="s">
        <v>155</v>
      </c>
      <c r="D2450" t="s">
        <v>126</v>
      </c>
      <c r="E2450" t="s">
        <v>11168</v>
      </c>
      <c r="F2450" t="s">
        <v>11169</v>
      </c>
      <c r="G2450" t="s">
        <v>11170</v>
      </c>
      <c r="H2450" t="s">
        <v>11171</v>
      </c>
      <c r="I2450" s="50" t="s">
        <v>11172</v>
      </c>
    </row>
    <row r="2451" spans="2:9" x14ac:dyDescent="0.3">
      <c r="B2451" s="48" t="str">
        <f>D2451&amp;COUNTIF($D$3:D2451,D2451)</f>
        <v>Loures, Odivelas e Vila Franca de Xira119</v>
      </c>
      <c r="C2451" t="s">
        <v>155</v>
      </c>
      <c r="D2451" t="s">
        <v>126</v>
      </c>
      <c r="E2451" t="s">
        <v>11173</v>
      </c>
      <c r="F2451" t="s">
        <v>11159</v>
      </c>
      <c r="G2451" t="s">
        <v>11174</v>
      </c>
      <c r="H2451" t="s">
        <v>11175</v>
      </c>
      <c r="I2451" s="50" t="s">
        <v>11176</v>
      </c>
    </row>
    <row r="2452" spans="2:9" x14ac:dyDescent="0.3">
      <c r="B2452" s="48" t="str">
        <f>D2452&amp;COUNTIF($D$3:D2452,D2452)</f>
        <v>Loures, Odivelas e Vila Franca de Xira120</v>
      </c>
      <c r="C2452" t="s">
        <v>155</v>
      </c>
      <c r="D2452" t="s">
        <v>126</v>
      </c>
      <c r="E2452" t="s">
        <v>11177</v>
      </c>
      <c r="F2452" t="s">
        <v>11159</v>
      </c>
      <c r="G2452" t="s">
        <v>11178</v>
      </c>
      <c r="H2452" t="s">
        <v>11179</v>
      </c>
      <c r="I2452" s="50" t="s">
        <v>11180</v>
      </c>
    </row>
    <row r="2453" spans="2:9" x14ac:dyDescent="0.3">
      <c r="B2453" s="48" t="str">
        <f>D2453&amp;COUNTIF($D$3:D2453,D2453)</f>
        <v>Loures, Odivelas e Vila Franca de Xira121</v>
      </c>
      <c r="C2453" t="s">
        <v>155</v>
      </c>
      <c r="D2453" t="s">
        <v>126</v>
      </c>
      <c r="E2453" t="s">
        <v>11181</v>
      </c>
      <c r="F2453" t="s">
        <v>11182</v>
      </c>
      <c r="G2453" t="s">
        <v>11183</v>
      </c>
      <c r="H2453" t="s">
        <v>11184</v>
      </c>
      <c r="I2453" s="50" t="s">
        <v>11185</v>
      </c>
    </row>
    <row r="2454" spans="2:9" x14ac:dyDescent="0.3">
      <c r="B2454" s="48" t="str">
        <f>D2454&amp;COUNTIF($D$3:D2454,D2454)</f>
        <v>Loures, Odivelas e Vila Franca de Xira122</v>
      </c>
      <c r="C2454" t="s">
        <v>155</v>
      </c>
      <c r="D2454" t="s">
        <v>126</v>
      </c>
      <c r="E2454" t="s">
        <v>11186</v>
      </c>
      <c r="F2454" t="s">
        <v>11159</v>
      </c>
      <c r="G2454" t="s">
        <v>11187</v>
      </c>
      <c r="H2454" t="s">
        <v>11188</v>
      </c>
      <c r="I2454" s="50" t="s">
        <v>11189</v>
      </c>
    </row>
    <row r="2455" spans="2:9" x14ac:dyDescent="0.3">
      <c r="B2455" s="48" t="str">
        <f>D2455&amp;COUNTIF($D$3:D2455,D2455)</f>
        <v>Loures, Odivelas e Vila Franca de Xira123</v>
      </c>
      <c r="C2455" t="s">
        <v>155</v>
      </c>
      <c r="D2455" t="s">
        <v>126</v>
      </c>
      <c r="E2455" t="s">
        <v>11190</v>
      </c>
      <c r="F2455" t="s">
        <v>11191</v>
      </c>
      <c r="G2455" t="s">
        <v>11192</v>
      </c>
      <c r="H2455" t="s">
        <v>11193</v>
      </c>
      <c r="I2455" s="50" t="s">
        <v>11194</v>
      </c>
    </row>
    <row r="2456" spans="2:9" x14ac:dyDescent="0.3">
      <c r="B2456" s="48" t="str">
        <f>D2456&amp;COUNTIF($D$3:D2456,D2456)</f>
        <v>Loures, Odivelas e Vila Franca de Xira124</v>
      </c>
      <c r="C2456" t="s">
        <v>155</v>
      </c>
      <c r="D2456" t="s">
        <v>126</v>
      </c>
      <c r="E2456" t="s">
        <v>11195</v>
      </c>
      <c r="F2456" t="s">
        <v>11159</v>
      </c>
      <c r="G2456" t="s">
        <v>11196</v>
      </c>
      <c r="H2456" t="s">
        <v>11197</v>
      </c>
      <c r="I2456" s="50" t="s">
        <v>11198</v>
      </c>
    </row>
    <row r="2457" spans="2:9" x14ac:dyDescent="0.3">
      <c r="B2457" s="48" t="str">
        <f>D2457&amp;COUNTIF($D$3:D2457,D2457)</f>
        <v>Loures, Odivelas e Vila Franca de Xira125</v>
      </c>
      <c r="C2457" t="s">
        <v>155</v>
      </c>
      <c r="D2457" t="s">
        <v>126</v>
      </c>
      <c r="E2457" t="s">
        <v>11199</v>
      </c>
      <c r="F2457" t="s">
        <v>11200</v>
      </c>
      <c r="G2457" t="s">
        <v>11201</v>
      </c>
      <c r="H2457" t="s">
        <v>11202</v>
      </c>
      <c r="I2457" s="50" t="s">
        <v>11203</v>
      </c>
    </row>
    <row r="2458" spans="2:9" x14ac:dyDescent="0.3">
      <c r="B2458" s="48" t="str">
        <f>D2458&amp;COUNTIF($D$3:D2458,D2458)</f>
        <v>Loures, Odivelas e Vila Franca de Xira126</v>
      </c>
      <c r="C2458" t="s">
        <v>155</v>
      </c>
      <c r="D2458" t="s">
        <v>126</v>
      </c>
      <c r="E2458" t="s">
        <v>11204</v>
      </c>
      <c r="F2458" t="s">
        <v>11169</v>
      </c>
      <c r="G2458" t="s">
        <v>11205</v>
      </c>
      <c r="H2458" t="s">
        <v>11206</v>
      </c>
      <c r="I2458" s="50" t="s">
        <v>11207</v>
      </c>
    </row>
    <row r="2459" spans="2:9" x14ac:dyDescent="0.3">
      <c r="B2459" s="48" t="str">
        <f>D2459&amp;COUNTIF($D$3:D2459,D2459)</f>
        <v>Loures, Odivelas e Vila Franca de Xira127</v>
      </c>
      <c r="C2459" t="s">
        <v>155</v>
      </c>
      <c r="D2459" t="s">
        <v>126</v>
      </c>
      <c r="E2459" t="s">
        <v>11208</v>
      </c>
      <c r="F2459" t="s">
        <v>11209</v>
      </c>
      <c r="G2459" t="s">
        <v>11210</v>
      </c>
      <c r="H2459" t="s">
        <v>11211</v>
      </c>
      <c r="I2459" s="50" t="s">
        <v>11212</v>
      </c>
    </row>
    <row r="2460" spans="2:9" x14ac:dyDescent="0.3">
      <c r="B2460" s="48" t="str">
        <f>D2460&amp;COUNTIF($D$3:D2460,D2460)</f>
        <v>Loures, Odivelas e Vila Franca de Xira128</v>
      </c>
      <c r="C2460" t="s">
        <v>155</v>
      </c>
      <c r="D2460" t="s">
        <v>126</v>
      </c>
      <c r="E2460" t="s">
        <v>11213</v>
      </c>
      <c r="F2460" t="s">
        <v>11159</v>
      </c>
      <c r="G2460" t="s">
        <v>11214</v>
      </c>
      <c r="H2460" t="s">
        <v>11215</v>
      </c>
      <c r="I2460" s="50" t="s">
        <v>11216</v>
      </c>
    </row>
    <row r="2461" spans="2:9" x14ac:dyDescent="0.3">
      <c r="B2461" s="48" t="str">
        <f>D2461&amp;COUNTIF($D$3:D2461,D2461)</f>
        <v>Loures, Odivelas e Vila Franca de Xira129</v>
      </c>
      <c r="C2461" t="s">
        <v>155</v>
      </c>
      <c r="D2461" t="s">
        <v>126</v>
      </c>
      <c r="E2461" t="s">
        <v>11217</v>
      </c>
      <c r="F2461" t="s">
        <v>11159</v>
      </c>
      <c r="G2461" t="s">
        <v>11218</v>
      </c>
      <c r="H2461" t="s">
        <v>11219</v>
      </c>
      <c r="I2461" s="50" t="s">
        <v>11220</v>
      </c>
    </row>
    <row r="2462" spans="2:9" x14ac:dyDescent="0.3">
      <c r="B2462" s="48" t="str">
        <f>D2462&amp;COUNTIF($D$3:D2462,D2462)</f>
        <v>Loures, Odivelas e Vila Franca de Xira130</v>
      </c>
      <c r="C2462" t="s">
        <v>155</v>
      </c>
      <c r="D2462" t="s">
        <v>126</v>
      </c>
      <c r="E2462" t="s">
        <v>11221</v>
      </c>
      <c r="F2462" t="s">
        <v>11159</v>
      </c>
      <c r="G2462" t="s">
        <v>11222</v>
      </c>
      <c r="H2462" t="s">
        <v>11223</v>
      </c>
      <c r="I2462" s="50" t="s">
        <v>11224</v>
      </c>
    </row>
    <row r="2463" spans="2:9" x14ac:dyDescent="0.3">
      <c r="B2463" s="48" t="str">
        <f>D2463&amp;COUNTIF($D$3:D2463,D2463)</f>
        <v>Loures, Odivelas e Vila Franca de Xira131</v>
      </c>
      <c r="C2463" t="s">
        <v>155</v>
      </c>
      <c r="D2463" t="s">
        <v>126</v>
      </c>
      <c r="E2463" t="s">
        <v>11225</v>
      </c>
      <c r="F2463" t="s">
        <v>11209</v>
      </c>
      <c r="G2463" t="s">
        <v>11226</v>
      </c>
      <c r="H2463" t="s">
        <v>11227</v>
      </c>
      <c r="I2463" s="50" t="s">
        <v>11228</v>
      </c>
    </row>
    <row r="2464" spans="2:9" x14ac:dyDescent="0.3">
      <c r="B2464" s="48" t="str">
        <f>D2464&amp;COUNTIF($D$3:D2464,D2464)</f>
        <v>Loures, Odivelas e Vila Franca de Xira132</v>
      </c>
      <c r="C2464" t="s">
        <v>155</v>
      </c>
      <c r="D2464" t="s">
        <v>126</v>
      </c>
      <c r="E2464" t="s">
        <v>11229</v>
      </c>
      <c r="F2464" t="s">
        <v>11209</v>
      </c>
      <c r="G2464" t="s">
        <v>11230</v>
      </c>
      <c r="H2464" t="s">
        <v>11231</v>
      </c>
      <c r="I2464" s="50" t="s">
        <v>11232</v>
      </c>
    </row>
    <row r="2465" spans="2:9" x14ac:dyDescent="0.3">
      <c r="B2465" s="48" t="str">
        <f>D2465&amp;COUNTIF($D$3:D2465,D2465)</f>
        <v>Loures, Odivelas e Vila Franca de Xira133</v>
      </c>
      <c r="C2465" t="s">
        <v>155</v>
      </c>
      <c r="D2465" t="s">
        <v>126</v>
      </c>
      <c r="E2465" t="s">
        <v>11233</v>
      </c>
      <c r="F2465" t="s">
        <v>11234</v>
      </c>
      <c r="G2465" t="s">
        <v>11235</v>
      </c>
      <c r="H2465" t="s">
        <v>11236</v>
      </c>
      <c r="I2465" s="50" t="s">
        <v>11237</v>
      </c>
    </row>
    <row r="2466" spans="2:9" x14ac:dyDescent="0.3">
      <c r="B2466" s="48" t="str">
        <f>D2466&amp;COUNTIF($D$3:D2466,D2466)</f>
        <v>Loures, Odivelas e Vila Franca de Xira134</v>
      </c>
      <c r="C2466" t="s">
        <v>155</v>
      </c>
      <c r="D2466" t="s">
        <v>126</v>
      </c>
      <c r="E2466" t="s">
        <v>11238</v>
      </c>
      <c r="F2466" t="s">
        <v>11169</v>
      </c>
      <c r="G2466" t="s">
        <v>11239</v>
      </c>
      <c r="H2466" t="s">
        <v>11240</v>
      </c>
      <c r="I2466" s="50" t="s">
        <v>11241</v>
      </c>
    </row>
    <row r="2467" spans="2:9" x14ac:dyDescent="0.3">
      <c r="B2467" s="48" t="str">
        <f>D2467&amp;COUNTIF($D$3:D2467,D2467)</f>
        <v>Loures, Odivelas e Vila Franca de Xira135</v>
      </c>
      <c r="C2467" t="s">
        <v>155</v>
      </c>
      <c r="D2467" t="s">
        <v>126</v>
      </c>
      <c r="E2467" t="s">
        <v>11242</v>
      </c>
      <c r="F2467" t="s">
        <v>11234</v>
      </c>
      <c r="G2467" t="s">
        <v>11243</v>
      </c>
      <c r="H2467" t="s">
        <v>11244</v>
      </c>
      <c r="I2467" s="50" t="s">
        <v>11245</v>
      </c>
    </row>
    <row r="2468" spans="2:9" x14ac:dyDescent="0.3">
      <c r="B2468" s="48" t="str">
        <f>D2468&amp;COUNTIF($D$3:D2468,D2468)</f>
        <v>Loures, Odivelas e Vila Franca de Xira136</v>
      </c>
      <c r="C2468" t="s">
        <v>155</v>
      </c>
      <c r="D2468" t="s">
        <v>126</v>
      </c>
      <c r="E2468" t="s">
        <v>11246</v>
      </c>
      <c r="F2468" t="s">
        <v>11182</v>
      </c>
      <c r="G2468" t="s">
        <v>11247</v>
      </c>
      <c r="H2468" t="s">
        <v>11248</v>
      </c>
      <c r="I2468" s="50" t="s">
        <v>11249</v>
      </c>
    </row>
    <row r="2469" spans="2:9" x14ac:dyDescent="0.3">
      <c r="B2469" s="48" t="str">
        <f>D2469&amp;COUNTIF($D$3:D2469,D2469)</f>
        <v>Loures, Odivelas e Vila Franca de Xira137</v>
      </c>
      <c r="C2469" t="s">
        <v>155</v>
      </c>
      <c r="D2469" t="s">
        <v>126</v>
      </c>
      <c r="E2469" t="s">
        <v>11250</v>
      </c>
      <c r="F2469" t="s">
        <v>11169</v>
      </c>
      <c r="G2469" t="s">
        <v>11251</v>
      </c>
      <c r="H2469" t="s">
        <v>11252</v>
      </c>
      <c r="I2469" s="50" t="s">
        <v>11253</v>
      </c>
    </row>
    <row r="2470" spans="2:9" x14ac:dyDescent="0.3">
      <c r="B2470" s="48" t="str">
        <f>D2470&amp;COUNTIF($D$3:D2470,D2470)</f>
        <v>Loures, Odivelas e Vila Franca de Xira138</v>
      </c>
      <c r="C2470" t="s">
        <v>155</v>
      </c>
      <c r="D2470" t="s">
        <v>126</v>
      </c>
      <c r="E2470" t="s">
        <v>11254</v>
      </c>
      <c r="F2470" t="s">
        <v>11234</v>
      </c>
      <c r="G2470" t="s">
        <v>11255</v>
      </c>
      <c r="H2470" t="s">
        <v>11256</v>
      </c>
      <c r="I2470" s="50" t="s">
        <v>11257</v>
      </c>
    </row>
    <row r="2471" spans="2:9" x14ac:dyDescent="0.3">
      <c r="B2471" s="48" t="str">
        <f>D2471&amp;COUNTIF($D$3:D2471,D2471)</f>
        <v>Loures, Odivelas e Vila Franca de Xira139</v>
      </c>
      <c r="C2471" t="s">
        <v>155</v>
      </c>
      <c r="D2471" t="s">
        <v>126</v>
      </c>
      <c r="E2471" t="s">
        <v>11258</v>
      </c>
      <c r="F2471" t="s">
        <v>11191</v>
      </c>
      <c r="G2471" t="s">
        <v>11259</v>
      </c>
      <c r="H2471" t="s">
        <v>11260</v>
      </c>
      <c r="I2471" s="50" t="s">
        <v>11261</v>
      </c>
    </row>
    <row r="2472" spans="2:9" x14ac:dyDescent="0.3">
      <c r="B2472" s="48" t="str">
        <f>D2472&amp;COUNTIF($D$3:D2472,D2472)</f>
        <v>Loures, Odivelas e Vila Franca de Xira140</v>
      </c>
      <c r="C2472" t="s">
        <v>155</v>
      </c>
      <c r="D2472" t="s">
        <v>126</v>
      </c>
      <c r="E2472" t="s">
        <v>11262</v>
      </c>
      <c r="F2472" t="s">
        <v>11234</v>
      </c>
      <c r="G2472" t="s">
        <v>11263</v>
      </c>
      <c r="H2472" t="s">
        <v>11264</v>
      </c>
      <c r="I2472" s="50" t="s">
        <v>11265</v>
      </c>
    </row>
    <row r="2473" spans="2:9" x14ac:dyDescent="0.3">
      <c r="B2473" s="48" t="str">
        <f>D2473&amp;COUNTIF($D$3:D2473,D2473)</f>
        <v>Loures, Odivelas e Vila Franca de Xira141</v>
      </c>
      <c r="C2473" t="s">
        <v>155</v>
      </c>
      <c r="D2473" t="s">
        <v>126</v>
      </c>
      <c r="E2473" t="s">
        <v>11266</v>
      </c>
      <c r="F2473" t="s">
        <v>11234</v>
      </c>
      <c r="G2473" t="s">
        <v>11267</v>
      </c>
      <c r="H2473" t="s">
        <v>11268</v>
      </c>
      <c r="I2473" s="50" t="s">
        <v>11269</v>
      </c>
    </row>
    <row r="2474" spans="2:9" x14ac:dyDescent="0.3">
      <c r="B2474" s="48" t="str">
        <f>D2474&amp;COUNTIF($D$3:D2474,D2474)</f>
        <v>Loures, Odivelas e Vila Franca de Xira142</v>
      </c>
      <c r="C2474" t="s">
        <v>155</v>
      </c>
      <c r="D2474" t="s">
        <v>126</v>
      </c>
      <c r="E2474" t="s">
        <v>11270</v>
      </c>
      <c r="F2474" t="s">
        <v>11164</v>
      </c>
      <c r="G2474" t="s">
        <v>11271</v>
      </c>
      <c r="H2474" t="s">
        <v>11272</v>
      </c>
      <c r="I2474" s="50" t="s">
        <v>11273</v>
      </c>
    </row>
    <row r="2475" spans="2:9" x14ac:dyDescent="0.3">
      <c r="B2475" s="48" t="str">
        <f>D2475&amp;COUNTIF($D$3:D2475,D2475)</f>
        <v>Loures, Odivelas e Vila Franca de Xira143</v>
      </c>
      <c r="C2475" t="s">
        <v>155</v>
      </c>
      <c r="D2475" t="s">
        <v>126</v>
      </c>
      <c r="E2475" t="s">
        <v>11274</v>
      </c>
      <c r="F2475" t="s">
        <v>11169</v>
      </c>
      <c r="G2475" t="s">
        <v>11275</v>
      </c>
      <c r="H2475" t="s">
        <v>11276</v>
      </c>
      <c r="I2475" s="50" t="s">
        <v>11277</v>
      </c>
    </row>
    <row r="2476" spans="2:9" x14ac:dyDescent="0.3">
      <c r="B2476" s="48" t="str">
        <f>D2476&amp;COUNTIF($D$3:D2476,D2476)</f>
        <v>Loures, Odivelas e Vila Franca de Xira144</v>
      </c>
      <c r="C2476" t="s">
        <v>155</v>
      </c>
      <c r="D2476" t="s">
        <v>126</v>
      </c>
      <c r="E2476" t="s">
        <v>11278</v>
      </c>
      <c r="F2476" t="s">
        <v>11169</v>
      </c>
      <c r="G2476" t="s">
        <v>11279</v>
      </c>
      <c r="H2476" t="s">
        <v>11280</v>
      </c>
      <c r="I2476" s="50" t="s">
        <v>11281</v>
      </c>
    </row>
    <row r="2477" spans="2:9" x14ac:dyDescent="0.3">
      <c r="B2477" s="48" t="str">
        <f>D2477&amp;COUNTIF($D$3:D2477,D2477)</f>
        <v>Loures, Odivelas e Vila Franca de Xira145</v>
      </c>
      <c r="C2477" t="s">
        <v>155</v>
      </c>
      <c r="D2477" t="s">
        <v>126</v>
      </c>
      <c r="E2477" t="s">
        <v>11282</v>
      </c>
      <c r="F2477" t="s">
        <v>11182</v>
      </c>
      <c r="G2477" t="s">
        <v>11283</v>
      </c>
      <c r="H2477" t="s">
        <v>11284</v>
      </c>
      <c r="I2477" s="50" t="s">
        <v>11285</v>
      </c>
    </row>
    <row r="2478" spans="2:9" x14ac:dyDescent="0.3">
      <c r="B2478" s="48" t="str">
        <f>D2478&amp;COUNTIF($D$3:D2478,D2478)</f>
        <v>Loures, Odivelas e Vila Franca de Xira146</v>
      </c>
      <c r="C2478" t="s">
        <v>155</v>
      </c>
      <c r="D2478" t="s">
        <v>126</v>
      </c>
      <c r="E2478" t="s">
        <v>11286</v>
      </c>
      <c r="F2478" t="s">
        <v>11287</v>
      </c>
      <c r="G2478" t="s">
        <v>11288</v>
      </c>
      <c r="H2478" t="s">
        <v>11289</v>
      </c>
      <c r="I2478" s="50" t="s">
        <v>11290</v>
      </c>
    </row>
    <row r="2479" spans="2:9" x14ac:dyDescent="0.3">
      <c r="B2479" s="48" t="str">
        <f>D2479&amp;COUNTIF($D$3:D2479,D2479)</f>
        <v>Loures, Odivelas e Vila Franca de Xira147</v>
      </c>
      <c r="C2479" t="s">
        <v>155</v>
      </c>
      <c r="D2479" t="s">
        <v>126</v>
      </c>
      <c r="E2479" t="s">
        <v>11291</v>
      </c>
      <c r="F2479" t="s">
        <v>11209</v>
      </c>
      <c r="G2479" t="s">
        <v>11292</v>
      </c>
      <c r="H2479" t="s">
        <v>11293</v>
      </c>
      <c r="I2479" s="50" t="s">
        <v>11294</v>
      </c>
    </row>
    <row r="2480" spans="2:9" x14ac:dyDescent="0.3">
      <c r="B2480" s="48" t="str">
        <f>D2480&amp;COUNTIF($D$3:D2480,D2480)</f>
        <v>Loures, Odivelas e Vila Franca de Xira148</v>
      </c>
      <c r="C2480" t="s">
        <v>155</v>
      </c>
      <c r="D2480" t="s">
        <v>126</v>
      </c>
      <c r="E2480" t="s">
        <v>11295</v>
      </c>
      <c r="F2480" t="s">
        <v>11234</v>
      </c>
      <c r="G2480" t="s">
        <v>11296</v>
      </c>
      <c r="H2480" t="s">
        <v>11297</v>
      </c>
      <c r="I2480" s="50" t="s">
        <v>11298</v>
      </c>
    </row>
    <row r="2481" spans="2:9" x14ac:dyDescent="0.3">
      <c r="B2481" s="48" t="str">
        <f>D2481&amp;COUNTIF($D$3:D2481,D2481)</f>
        <v>Loures, Odivelas e Vila Franca de Xira149</v>
      </c>
      <c r="C2481" t="s">
        <v>155</v>
      </c>
      <c r="D2481" t="s">
        <v>126</v>
      </c>
      <c r="E2481" t="s">
        <v>11299</v>
      </c>
      <c r="F2481" t="s">
        <v>11169</v>
      </c>
      <c r="G2481" t="s">
        <v>11300</v>
      </c>
      <c r="H2481" t="s">
        <v>11301</v>
      </c>
      <c r="I2481" s="50" t="s">
        <v>11302</v>
      </c>
    </row>
    <row r="2482" spans="2:9" x14ac:dyDescent="0.3">
      <c r="B2482" s="48" t="str">
        <f>D2482&amp;COUNTIF($D$3:D2482,D2482)</f>
        <v>Loures, Odivelas e Vila Franca de Xira150</v>
      </c>
      <c r="C2482" t="s">
        <v>155</v>
      </c>
      <c r="D2482" t="s">
        <v>126</v>
      </c>
      <c r="E2482" t="s">
        <v>11303</v>
      </c>
      <c r="F2482" t="s">
        <v>11191</v>
      </c>
      <c r="G2482" t="s">
        <v>11304</v>
      </c>
      <c r="H2482" t="s">
        <v>11305</v>
      </c>
      <c r="I2482" s="50" t="s">
        <v>11306</v>
      </c>
    </row>
    <row r="2483" spans="2:9" x14ac:dyDescent="0.3">
      <c r="B2483" s="48" t="str">
        <f>D2483&amp;COUNTIF($D$3:D2483,D2483)</f>
        <v>Loures, Odivelas e Vila Franca de Xira151</v>
      </c>
      <c r="C2483" t="s">
        <v>155</v>
      </c>
      <c r="D2483" t="s">
        <v>126</v>
      </c>
      <c r="E2483" t="s">
        <v>11307</v>
      </c>
      <c r="F2483" t="s">
        <v>11234</v>
      </c>
      <c r="G2483" t="s">
        <v>11308</v>
      </c>
      <c r="H2483" t="s">
        <v>11309</v>
      </c>
      <c r="I2483" s="50" t="s">
        <v>11310</v>
      </c>
    </row>
    <row r="2484" spans="2:9" x14ac:dyDescent="0.3">
      <c r="B2484" s="48" t="str">
        <f>D2484&amp;COUNTIF($D$3:D2484,D2484)</f>
        <v>Loures, Odivelas e Vila Franca de Xira152</v>
      </c>
      <c r="C2484" t="s">
        <v>155</v>
      </c>
      <c r="D2484" t="s">
        <v>126</v>
      </c>
      <c r="E2484" t="s">
        <v>11311</v>
      </c>
      <c r="F2484" t="s">
        <v>11209</v>
      </c>
      <c r="G2484" t="s">
        <v>11312</v>
      </c>
      <c r="H2484" t="s">
        <v>11313</v>
      </c>
      <c r="I2484" s="50" t="s">
        <v>11314</v>
      </c>
    </row>
    <row r="2485" spans="2:9" x14ac:dyDescent="0.3">
      <c r="B2485" s="48" t="str">
        <f>D2485&amp;COUNTIF($D$3:D2485,D2485)</f>
        <v>Loures, Odivelas e Vila Franca de Xira153</v>
      </c>
      <c r="C2485" t="s">
        <v>155</v>
      </c>
      <c r="D2485" t="s">
        <v>126</v>
      </c>
      <c r="E2485" t="s">
        <v>11315</v>
      </c>
      <c r="F2485" t="s">
        <v>11164</v>
      </c>
      <c r="G2485" t="s">
        <v>11316</v>
      </c>
      <c r="H2485" t="s">
        <v>11317</v>
      </c>
      <c r="I2485" s="50" t="s">
        <v>11318</v>
      </c>
    </row>
    <row r="2486" spans="2:9" x14ac:dyDescent="0.3">
      <c r="B2486" s="48" t="str">
        <f>D2486&amp;COUNTIF($D$3:D2486,D2486)</f>
        <v>Loures, Odivelas e Vila Franca de Xira154</v>
      </c>
      <c r="C2486" t="s">
        <v>155</v>
      </c>
      <c r="D2486" t="s">
        <v>126</v>
      </c>
      <c r="E2486" t="s">
        <v>11319</v>
      </c>
      <c r="F2486" t="s">
        <v>11200</v>
      </c>
      <c r="G2486" t="s">
        <v>11320</v>
      </c>
      <c r="H2486" t="s">
        <v>11321</v>
      </c>
      <c r="I2486" s="50" t="s">
        <v>11322</v>
      </c>
    </row>
    <row r="2487" spans="2:9" x14ac:dyDescent="0.3">
      <c r="B2487" s="48" t="str">
        <f>D2487&amp;COUNTIF($D$3:D2487,D2487)</f>
        <v>Loures, Odivelas e Vila Franca de Xira155</v>
      </c>
      <c r="C2487" t="s">
        <v>155</v>
      </c>
      <c r="D2487" t="s">
        <v>126</v>
      </c>
      <c r="E2487" t="s">
        <v>11323</v>
      </c>
      <c r="F2487" t="s">
        <v>11209</v>
      </c>
      <c r="G2487" t="s">
        <v>11324</v>
      </c>
      <c r="H2487" t="s">
        <v>11325</v>
      </c>
      <c r="I2487" s="50" t="s">
        <v>11326</v>
      </c>
    </row>
    <row r="2488" spans="2:9" x14ac:dyDescent="0.3">
      <c r="B2488" s="48" t="str">
        <f>D2488&amp;COUNTIF($D$3:D2488,D2488)</f>
        <v>Loures, Odivelas e Vila Franca de Xira156</v>
      </c>
      <c r="C2488" t="s">
        <v>155</v>
      </c>
      <c r="D2488" t="s">
        <v>126</v>
      </c>
      <c r="E2488" t="s">
        <v>11327</v>
      </c>
      <c r="F2488" t="s">
        <v>11209</v>
      </c>
      <c r="G2488" t="s">
        <v>11328</v>
      </c>
      <c r="H2488" t="s">
        <v>11329</v>
      </c>
      <c r="I2488" s="50" t="s">
        <v>11330</v>
      </c>
    </row>
    <row r="2489" spans="2:9" x14ac:dyDescent="0.3">
      <c r="B2489" s="48" t="str">
        <f>D2489&amp;COUNTIF($D$3:D2489,D2489)</f>
        <v>Loures, Odivelas e Vila Franca de Xira157</v>
      </c>
      <c r="C2489" t="s">
        <v>155</v>
      </c>
      <c r="D2489" t="s">
        <v>126</v>
      </c>
      <c r="E2489" t="s">
        <v>11331</v>
      </c>
      <c r="F2489" t="s">
        <v>11169</v>
      </c>
      <c r="G2489" t="s">
        <v>11332</v>
      </c>
      <c r="H2489" t="s">
        <v>11333</v>
      </c>
      <c r="I2489" s="50" t="s">
        <v>11334</v>
      </c>
    </row>
    <row r="2490" spans="2:9" x14ac:dyDescent="0.3">
      <c r="B2490" s="48" t="str">
        <f>D2490&amp;COUNTIF($D$3:D2490,D2490)</f>
        <v>Loures, Odivelas e Vila Franca de Xira158</v>
      </c>
      <c r="C2490" t="s">
        <v>155</v>
      </c>
      <c r="D2490" t="s">
        <v>126</v>
      </c>
      <c r="E2490" t="s">
        <v>11335</v>
      </c>
      <c r="F2490" t="s">
        <v>11164</v>
      </c>
      <c r="G2490" t="s">
        <v>11336</v>
      </c>
      <c r="H2490" t="s">
        <v>11337</v>
      </c>
      <c r="I2490" s="50" t="s">
        <v>11338</v>
      </c>
    </row>
    <row r="2491" spans="2:9" x14ac:dyDescent="0.3">
      <c r="B2491" s="48" t="str">
        <f>D2491&amp;COUNTIF($D$3:D2491,D2491)</f>
        <v>Amadora, Cascais e Oeiras99</v>
      </c>
      <c r="C2491" t="s">
        <v>155</v>
      </c>
      <c r="D2491" t="s">
        <v>116</v>
      </c>
      <c r="E2491" t="s">
        <v>11339</v>
      </c>
      <c r="F2491" t="s">
        <v>11340</v>
      </c>
      <c r="G2491" t="s">
        <v>11341</v>
      </c>
      <c r="H2491" t="s">
        <v>11342</v>
      </c>
      <c r="I2491" s="50" t="s">
        <v>11343</v>
      </c>
    </row>
    <row r="2492" spans="2:9" x14ac:dyDescent="0.3">
      <c r="B2492" s="48" t="str">
        <f>D2492&amp;COUNTIF($D$3:D2492,D2492)</f>
        <v>Amadora, Cascais e Oeiras100</v>
      </c>
      <c r="C2492" t="s">
        <v>155</v>
      </c>
      <c r="D2492" t="s">
        <v>116</v>
      </c>
      <c r="E2492" t="s">
        <v>11344</v>
      </c>
      <c r="F2492" t="s">
        <v>11345</v>
      </c>
      <c r="G2492" t="s">
        <v>11346</v>
      </c>
      <c r="H2492" t="s">
        <v>11347</v>
      </c>
      <c r="I2492" s="50" t="s">
        <v>11348</v>
      </c>
    </row>
    <row r="2493" spans="2:9" x14ac:dyDescent="0.3">
      <c r="B2493" s="48" t="str">
        <f>D2493&amp;COUNTIF($D$3:D2493,D2493)</f>
        <v>Amadora, Cascais e Oeiras101</v>
      </c>
      <c r="C2493" t="s">
        <v>155</v>
      </c>
      <c r="D2493" t="s">
        <v>116</v>
      </c>
      <c r="E2493" t="s">
        <v>11349</v>
      </c>
      <c r="F2493" t="s">
        <v>11350</v>
      </c>
      <c r="G2493" t="s">
        <v>11351</v>
      </c>
      <c r="H2493" t="s">
        <v>11352</v>
      </c>
      <c r="I2493" s="50" t="s">
        <v>11353</v>
      </c>
    </row>
    <row r="2494" spans="2:9" x14ac:dyDescent="0.3">
      <c r="B2494" s="48" t="str">
        <f>D2494&amp;COUNTIF($D$3:D2494,D2494)</f>
        <v>Amadora, Cascais e Oeiras102</v>
      </c>
      <c r="C2494" t="s">
        <v>155</v>
      </c>
      <c r="D2494" t="s">
        <v>116</v>
      </c>
      <c r="E2494" t="s">
        <v>11354</v>
      </c>
      <c r="F2494" t="s">
        <v>11355</v>
      </c>
      <c r="G2494" t="s">
        <v>11356</v>
      </c>
      <c r="H2494" t="s">
        <v>11357</v>
      </c>
      <c r="I2494" s="50" t="s">
        <v>11358</v>
      </c>
    </row>
    <row r="2495" spans="2:9" x14ac:dyDescent="0.3">
      <c r="B2495" s="48" t="str">
        <f>D2495&amp;COUNTIF($D$3:D2495,D2495)</f>
        <v>Amadora, Cascais e Oeiras103</v>
      </c>
      <c r="C2495" t="s">
        <v>155</v>
      </c>
      <c r="D2495" t="s">
        <v>116</v>
      </c>
      <c r="E2495" t="s">
        <v>11359</v>
      </c>
      <c r="F2495" t="s">
        <v>11360</v>
      </c>
      <c r="G2495" t="s">
        <v>11361</v>
      </c>
      <c r="H2495" t="s">
        <v>11362</v>
      </c>
      <c r="I2495" s="50" t="s">
        <v>11363</v>
      </c>
    </row>
    <row r="2496" spans="2:9" x14ac:dyDescent="0.3">
      <c r="B2496" s="48" t="str">
        <f>D2496&amp;COUNTIF($D$3:D2496,D2496)</f>
        <v>Amadora, Cascais e Oeiras104</v>
      </c>
      <c r="C2496" t="s">
        <v>155</v>
      </c>
      <c r="D2496" t="s">
        <v>116</v>
      </c>
      <c r="E2496" t="s">
        <v>11364</v>
      </c>
      <c r="F2496" t="s">
        <v>11350</v>
      </c>
      <c r="G2496" t="s">
        <v>11365</v>
      </c>
      <c r="H2496" t="s">
        <v>11366</v>
      </c>
      <c r="I2496" s="50" t="s">
        <v>11367</v>
      </c>
    </row>
    <row r="2497" spans="2:9" x14ac:dyDescent="0.3">
      <c r="B2497" s="48" t="str">
        <f>D2497&amp;COUNTIF($D$3:D2497,D2497)</f>
        <v>Amadora, Cascais e Oeiras105</v>
      </c>
      <c r="C2497" t="s">
        <v>155</v>
      </c>
      <c r="D2497" t="s">
        <v>116</v>
      </c>
      <c r="E2497" t="s">
        <v>11368</v>
      </c>
      <c r="F2497" t="s">
        <v>11369</v>
      </c>
      <c r="G2497" t="s">
        <v>11370</v>
      </c>
      <c r="H2497" t="s">
        <v>11371</v>
      </c>
      <c r="I2497" s="50" t="s">
        <v>11372</v>
      </c>
    </row>
    <row r="2498" spans="2:9" x14ac:dyDescent="0.3">
      <c r="B2498" s="48" t="str">
        <f>D2498&amp;COUNTIF($D$3:D2498,D2498)</f>
        <v>Amadora, Cascais e Oeiras106</v>
      </c>
      <c r="C2498" t="s">
        <v>155</v>
      </c>
      <c r="D2498" t="s">
        <v>116</v>
      </c>
      <c r="E2498" t="s">
        <v>11373</v>
      </c>
      <c r="F2498" t="s">
        <v>11374</v>
      </c>
      <c r="G2498" t="s">
        <v>11375</v>
      </c>
      <c r="H2498" t="s">
        <v>11376</v>
      </c>
      <c r="I2498" s="50" t="s">
        <v>11377</v>
      </c>
    </row>
    <row r="2499" spans="2:9" x14ac:dyDescent="0.3">
      <c r="B2499" s="48" t="str">
        <f>D2499&amp;COUNTIF($D$3:D2499,D2499)</f>
        <v>Amadora, Cascais e Oeiras107</v>
      </c>
      <c r="C2499" t="s">
        <v>155</v>
      </c>
      <c r="D2499" t="s">
        <v>116</v>
      </c>
      <c r="E2499" t="s">
        <v>11378</v>
      </c>
      <c r="F2499" t="s">
        <v>11350</v>
      </c>
      <c r="G2499" t="s">
        <v>11379</v>
      </c>
      <c r="H2499" t="s">
        <v>11380</v>
      </c>
      <c r="I2499" s="50" t="s">
        <v>11381</v>
      </c>
    </row>
    <row r="2500" spans="2:9" x14ac:dyDescent="0.3">
      <c r="B2500" s="48" t="str">
        <f>D2500&amp;COUNTIF($D$3:D2500,D2500)</f>
        <v>Amadora, Cascais e Oeiras108</v>
      </c>
      <c r="C2500" t="s">
        <v>155</v>
      </c>
      <c r="D2500" t="s">
        <v>116</v>
      </c>
      <c r="E2500" t="s">
        <v>11382</v>
      </c>
      <c r="F2500" t="s">
        <v>11383</v>
      </c>
      <c r="G2500" t="s">
        <v>11384</v>
      </c>
      <c r="H2500" t="s">
        <v>11385</v>
      </c>
      <c r="I2500" s="50" t="s">
        <v>11386</v>
      </c>
    </row>
    <row r="2501" spans="2:9" x14ac:dyDescent="0.3">
      <c r="B2501" s="48" t="str">
        <f>D2501&amp;COUNTIF($D$3:D2501,D2501)</f>
        <v>Amadora, Cascais e Oeiras109</v>
      </c>
      <c r="C2501" t="s">
        <v>155</v>
      </c>
      <c r="D2501" t="s">
        <v>116</v>
      </c>
      <c r="E2501" t="s">
        <v>11387</v>
      </c>
      <c r="F2501" t="s">
        <v>11355</v>
      </c>
      <c r="G2501" t="s">
        <v>11388</v>
      </c>
      <c r="H2501" t="s">
        <v>11389</v>
      </c>
      <c r="I2501" s="50" t="s">
        <v>11390</v>
      </c>
    </row>
    <row r="2502" spans="2:9" x14ac:dyDescent="0.3">
      <c r="B2502" s="48" t="str">
        <f>D2502&amp;COUNTIF($D$3:D2502,D2502)</f>
        <v>Amadora, Cascais e Oeiras110</v>
      </c>
      <c r="C2502" t="s">
        <v>155</v>
      </c>
      <c r="D2502" t="s">
        <v>116</v>
      </c>
      <c r="E2502" t="s">
        <v>11391</v>
      </c>
      <c r="F2502" t="s">
        <v>11340</v>
      </c>
      <c r="G2502" t="s">
        <v>11392</v>
      </c>
      <c r="H2502" t="s">
        <v>11393</v>
      </c>
      <c r="I2502" s="50" t="s">
        <v>11394</v>
      </c>
    </row>
    <row r="2503" spans="2:9" x14ac:dyDescent="0.3">
      <c r="B2503" s="48" t="str">
        <f>D2503&amp;COUNTIF($D$3:D2503,D2503)</f>
        <v>Amadora, Cascais e Oeiras111</v>
      </c>
      <c r="C2503" t="s">
        <v>155</v>
      </c>
      <c r="D2503" t="s">
        <v>116</v>
      </c>
      <c r="E2503" t="s">
        <v>11395</v>
      </c>
      <c r="F2503" t="s">
        <v>11369</v>
      </c>
      <c r="G2503" t="s">
        <v>11396</v>
      </c>
      <c r="H2503" t="s">
        <v>11397</v>
      </c>
      <c r="I2503" s="50" t="s">
        <v>11398</v>
      </c>
    </row>
    <row r="2504" spans="2:9" x14ac:dyDescent="0.3">
      <c r="B2504" s="48" t="str">
        <f>D2504&amp;COUNTIF($D$3:D2504,D2504)</f>
        <v>Amadora, Cascais e Oeiras112</v>
      </c>
      <c r="C2504" t="s">
        <v>155</v>
      </c>
      <c r="D2504" t="s">
        <v>116</v>
      </c>
      <c r="E2504" t="s">
        <v>11399</v>
      </c>
      <c r="F2504" t="s">
        <v>11400</v>
      </c>
      <c r="G2504" t="s">
        <v>11401</v>
      </c>
      <c r="H2504" t="s">
        <v>11402</v>
      </c>
      <c r="I2504" s="50" t="s">
        <v>11403</v>
      </c>
    </row>
    <row r="2505" spans="2:9" x14ac:dyDescent="0.3">
      <c r="B2505" s="48" t="str">
        <f>D2505&amp;COUNTIF($D$3:D2505,D2505)</f>
        <v>Amadora, Cascais e Oeiras113</v>
      </c>
      <c r="C2505" t="s">
        <v>155</v>
      </c>
      <c r="D2505" t="s">
        <v>116</v>
      </c>
      <c r="E2505" t="s">
        <v>11404</v>
      </c>
      <c r="F2505" t="s">
        <v>11345</v>
      </c>
      <c r="G2505" t="s">
        <v>11405</v>
      </c>
      <c r="H2505" t="s">
        <v>11406</v>
      </c>
      <c r="I2505" s="50" t="s">
        <v>11407</v>
      </c>
    </row>
    <row r="2506" spans="2:9" x14ac:dyDescent="0.3">
      <c r="B2506" s="48" t="str">
        <f>D2506&amp;COUNTIF($D$3:D2506,D2506)</f>
        <v>Amadora, Cascais e Oeiras114</v>
      </c>
      <c r="C2506" t="s">
        <v>155</v>
      </c>
      <c r="D2506" t="s">
        <v>116</v>
      </c>
      <c r="E2506" t="s">
        <v>11408</v>
      </c>
      <c r="F2506" t="s">
        <v>11409</v>
      </c>
      <c r="G2506" t="s">
        <v>11410</v>
      </c>
      <c r="H2506" t="s">
        <v>11411</v>
      </c>
      <c r="I2506" s="50" t="s">
        <v>11412</v>
      </c>
    </row>
    <row r="2507" spans="2:9" x14ac:dyDescent="0.3">
      <c r="B2507" s="48" t="str">
        <f>D2507&amp;COUNTIF($D$3:D2507,D2507)</f>
        <v>Amadora, Cascais e Oeiras115</v>
      </c>
      <c r="C2507" t="s">
        <v>155</v>
      </c>
      <c r="D2507" t="s">
        <v>116</v>
      </c>
      <c r="E2507" t="s">
        <v>11413</v>
      </c>
      <c r="F2507" t="s">
        <v>11383</v>
      </c>
      <c r="G2507" t="s">
        <v>11414</v>
      </c>
      <c r="H2507" t="s">
        <v>11415</v>
      </c>
      <c r="I2507" s="50" t="s">
        <v>11416</v>
      </c>
    </row>
    <row r="2508" spans="2:9" x14ac:dyDescent="0.3">
      <c r="B2508" s="48" t="str">
        <f>D2508&amp;COUNTIF($D$3:D2508,D2508)</f>
        <v>Amadora, Cascais e Oeiras116</v>
      </c>
      <c r="C2508" t="s">
        <v>155</v>
      </c>
      <c r="D2508" t="s">
        <v>116</v>
      </c>
      <c r="E2508" t="s">
        <v>11417</v>
      </c>
      <c r="F2508" t="s">
        <v>11383</v>
      </c>
      <c r="G2508" t="s">
        <v>11418</v>
      </c>
      <c r="H2508" t="s">
        <v>11419</v>
      </c>
      <c r="I2508" s="50" t="s">
        <v>11420</v>
      </c>
    </row>
    <row r="2509" spans="2:9" x14ac:dyDescent="0.3">
      <c r="B2509" s="48" t="str">
        <f>D2509&amp;COUNTIF($D$3:D2509,D2509)</f>
        <v>Amadora, Cascais e Oeiras117</v>
      </c>
      <c r="C2509" t="s">
        <v>155</v>
      </c>
      <c r="D2509" t="s">
        <v>116</v>
      </c>
      <c r="E2509" t="s">
        <v>11421</v>
      </c>
      <c r="F2509" t="s">
        <v>11374</v>
      </c>
      <c r="G2509" t="s">
        <v>11422</v>
      </c>
      <c r="H2509" t="s">
        <v>11423</v>
      </c>
      <c r="I2509" s="50" t="s">
        <v>11424</v>
      </c>
    </row>
    <row r="2510" spans="2:9" x14ac:dyDescent="0.3">
      <c r="B2510" s="48" t="str">
        <f>D2510&amp;COUNTIF($D$3:D2510,D2510)</f>
        <v>Amadora, Cascais e Oeiras118</v>
      </c>
      <c r="C2510" t="s">
        <v>155</v>
      </c>
      <c r="D2510" t="s">
        <v>116</v>
      </c>
      <c r="E2510" t="s">
        <v>11425</v>
      </c>
      <c r="F2510" t="s">
        <v>11374</v>
      </c>
      <c r="G2510" t="s">
        <v>11426</v>
      </c>
      <c r="H2510" t="s">
        <v>11427</v>
      </c>
      <c r="I2510" s="50" t="s">
        <v>11428</v>
      </c>
    </row>
    <row r="2511" spans="2:9" x14ac:dyDescent="0.3">
      <c r="B2511" s="48" t="str">
        <f>D2511&amp;COUNTIF($D$3:D2511,D2511)</f>
        <v>Amadora, Cascais e Oeiras119</v>
      </c>
      <c r="C2511" t="s">
        <v>155</v>
      </c>
      <c r="D2511" t="s">
        <v>116</v>
      </c>
      <c r="E2511" t="s">
        <v>11429</v>
      </c>
      <c r="F2511" t="s">
        <v>11340</v>
      </c>
      <c r="G2511" t="s">
        <v>11430</v>
      </c>
      <c r="H2511" t="s">
        <v>11431</v>
      </c>
      <c r="I2511" s="50" t="s">
        <v>11432</v>
      </c>
    </row>
    <row r="2512" spans="2:9" x14ac:dyDescent="0.3">
      <c r="B2512" s="48" t="str">
        <f>D2512&amp;COUNTIF($D$3:D2512,D2512)</f>
        <v>Amadora, Cascais e Oeiras120</v>
      </c>
      <c r="C2512" t="s">
        <v>155</v>
      </c>
      <c r="D2512" t="s">
        <v>116</v>
      </c>
      <c r="E2512" t="s">
        <v>11433</v>
      </c>
      <c r="F2512" t="s">
        <v>11374</v>
      </c>
      <c r="G2512" t="s">
        <v>11434</v>
      </c>
      <c r="H2512" t="s">
        <v>11435</v>
      </c>
      <c r="I2512" s="50" t="s">
        <v>11436</v>
      </c>
    </row>
    <row r="2513" spans="2:9" x14ac:dyDescent="0.3">
      <c r="B2513" s="48" t="str">
        <f>D2513&amp;COUNTIF($D$3:D2513,D2513)</f>
        <v>Amadora, Cascais e Oeiras121</v>
      </c>
      <c r="C2513" t="s">
        <v>155</v>
      </c>
      <c r="D2513" t="s">
        <v>116</v>
      </c>
      <c r="E2513" t="s">
        <v>11437</v>
      </c>
      <c r="F2513" t="s">
        <v>11360</v>
      </c>
      <c r="G2513" t="s">
        <v>11438</v>
      </c>
      <c r="H2513" t="s">
        <v>11439</v>
      </c>
      <c r="I2513" s="50" t="s">
        <v>11440</v>
      </c>
    </row>
    <row r="2514" spans="2:9" x14ac:dyDescent="0.3">
      <c r="B2514" s="48" t="str">
        <f>D2514&amp;COUNTIF($D$3:D2514,D2514)</f>
        <v>Amadora, Cascais e Oeiras122</v>
      </c>
      <c r="C2514" t="s">
        <v>155</v>
      </c>
      <c r="D2514" t="s">
        <v>116</v>
      </c>
      <c r="E2514" t="s">
        <v>11441</v>
      </c>
      <c r="F2514" t="s">
        <v>11369</v>
      </c>
      <c r="G2514" t="s">
        <v>11442</v>
      </c>
      <c r="H2514" t="s">
        <v>11443</v>
      </c>
      <c r="I2514" s="50" t="s">
        <v>11444</v>
      </c>
    </row>
    <row r="2515" spans="2:9" x14ac:dyDescent="0.3">
      <c r="B2515" s="48" t="str">
        <f>D2515&amp;COUNTIF($D$3:D2515,D2515)</f>
        <v>Amadora, Cascais e Oeiras123</v>
      </c>
      <c r="C2515" t="s">
        <v>155</v>
      </c>
      <c r="D2515" t="s">
        <v>116</v>
      </c>
      <c r="E2515" t="s">
        <v>11445</v>
      </c>
      <c r="F2515" t="s">
        <v>11340</v>
      </c>
      <c r="G2515" t="s">
        <v>11446</v>
      </c>
      <c r="H2515" t="s">
        <v>11447</v>
      </c>
      <c r="I2515" s="50" t="s">
        <v>11448</v>
      </c>
    </row>
    <row r="2516" spans="2:9" x14ac:dyDescent="0.3">
      <c r="B2516" s="48" t="str">
        <f>D2516&amp;COUNTIF($D$3:D2516,D2516)</f>
        <v>Amadora, Cascais e Oeiras124</v>
      </c>
      <c r="C2516" t="s">
        <v>155</v>
      </c>
      <c r="D2516" t="s">
        <v>116</v>
      </c>
      <c r="E2516" t="s">
        <v>11449</v>
      </c>
      <c r="F2516" t="s">
        <v>11340</v>
      </c>
      <c r="G2516" t="s">
        <v>11450</v>
      </c>
      <c r="H2516" t="s">
        <v>11451</v>
      </c>
      <c r="I2516" s="50" t="s">
        <v>11452</v>
      </c>
    </row>
    <row r="2517" spans="2:9" x14ac:dyDescent="0.3">
      <c r="B2517" s="48" t="str">
        <f>D2517&amp;COUNTIF($D$3:D2517,D2517)</f>
        <v>Amadora, Cascais e Oeiras125</v>
      </c>
      <c r="C2517" t="s">
        <v>155</v>
      </c>
      <c r="D2517" t="s">
        <v>116</v>
      </c>
      <c r="E2517" t="s">
        <v>11453</v>
      </c>
      <c r="F2517" t="s">
        <v>11400</v>
      </c>
      <c r="G2517" t="s">
        <v>9359</v>
      </c>
      <c r="H2517" t="s">
        <v>11454</v>
      </c>
      <c r="I2517" s="50" t="s">
        <v>11455</v>
      </c>
    </row>
    <row r="2518" spans="2:9" x14ac:dyDescent="0.3">
      <c r="B2518" s="48" t="str">
        <f>D2518&amp;COUNTIF($D$3:D2518,D2518)</f>
        <v>Amadora, Cascais e Oeiras126</v>
      </c>
      <c r="C2518" t="s">
        <v>155</v>
      </c>
      <c r="D2518" t="s">
        <v>116</v>
      </c>
      <c r="E2518" t="s">
        <v>11456</v>
      </c>
      <c r="F2518" t="s">
        <v>11345</v>
      </c>
      <c r="G2518" t="s">
        <v>11457</v>
      </c>
      <c r="H2518" t="s">
        <v>11458</v>
      </c>
      <c r="I2518" s="50" t="s">
        <v>11459</v>
      </c>
    </row>
    <row r="2519" spans="2:9" x14ac:dyDescent="0.3">
      <c r="B2519" s="48" t="str">
        <f>D2519&amp;COUNTIF($D$3:D2519,D2519)</f>
        <v>Amadora, Cascais e Oeiras127</v>
      </c>
      <c r="C2519" t="s">
        <v>155</v>
      </c>
      <c r="D2519" t="s">
        <v>116</v>
      </c>
      <c r="E2519" t="s">
        <v>11460</v>
      </c>
      <c r="F2519" t="s">
        <v>11461</v>
      </c>
      <c r="G2519" t="s">
        <v>11462</v>
      </c>
      <c r="H2519" t="s">
        <v>11463</v>
      </c>
      <c r="I2519" s="50" t="s">
        <v>11464</v>
      </c>
    </row>
    <row r="2520" spans="2:9" x14ac:dyDescent="0.3">
      <c r="B2520" s="48" t="str">
        <f>D2520&amp;COUNTIF($D$3:D2520,D2520)</f>
        <v>Amadora, Cascais e Oeiras128</v>
      </c>
      <c r="C2520" t="s">
        <v>155</v>
      </c>
      <c r="D2520" t="s">
        <v>116</v>
      </c>
      <c r="E2520" t="s">
        <v>11465</v>
      </c>
      <c r="F2520" t="s">
        <v>11369</v>
      </c>
      <c r="G2520" t="s">
        <v>11466</v>
      </c>
      <c r="H2520" t="s">
        <v>11467</v>
      </c>
      <c r="I2520" s="50" t="s">
        <v>11468</v>
      </c>
    </row>
    <row r="2521" spans="2:9" x14ac:dyDescent="0.3">
      <c r="B2521" s="48" t="str">
        <f>D2521&amp;COUNTIF($D$3:D2521,D2521)</f>
        <v>Amadora, Cascais e Oeiras129</v>
      </c>
      <c r="C2521" t="s">
        <v>155</v>
      </c>
      <c r="D2521" t="s">
        <v>116</v>
      </c>
      <c r="E2521" t="s">
        <v>11469</v>
      </c>
      <c r="F2521" t="s">
        <v>11369</v>
      </c>
      <c r="G2521" t="s">
        <v>11470</v>
      </c>
      <c r="H2521" t="s">
        <v>11471</v>
      </c>
      <c r="I2521" s="50" t="s">
        <v>11472</v>
      </c>
    </row>
    <row r="2522" spans="2:9" x14ac:dyDescent="0.3">
      <c r="B2522" s="48" t="str">
        <f>D2522&amp;COUNTIF($D$3:D2522,D2522)</f>
        <v>Amadora, Cascais e Oeiras130</v>
      </c>
      <c r="C2522" t="s">
        <v>155</v>
      </c>
      <c r="D2522" t="s">
        <v>116</v>
      </c>
      <c r="E2522" t="s">
        <v>11473</v>
      </c>
      <c r="F2522" t="s">
        <v>11461</v>
      </c>
      <c r="G2522" t="s">
        <v>11474</v>
      </c>
      <c r="H2522" t="s">
        <v>11475</v>
      </c>
      <c r="I2522" s="50" t="s">
        <v>11476</v>
      </c>
    </row>
    <row r="2523" spans="2:9" x14ac:dyDescent="0.3">
      <c r="B2523" s="48" t="str">
        <f>D2523&amp;COUNTIF($D$3:D2523,D2523)</f>
        <v>Amadora, Cascais e Oeiras131</v>
      </c>
      <c r="C2523" t="s">
        <v>155</v>
      </c>
      <c r="D2523" t="s">
        <v>116</v>
      </c>
      <c r="E2523" t="s">
        <v>11477</v>
      </c>
      <c r="F2523" t="s">
        <v>11400</v>
      </c>
      <c r="G2523" t="s">
        <v>11478</v>
      </c>
      <c r="H2523" t="s">
        <v>11479</v>
      </c>
      <c r="I2523" s="50" t="s">
        <v>11480</v>
      </c>
    </row>
    <row r="2524" spans="2:9" x14ac:dyDescent="0.3">
      <c r="B2524" s="48" t="str">
        <f>D2524&amp;COUNTIF($D$3:D2524,D2524)</f>
        <v>Amadora, Cascais e Oeiras132</v>
      </c>
      <c r="C2524" t="s">
        <v>155</v>
      </c>
      <c r="D2524" t="s">
        <v>116</v>
      </c>
      <c r="E2524" t="s">
        <v>11481</v>
      </c>
      <c r="F2524" t="s">
        <v>11340</v>
      </c>
      <c r="G2524" t="s">
        <v>11482</v>
      </c>
      <c r="H2524" t="s">
        <v>11483</v>
      </c>
      <c r="I2524" s="50" t="s">
        <v>11484</v>
      </c>
    </row>
    <row r="2525" spans="2:9" x14ac:dyDescent="0.3">
      <c r="B2525" s="48" t="str">
        <f>D2525&amp;COUNTIF($D$3:D2525,D2525)</f>
        <v>Amadora, Cascais e Oeiras133</v>
      </c>
      <c r="C2525" t="s">
        <v>155</v>
      </c>
      <c r="D2525" t="s">
        <v>116</v>
      </c>
      <c r="E2525" t="s">
        <v>11485</v>
      </c>
      <c r="F2525" t="s">
        <v>11400</v>
      </c>
      <c r="G2525" t="s">
        <v>11486</v>
      </c>
      <c r="H2525" t="s">
        <v>11487</v>
      </c>
      <c r="I2525" s="50" t="s">
        <v>11488</v>
      </c>
    </row>
    <row r="2526" spans="2:9" x14ac:dyDescent="0.3">
      <c r="B2526" s="48" t="str">
        <f>D2526&amp;COUNTIF($D$3:D2526,D2526)</f>
        <v>Amadora, Cascais e Oeiras134</v>
      </c>
      <c r="C2526" t="s">
        <v>155</v>
      </c>
      <c r="D2526" t="s">
        <v>116</v>
      </c>
      <c r="E2526" t="s">
        <v>11489</v>
      </c>
      <c r="F2526" t="s">
        <v>11409</v>
      </c>
      <c r="G2526" t="s">
        <v>11490</v>
      </c>
      <c r="H2526" t="s">
        <v>11491</v>
      </c>
      <c r="I2526" s="50" t="s">
        <v>11492</v>
      </c>
    </row>
    <row r="2527" spans="2:9" x14ac:dyDescent="0.3">
      <c r="B2527" s="48" t="str">
        <f>D2527&amp;COUNTIF($D$3:D2527,D2527)</f>
        <v>Amadora, Cascais e Oeiras135</v>
      </c>
      <c r="C2527" t="s">
        <v>155</v>
      </c>
      <c r="D2527" t="s">
        <v>116</v>
      </c>
      <c r="E2527" t="s">
        <v>11493</v>
      </c>
      <c r="F2527" t="s">
        <v>11340</v>
      </c>
      <c r="G2527" t="s">
        <v>11494</v>
      </c>
      <c r="H2527" t="s">
        <v>11495</v>
      </c>
      <c r="I2527" s="50" t="s">
        <v>11496</v>
      </c>
    </row>
    <row r="2528" spans="2:9" x14ac:dyDescent="0.3">
      <c r="B2528" s="48" t="str">
        <f>D2528&amp;COUNTIF($D$3:D2528,D2528)</f>
        <v>Amadora, Cascais e Oeiras136</v>
      </c>
      <c r="C2528" t="s">
        <v>155</v>
      </c>
      <c r="D2528" t="s">
        <v>116</v>
      </c>
      <c r="E2528" t="s">
        <v>11497</v>
      </c>
      <c r="F2528" t="s">
        <v>11374</v>
      </c>
      <c r="G2528" t="s">
        <v>11498</v>
      </c>
      <c r="H2528" t="s">
        <v>11499</v>
      </c>
      <c r="I2528" s="50" t="s">
        <v>11500</v>
      </c>
    </row>
    <row r="2529" spans="2:9" x14ac:dyDescent="0.3">
      <c r="B2529" s="48" t="str">
        <f>D2529&amp;COUNTIF($D$3:D2529,D2529)</f>
        <v>Amadora, Cascais e Oeiras137</v>
      </c>
      <c r="C2529" t="s">
        <v>155</v>
      </c>
      <c r="D2529" t="s">
        <v>116</v>
      </c>
      <c r="E2529" t="s">
        <v>11501</v>
      </c>
      <c r="F2529" t="s">
        <v>11383</v>
      </c>
      <c r="G2529" t="s">
        <v>11502</v>
      </c>
      <c r="H2529" t="s">
        <v>11503</v>
      </c>
      <c r="I2529" s="50" t="s">
        <v>11504</v>
      </c>
    </row>
    <row r="2530" spans="2:9" x14ac:dyDescent="0.3">
      <c r="B2530" s="48" t="str">
        <f>D2530&amp;COUNTIF($D$3:D2530,D2530)</f>
        <v>Amadora, Cascais e Oeiras138</v>
      </c>
      <c r="C2530" t="s">
        <v>155</v>
      </c>
      <c r="D2530" t="s">
        <v>116</v>
      </c>
      <c r="E2530" t="s">
        <v>11505</v>
      </c>
      <c r="F2530" t="s">
        <v>11409</v>
      </c>
      <c r="G2530" t="s">
        <v>11506</v>
      </c>
      <c r="H2530" t="s">
        <v>11507</v>
      </c>
      <c r="I2530" s="50" t="s">
        <v>11508</v>
      </c>
    </row>
    <row r="2531" spans="2:9" x14ac:dyDescent="0.3">
      <c r="B2531" s="48" t="str">
        <f>D2531&amp;COUNTIF($D$3:D2531,D2531)</f>
        <v>Amadora, Cascais e Oeiras139</v>
      </c>
      <c r="C2531" t="s">
        <v>155</v>
      </c>
      <c r="D2531" t="s">
        <v>116</v>
      </c>
      <c r="E2531" t="s">
        <v>11509</v>
      </c>
      <c r="F2531" t="s">
        <v>11400</v>
      </c>
      <c r="G2531" t="s">
        <v>11510</v>
      </c>
      <c r="H2531" t="s">
        <v>11511</v>
      </c>
      <c r="I2531" s="50" t="s">
        <v>11512</v>
      </c>
    </row>
    <row r="2532" spans="2:9" x14ac:dyDescent="0.3">
      <c r="B2532" s="48" t="str">
        <f>D2532&amp;COUNTIF($D$3:D2532,D2532)</f>
        <v>Amadora, Cascais e Oeiras140</v>
      </c>
      <c r="C2532" t="s">
        <v>155</v>
      </c>
      <c r="D2532" t="s">
        <v>116</v>
      </c>
      <c r="E2532" t="s">
        <v>11513</v>
      </c>
      <c r="F2532" t="s">
        <v>11369</v>
      </c>
      <c r="G2532" t="s">
        <v>11514</v>
      </c>
      <c r="H2532" t="s">
        <v>11515</v>
      </c>
      <c r="I2532" s="50" t="s">
        <v>11516</v>
      </c>
    </row>
    <row r="2533" spans="2:9" x14ac:dyDescent="0.3">
      <c r="B2533" s="48" t="str">
        <f>D2533&amp;COUNTIF($D$3:D2533,D2533)</f>
        <v>Amadora, Cascais e Oeiras141</v>
      </c>
      <c r="C2533" t="s">
        <v>155</v>
      </c>
      <c r="D2533" t="s">
        <v>116</v>
      </c>
      <c r="E2533" t="s">
        <v>11517</v>
      </c>
      <c r="F2533" t="s">
        <v>11374</v>
      </c>
      <c r="G2533" t="s">
        <v>11518</v>
      </c>
      <c r="H2533" t="s">
        <v>11519</v>
      </c>
      <c r="I2533" s="50" t="s">
        <v>11520</v>
      </c>
    </row>
    <row r="2534" spans="2:9" x14ac:dyDescent="0.3">
      <c r="B2534" s="48" t="str">
        <f>D2534&amp;COUNTIF($D$3:D2534,D2534)</f>
        <v>Loures, Odivelas e Vila Franca de Xira159</v>
      </c>
      <c r="C2534" t="s">
        <v>155</v>
      </c>
      <c r="D2534" t="s">
        <v>126</v>
      </c>
      <c r="E2534" t="s">
        <v>11521</v>
      </c>
      <c r="F2534" t="s">
        <v>1897</v>
      </c>
      <c r="G2534" t="s">
        <v>11522</v>
      </c>
      <c r="H2534" t="s">
        <v>11523</v>
      </c>
      <c r="I2534" s="50" t="s">
        <v>11524</v>
      </c>
    </row>
    <row r="2535" spans="2:9" x14ac:dyDescent="0.3">
      <c r="B2535" s="48" t="str">
        <f>D2535&amp;COUNTIF($D$3:D2535,D2535)</f>
        <v>Loures, Odivelas e Vila Franca de Xira160</v>
      </c>
      <c r="C2535" t="s">
        <v>155</v>
      </c>
      <c r="D2535" t="s">
        <v>126</v>
      </c>
      <c r="E2535" t="s">
        <v>11525</v>
      </c>
      <c r="F2535" t="s">
        <v>9712</v>
      </c>
      <c r="G2535" t="s">
        <v>11526</v>
      </c>
      <c r="H2535" t="s">
        <v>11527</v>
      </c>
      <c r="I2535" s="50" t="s">
        <v>11528</v>
      </c>
    </row>
    <row r="2536" spans="2:9" x14ac:dyDescent="0.3">
      <c r="B2536" s="48" t="str">
        <f>D2536&amp;COUNTIF($D$3:D2536,D2536)</f>
        <v>Loures, Odivelas e Vila Franca de Xira161</v>
      </c>
      <c r="C2536" t="s">
        <v>155</v>
      </c>
      <c r="D2536" t="s">
        <v>126</v>
      </c>
      <c r="E2536" t="s">
        <v>11529</v>
      </c>
      <c r="F2536" t="s">
        <v>9744</v>
      </c>
      <c r="G2536" t="s">
        <v>11530</v>
      </c>
      <c r="H2536" t="s">
        <v>11531</v>
      </c>
      <c r="I2536" s="50" t="s">
        <v>11532</v>
      </c>
    </row>
    <row r="2537" spans="2:9" x14ac:dyDescent="0.3">
      <c r="B2537" s="48" t="str">
        <f>D2537&amp;COUNTIF($D$3:D2537,D2537)</f>
        <v>alto alentejo1</v>
      </c>
      <c r="C2537" t="s">
        <v>155</v>
      </c>
      <c r="D2537" t="s">
        <v>11533</v>
      </c>
      <c r="E2537" t="s">
        <v>11534</v>
      </c>
      <c r="F2537" t="s">
        <v>11535</v>
      </c>
      <c r="G2537" t="s">
        <v>11536</v>
      </c>
      <c r="H2537" t="s">
        <v>11537</v>
      </c>
      <c r="I2537" s="50" t="s">
        <v>11538</v>
      </c>
    </row>
    <row r="2538" spans="2:9" x14ac:dyDescent="0.3">
      <c r="B2538" s="48" t="str">
        <f>D2538&amp;COUNTIF($D$3:D2538,D2538)</f>
        <v>alto alentejo2</v>
      </c>
      <c r="C2538" t="s">
        <v>155</v>
      </c>
      <c r="D2538" t="s">
        <v>11533</v>
      </c>
      <c r="E2538" t="s">
        <v>11539</v>
      </c>
      <c r="F2538" t="s">
        <v>11535</v>
      </c>
      <c r="G2538" t="s">
        <v>11540</v>
      </c>
      <c r="H2538" t="s">
        <v>11541</v>
      </c>
      <c r="I2538" s="50" t="s">
        <v>11542</v>
      </c>
    </row>
    <row r="2539" spans="2:9" x14ac:dyDescent="0.3">
      <c r="B2539" s="48" t="str">
        <f>D2539&amp;COUNTIF($D$3:D2539,D2539)</f>
        <v>alto alentejo3</v>
      </c>
      <c r="C2539" t="s">
        <v>155</v>
      </c>
      <c r="D2539" t="s">
        <v>11533</v>
      </c>
      <c r="E2539" t="s">
        <v>11543</v>
      </c>
      <c r="F2539" t="s">
        <v>11535</v>
      </c>
      <c r="G2539" t="s">
        <v>11544</v>
      </c>
      <c r="H2539" t="s">
        <v>11545</v>
      </c>
      <c r="I2539" s="50" t="s">
        <v>11546</v>
      </c>
    </row>
    <row r="2540" spans="2:9" x14ac:dyDescent="0.3">
      <c r="B2540" s="48" t="str">
        <f>D2540&amp;COUNTIF($D$3:D2540,D2540)</f>
        <v>alto alentejo4</v>
      </c>
      <c r="C2540" t="s">
        <v>155</v>
      </c>
      <c r="D2540" t="s">
        <v>11533</v>
      </c>
      <c r="E2540" t="s">
        <v>11547</v>
      </c>
      <c r="F2540" t="s">
        <v>11548</v>
      </c>
      <c r="G2540" t="s">
        <v>11549</v>
      </c>
      <c r="H2540" t="s">
        <v>11550</v>
      </c>
      <c r="I2540" s="50" t="s">
        <v>11551</v>
      </c>
    </row>
    <row r="2541" spans="2:9" x14ac:dyDescent="0.3">
      <c r="B2541" s="48" t="str">
        <f>D2541&amp;COUNTIF($D$3:D2541,D2541)</f>
        <v>alto alentejo5</v>
      </c>
      <c r="C2541" t="s">
        <v>155</v>
      </c>
      <c r="D2541" t="s">
        <v>11533</v>
      </c>
      <c r="E2541" t="s">
        <v>11552</v>
      </c>
      <c r="F2541" t="s">
        <v>11553</v>
      </c>
      <c r="G2541" t="s">
        <v>11554</v>
      </c>
      <c r="H2541" t="s">
        <v>11555</v>
      </c>
      <c r="I2541" s="50" t="s">
        <v>11556</v>
      </c>
    </row>
    <row r="2542" spans="2:9" x14ac:dyDescent="0.3">
      <c r="B2542" s="48" t="str">
        <f>D2542&amp;COUNTIF($D$3:D2542,D2542)</f>
        <v>alto alentejo6</v>
      </c>
      <c r="C2542" t="s">
        <v>155</v>
      </c>
      <c r="D2542" t="s">
        <v>11533</v>
      </c>
      <c r="E2542" t="s">
        <v>11557</v>
      </c>
      <c r="F2542" t="s">
        <v>5574</v>
      </c>
      <c r="G2542" t="s">
        <v>11558</v>
      </c>
      <c r="H2542" t="s">
        <v>11559</v>
      </c>
      <c r="I2542" s="50" t="s">
        <v>11560</v>
      </c>
    </row>
    <row r="2543" spans="2:9" x14ac:dyDescent="0.3">
      <c r="B2543" s="48" t="str">
        <f>D2543&amp;COUNTIF($D$3:D2543,D2543)</f>
        <v>alto alentejo7</v>
      </c>
      <c r="C2543" t="s">
        <v>155</v>
      </c>
      <c r="D2543" t="s">
        <v>11533</v>
      </c>
      <c r="E2543" t="s">
        <v>11561</v>
      </c>
      <c r="F2543" t="s">
        <v>11562</v>
      </c>
      <c r="G2543" t="s">
        <v>11563</v>
      </c>
      <c r="H2543" t="s">
        <v>11564</v>
      </c>
      <c r="I2543" s="50" t="s">
        <v>11565</v>
      </c>
    </row>
    <row r="2544" spans="2:9" x14ac:dyDescent="0.3">
      <c r="B2544" s="48" t="str">
        <f>D2544&amp;COUNTIF($D$3:D2544,D2544)</f>
        <v>alto alentejo8</v>
      </c>
      <c r="C2544" t="s">
        <v>155</v>
      </c>
      <c r="D2544" t="s">
        <v>11533</v>
      </c>
      <c r="E2544" t="s">
        <v>11566</v>
      </c>
      <c r="F2544" t="s">
        <v>11553</v>
      </c>
      <c r="G2544" t="s">
        <v>11567</v>
      </c>
      <c r="H2544" t="s">
        <v>11568</v>
      </c>
      <c r="I2544" s="50" t="s">
        <v>11569</v>
      </c>
    </row>
    <row r="2545" spans="2:9" x14ac:dyDescent="0.3">
      <c r="B2545" s="48" t="str">
        <f>D2545&amp;COUNTIF($D$3:D2545,D2545)</f>
        <v>alto alentejo9</v>
      </c>
      <c r="C2545" t="s">
        <v>155</v>
      </c>
      <c r="D2545" t="s">
        <v>11533</v>
      </c>
      <c r="E2545" t="s">
        <v>11570</v>
      </c>
      <c r="F2545" t="s">
        <v>11571</v>
      </c>
      <c r="G2545" t="s">
        <v>11572</v>
      </c>
      <c r="H2545" t="s">
        <v>11573</v>
      </c>
      <c r="I2545" s="50" t="s">
        <v>11574</v>
      </c>
    </row>
    <row r="2546" spans="2:9" x14ac:dyDescent="0.3">
      <c r="B2546" s="48" t="str">
        <f>D2546&amp;COUNTIF($D$3:D2546,D2546)</f>
        <v>alto alentejo10</v>
      </c>
      <c r="C2546" t="s">
        <v>155</v>
      </c>
      <c r="D2546" t="s">
        <v>11533</v>
      </c>
      <c r="E2546" t="s">
        <v>11575</v>
      </c>
      <c r="F2546" t="s">
        <v>11576</v>
      </c>
      <c r="G2546" t="s">
        <v>11577</v>
      </c>
      <c r="H2546" t="s">
        <v>11578</v>
      </c>
      <c r="I2546" s="50" t="s">
        <v>11579</v>
      </c>
    </row>
    <row r="2547" spans="2:9" x14ac:dyDescent="0.3">
      <c r="B2547" s="48" t="str">
        <f>D2547&amp;COUNTIF($D$3:D2547,D2547)</f>
        <v>alto alentejo11</v>
      </c>
      <c r="C2547" t="s">
        <v>155</v>
      </c>
      <c r="D2547" t="s">
        <v>11533</v>
      </c>
      <c r="E2547" t="s">
        <v>11580</v>
      </c>
      <c r="F2547" t="s">
        <v>11576</v>
      </c>
      <c r="G2547" t="s">
        <v>11581</v>
      </c>
      <c r="H2547" t="s">
        <v>11582</v>
      </c>
      <c r="I2547" s="50" t="s">
        <v>11583</v>
      </c>
    </row>
    <row r="2548" spans="2:9" x14ac:dyDescent="0.3">
      <c r="B2548" s="48" t="str">
        <f>D2548&amp;COUNTIF($D$3:D2548,D2548)</f>
        <v>alto alentejo12</v>
      </c>
      <c r="C2548" t="s">
        <v>155</v>
      </c>
      <c r="D2548" t="s">
        <v>11533</v>
      </c>
      <c r="E2548" t="s">
        <v>11584</v>
      </c>
      <c r="F2548" t="s">
        <v>11585</v>
      </c>
      <c r="G2548" t="s">
        <v>11586</v>
      </c>
      <c r="H2548" t="s">
        <v>11587</v>
      </c>
      <c r="I2548" s="50" t="s">
        <v>11588</v>
      </c>
    </row>
    <row r="2549" spans="2:9" x14ac:dyDescent="0.3">
      <c r="B2549" s="48" t="str">
        <f>D2549&amp;COUNTIF($D$3:D2549,D2549)</f>
        <v>alto alentejo13</v>
      </c>
      <c r="C2549" t="s">
        <v>155</v>
      </c>
      <c r="D2549" t="s">
        <v>11533</v>
      </c>
      <c r="E2549" t="s">
        <v>11589</v>
      </c>
      <c r="F2549" t="s">
        <v>11585</v>
      </c>
      <c r="G2549" t="s">
        <v>11590</v>
      </c>
      <c r="H2549" t="s">
        <v>11591</v>
      </c>
      <c r="I2549" s="50" t="s">
        <v>11592</v>
      </c>
    </row>
    <row r="2550" spans="2:9" x14ac:dyDescent="0.3">
      <c r="B2550" s="48" t="str">
        <f>D2550&amp;COUNTIF($D$3:D2550,D2550)</f>
        <v>alto alentejo14</v>
      </c>
      <c r="C2550" t="s">
        <v>155</v>
      </c>
      <c r="D2550" t="s">
        <v>11533</v>
      </c>
      <c r="E2550" t="s">
        <v>11593</v>
      </c>
      <c r="F2550" t="s">
        <v>11594</v>
      </c>
      <c r="G2550" t="s">
        <v>11595</v>
      </c>
      <c r="H2550" t="s">
        <v>11596</v>
      </c>
      <c r="I2550" s="50" t="s">
        <v>11597</v>
      </c>
    </row>
    <row r="2551" spans="2:9" x14ac:dyDescent="0.3">
      <c r="B2551" s="48" t="str">
        <f>D2551&amp;COUNTIF($D$3:D2551,D2551)</f>
        <v>alto alentejo15</v>
      </c>
      <c r="C2551" t="s">
        <v>155</v>
      </c>
      <c r="D2551" t="s">
        <v>11533</v>
      </c>
      <c r="E2551" t="s">
        <v>11598</v>
      </c>
      <c r="F2551" t="s">
        <v>11599</v>
      </c>
      <c r="G2551" t="s">
        <v>11600</v>
      </c>
      <c r="H2551" t="s">
        <v>11601</v>
      </c>
      <c r="I2551" s="50" t="s">
        <v>11602</v>
      </c>
    </row>
    <row r="2552" spans="2:9" x14ac:dyDescent="0.3">
      <c r="B2552" s="48" t="str">
        <f>D2552&amp;COUNTIF($D$3:D2552,D2552)</f>
        <v>alto alentejo16</v>
      </c>
      <c r="C2552" t="s">
        <v>155</v>
      </c>
      <c r="D2552" t="s">
        <v>11533</v>
      </c>
      <c r="E2552" t="s">
        <v>11603</v>
      </c>
      <c r="F2552" t="s">
        <v>11548</v>
      </c>
      <c r="G2552" t="s">
        <v>11604</v>
      </c>
      <c r="H2552" t="s">
        <v>11605</v>
      </c>
      <c r="I2552" s="50" t="s">
        <v>11606</v>
      </c>
    </row>
    <row r="2553" spans="2:9" x14ac:dyDescent="0.3">
      <c r="B2553" s="48" t="str">
        <f>D2553&amp;COUNTIF($D$3:D2553,D2553)</f>
        <v>alto alentejo17</v>
      </c>
      <c r="C2553" t="s">
        <v>155</v>
      </c>
      <c r="D2553" t="s">
        <v>11533</v>
      </c>
      <c r="E2553" t="s">
        <v>11607</v>
      </c>
      <c r="F2553" t="s">
        <v>11608</v>
      </c>
      <c r="G2553" t="s">
        <v>11609</v>
      </c>
      <c r="H2553" t="s">
        <v>11610</v>
      </c>
      <c r="I2553" s="50" t="s">
        <v>11611</v>
      </c>
    </row>
    <row r="2554" spans="2:9" x14ac:dyDescent="0.3">
      <c r="B2554" s="48" t="str">
        <f>D2554&amp;COUNTIF($D$3:D2554,D2554)</f>
        <v>alto alentejo18</v>
      </c>
      <c r="C2554" t="s">
        <v>155</v>
      </c>
      <c r="D2554" t="s">
        <v>11533</v>
      </c>
      <c r="E2554" t="s">
        <v>11612</v>
      </c>
      <c r="F2554" t="s">
        <v>10546</v>
      </c>
      <c r="G2554" t="s">
        <v>11613</v>
      </c>
      <c r="H2554" t="s">
        <v>11614</v>
      </c>
      <c r="I2554" s="50" t="s">
        <v>11615</v>
      </c>
    </row>
    <row r="2555" spans="2:9" x14ac:dyDescent="0.3">
      <c r="B2555" s="48" t="str">
        <f>D2555&amp;COUNTIF($D$3:D2555,D2555)</f>
        <v>alto alentejo19</v>
      </c>
      <c r="C2555" t="s">
        <v>155</v>
      </c>
      <c r="D2555" t="s">
        <v>11533</v>
      </c>
      <c r="E2555" t="s">
        <v>11616</v>
      </c>
      <c r="F2555" t="s">
        <v>11617</v>
      </c>
      <c r="G2555" t="s">
        <v>11618</v>
      </c>
      <c r="H2555" t="s">
        <v>11619</v>
      </c>
      <c r="I2555" s="50" t="s">
        <v>11620</v>
      </c>
    </row>
    <row r="2556" spans="2:9" x14ac:dyDescent="0.3">
      <c r="B2556" s="48" t="str">
        <f>D2556&amp;COUNTIF($D$3:D2556,D2556)</f>
        <v>alto alentejo20</v>
      </c>
      <c r="C2556" t="s">
        <v>155</v>
      </c>
      <c r="D2556" t="s">
        <v>11533</v>
      </c>
      <c r="E2556" t="s">
        <v>11621</v>
      </c>
      <c r="F2556" t="s">
        <v>11622</v>
      </c>
      <c r="G2556" t="s">
        <v>11623</v>
      </c>
      <c r="H2556" t="s">
        <v>11624</v>
      </c>
      <c r="I2556" s="50" t="s">
        <v>11625</v>
      </c>
    </row>
    <row r="2557" spans="2:9" x14ac:dyDescent="0.3">
      <c r="B2557" s="48" t="str">
        <f>D2557&amp;COUNTIF($D$3:D2557,D2557)</f>
        <v>alto alentejo21</v>
      </c>
      <c r="C2557" t="s">
        <v>155</v>
      </c>
      <c r="D2557" t="s">
        <v>11533</v>
      </c>
      <c r="E2557" t="s">
        <v>11626</v>
      </c>
      <c r="F2557" t="s">
        <v>418</v>
      </c>
      <c r="G2557" t="s">
        <v>11627</v>
      </c>
      <c r="H2557" t="s">
        <v>11628</v>
      </c>
      <c r="I2557" s="50" t="s">
        <v>11629</v>
      </c>
    </row>
    <row r="2558" spans="2:9" x14ac:dyDescent="0.3">
      <c r="B2558" s="48" t="str">
        <f>D2558&amp;COUNTIF($D$3:D2558,D2558)</f>
        <v>alto alentejo22</v>
      </c>
      <c r="C2558" t="s">
        <v>155</v>
      </c>
      <c r="D2558" t="s">
        <v>11533</v>
      </c>
      <c r="E2558" t="s">
        <v>11630</v>
      </c>
      <c r="F2558" t="s">
        <v>11548</v>
      </c>
      <c r="G2558" t="s">
        <v>11631</v>
      </c>
      <c r="H2558" t="s">
        <v>11632</v>
      </c>
      <c r="I2558" s="50" t="s">
        <v>11633</v>
      </c>
    </row>
    <row r="2559" spans="2:9" x14ac:dyDescent="0.3">
      <c r="B2559" s="48" t="str">
        <f>D2559&amp;COUNTIF($D$3:D2559,D2559)</f>
        <v>alto alentejo23</v>
      </c>
      <c r="C2559" t="s">
        <v>155</v>
      </c>
      <c r="D2559" t="s">
        <v>11533</v>
      </c>
      <c r="E2559" t="s">
        <v>11634</v>
      </c>
      <c r="F2559" t="s">
        <v>11599</v>
      </c>
      <c r="G2559" t="s">
        <v>11635</v>
      </c>
      <c r="H2559" t="s">
        <v>11636</v>
      </c>
      <c r="I2559" s="50" t="s">
        <v>11637</v>
      </c>
    </row>
    <row r="2560" spans="2:9" x14ac:dyDescent="0.3">
      <c r="B2560" s="48" t="str">
        <f>D2560&amp;COUNTIF($D$3:D2560,D2560)</f>
        <v>alto alentejo24</v>
      </c>
      <c r="C2560" t="s">
        <v>155</v>
      </c>
      <c r="D2560" t="s">
        <v>11533</v>
      </c>
      <c r="E2560" t="s">
        <v>11638</v>
      </c>
      <c r="F2560" t="s">
        <v>11617</v>
      </c>
      <c r="G2560" t="s">
        <v>11639</v>
      </c>
      <c r="H2560" t="s">
        <v>11640</v>
      </c>
      <c r="I2560" s="50" t="s">
        <v>11641</v>
      </c>
    </row>
    <row r="2561" spans="2:9" x14ac:dyDescent="0.3">
      <c r="B2561" s="48" t="str">
        <f>D2561&amp;COUNTIF($D$3:D2561,D2561)</f>
        <v>alto alentejo25</v>
      </c>
      <c r="C2561" t="s">
        <v>155</v>
      </c>
      <c r="D2561" t="s">
        <v>11533</v>
      </c>
      <c r="E2561" t="s">
        <v>11642</v>
      </c>
      <c r="F2561" t="s">
        <v>11643</v>
      </c>
      <c r="G2561" t="s">
        <v>11644</v>
      </c>
      <c r="H2561" t="s">
        <v>11645</v>
      </c>
      <c r="I2561" s="50" t="s">
        <v>11646</v>
      </c>
    </row>
    <row r="2562" spans="2:9" x14ac:dyDescent="0.3">
      <c r="B2562" s="48" t="str">
        <f>D2562&amp;COUNTIF($D$3:D2562,D2562)</f>
        <v>alto alentejo26</v>
      </c>
      <c r="C2562" t="s">
        <v>155</v>
      </c>
      <c r="D2562" t="s">
        <v>11533</v>
      </c>
      <c r="E2562" t="s">
        <v>11647</v>
      </c>
      <c r="F2562" t="s">
        <v>11648</v>
      </c>
      <c r="G2562" t="s">
        <v>11649</v>
      </c>
      <c r="H2562" t="s">
        <v>11650</v>
      </c>
      <c r="I2562" s="50" t="s">
        <v>11651</v>
      </c>
    </row>
    <row r="2563" spans="2:9" x14ac:dyDescent="0.3">
      <c r="B2563" s="48" t="str">
        <f>D2563&amp;COUNTIF($D$3:D2563,D2563)</f>
        <v>alto alentejo27</v>
      </c>
      <c r="C2563" t="s">
        <v>155</v>
      </c>
      <c r="D2563" t="s">
        <v>11533</v>
      </c>
      <c r="E2563" t="s">
        <v>11652</v>
      </c>
      <c r="F2563" t="s">
        <v>11599</v>
      </c>
      <c r="G2563" t="s">
        <v>11653</v>
      </c>
      <c r="H2563" t="s">
        <v>11654</v>
      </c>
      <c r="I2563" s="50" t="s">
        <v>11655</v>
      </c>
    </row>
    <row r="2564" spans="2:9" x14ac:dyDescent="0.3">
      <c r="B2564" s="48" t="str">
        <f>D2564&amp;COUNTIF($D$3:D2564,D2564)</f>
        <v>alto alentejo28</v>
      </c>
      <c r="C2564" t="s">
        <v>155</v>
      </c>
      <c r="D2564" t="s">
        <v>11533</v>
      </c>
      <c r="E2564" t="s">
        <v>11656</v>
      </c>
      <c r="F2564" t="s">
        <v>11548</v>
      </c>
      <c r="G2564" t="s">
        <v>11657</v>
      </c>
      <c r="H2564" t="s">
        <v>11658</v>
      </c>
      <c r="I2564" s="50" t="s">
        <v>11659</v>
      </c>
    </row>
    <row r="2565" spans="2:9" x14ac:dyDescent="0.3">
      <c r="B2565" s="48" t="str">
        <f>D2565&amp;COUNTIF($D$3:D2565,D2565)</f>
        <v>alto alentejo29</v>
      </c>
      <c r="C2565" t="s">
        <v>155</v>
      </c>
      <c r="D2565" t="s">
        <v>11533</v>
      </c>
      <c r="E2565" t="s">
        <v>11660</v>
      </c>
      <c r="F2565" t="s">
        <v>11661</v>
      </c>
      <c r="G2565" t="s">
        <v>11662</v>
      </c>
      <c r="H2565" t="s">
        <v>11663</v>
      </c>
      <c r="I2565" s="50" t="s">
        <v>11664</v>
      </c>
    </row>
    <row r="2566" spans="2:9" x14ac:dyDescent="0.3">
      <c r="B2566" s="48" t="str">
        <f>D2566&amp;COUNTIF($D$3:D2566,D2566)</f>
        <v>alto alentejo30</v>
      </c>
      <c r="C2566" t="s">
        <v>155</v>
      </c>
      <c r="D2566" t="s">
        <v>11533</v>
      </c>
      <c r="E2566" t="s">
        <v>11665</v>
      </c>
      <c r="F2566" t="s">
        <v>11666</v>
      </c>
      <c r="G2566" t="s">
        <v>11667</v>
      </c>
      <c r="H2566" t="s">
        <v>11668</v>
      </c>
      <c r="I2566" s="50" t="s">
        <v>11669</v>
      </c>
    </row>
    <row r="2567" spans="2:9" x14ac:dyDescent="0.3">
      <c r="B2567" s="48" t="str">
        <f>D2567&amp;COUNTIF($D$3:D2567,D2567)</f>
        <v>alto alentejo31</v>
      </c>
      <c r="C2567" t="s">
        <v>155</v>
      </c>
      <c r="D2567" t="s">
        <v>11533</v>
      </c>
      <c r="E2567" t="s">
        <v>11670</v>
      </c>
      <c r="F2567" t="s">
        <v>11671</v>
      </c>
      <c r="G2567" t="s">
        <v>11672</v>
      </c>
      <c r="H2567" t="s">
        <v>11673</v>
      </c>
      <c r="I2567" s="50" t="s">
        <v>11674</v>
      </c>
    </row>
    <row r="2568" spans="2:9" x14ac:dyDescent="0.3">
      <c r="B2568" s="48" t="str">
        <f>D2568&amp;COUNTIF($D$3:D2568,D2568)</f>
        <v>alto alentejo32</v>
      </c>
      <c r="C2568" t="s">
        <v>155</v>
      </c>
      <c r="D2568" t="s">
        <v>11533</v>
      </c>
      <c r="E2568" t="s">
        <v>11675</v>
      </c>
      <c r="F2568" t="s">
        <v>3762</v>
      </c>
      <c r="G2568" t="s">
        <v>11676</v>
      </c>
      <c r="H2568" t="s">
        <v>11677</v>
      </c>
      <c r="I2568" s="50" t="s">
        <v>11678</v>
      </c>
    </row>
    <row r="2569" spans="2:9" x14ac:dyDescent="0.3">
      <c r="B2569" s="48" t="str">
        <f>D2569&amp;COUNTIF($D$3:D2569,D2569)</f>
        <v>alto alentejo33</v>
      </c>
      <c r="C2569" t="s">
        <v>155</v>
      </c>
      <c r="D2569" t="s">
        <v>11533</v>
      </c>
      <c r="E2569" t="s">
        <v>11679</v>
      </c>
      <c r="F2569" t="s">
        <v>11680</v>
      </c>
      <c r="G2569" t="s">
        <v>11681</v>
      </c>
      <c r="H2569" t="s">
        <v>11682</v>
      </c>
      <c r="I2569" s="50" t="s">
        <v>11683</v>
      </c>
    </row>
    <row r="2570" spans="2:9" x14ac:dyDescent="0.3">
      <c r="B2570" s="48" t="str">
        <f>D2570&amp;COUNTIF($D$3:D2570,D2570)</f>
        <v>alto alentejo34</v>
      </c>
      <c r="C2570" t="s">
        <v>155</v>
      </c>
      <c r="D2570" t="s">
        <v>11533</v>
      </c>
      <c r="E2570" t="s">
        <v>11684</v>
      </c>
      <c r="F2570" t="s">
        <v>11685</v>
      </c>
      <c r="G2570" t="s">
        <v>11686</v>
      </c>
      <c r="H2570" t="s">
        <v>11687</v>
      </c>
      <c r="I2570" s="50" t="s">
        <v>11688</v>
      </c>
    </row>
    <row r="2571" spans="2:9" x14ac:dyDescent="0.3">
      <c r="B2571" s="48" t="str">
        <f>D2571&amp;COUNTIF($D$3:D2571,D2571)</f>
        <v>alto alentejo35</v>
      </c>
      <c r="C2571" t="s">
        <v>155</v>
      </c>
      <c r="D2571" t="s">
        <v>11533</v>
      </c>
      <c r="E2571" t="s">
        <v>11689</v>
      </c>
      <c r="F2571" t="s">
        <v>11690</v>
      </c>
      <c r="G2571" t="s">
        <v>11691</v>
      </c>
      <c r="H2571" t="s">
        <v>11692</v>
      </c>
      <c r="I2571" s="50" t="s">
        <v>11693</v>
      </c>
    </row>
    <row r="2572" spans="2:9" x14ac:dyDescent="0.3">
      <c r="B2572" s="48" t="str">
        <f>D2572&amp;COUNTIF($D$3:D2572,D2572)</f>
        <v>alto alentejo36</v>
      </c>
      <c r="C2572" t="s">
        <v>155</v>
      </c>
      <c r="D2572" t="s">
        <v>11533</v>
      </c>
      <c r="E2572" t="s">
        <v>11694</v>
      </c>
      <c r="F2572" t="s">
        <v>11690</v>
      </c>
      <c r="G2572" t="s">
        <v>11695</v>
      </c>
      <c r="H2572" t="s">
        <v>11696</v>
      </c>
      <c r="I2572" s="50" t="s">
        <v>11697</v>
      </c>
    </row>
    <row r="2573" spans="2:9" x14ac:dyDescent="0.3">
      <c r="B2573" s="48" t="str">
        <f>D2573&amp;COUNTIF($D$3:D2573,D2573)</f>
        <v>alto alentejo37</v>
      </c>
      <c r="C2573" t="s">
        <v>155</v>
      </c>
      <c r="D2573" t="s">
        <v>11533</v>
      </c>
      <c r="E2573" t="s">
        <v>11698</v>
      </c>
      <c r="F2573" t="s">
        <v>11699</v>
      </c>
      <c r="G2573" t="s">
        <v>11700</v>
      </c>
      <c r="H2573" t="s">
        <v>11701</v>
      </c>
      <c r="I2573" s="50" t="s">
        <v>11702</v>
      </c>
    </row>
    <row r="2574" spans="2:9" x14ac:dyDescent="0.3">
      <c r="B2574" s="48" t="str">
        <f>D2574&amp;COUNTIF($D$3:D2574,D2574)</f>
        <v>alto alentejo38</v>
      </c>
      <c r="C2574" t="s">
        <v>155</v>
      </c>
      <c r="D2574" t="s">
        <v>11533</v>
      </c>
      <c r="E2574" t="s">
        <v>11703</v>
      </c>
      <c r="F2574" t="s">
        <v>11704</v>
      </c>
      <c r="G2574" t="s">
        <v>8728</v>
      </c>
      <c r="H2574" t="s">
        <v>11705</v>
      </c>
      <c r="I2574" s="50" t="s">
        <v>11706</v>
      </c>
    </row>
    <row r="2575" spans="2:9" x14ac:dyDescent="0.3">
      <c r="B2575" s="48" t="str">
        <f>D2575&amp;COUNTIF($D$3:D2575,D2575)</f>
        <v>alto alentejo39</v>
      </c>
      <c r="C2575" t="s">
        <v>155</v>
      </c>
      <c r="D2575" t="s">
        <v>11533</v>
      </c>
      <c r="E2575" t="s">
        <v>11707</v>
      </c>
      <c r="F2575" t="s">
        <v>11708</v>
      </c>
      <c r="G2575" t="s">
        <v>11709</v>
      </c>
      <c r="H2575" t="s">
        <v>11710</v>
      </c>
      <c r="I2575" s="50" t="s">
        <v>11711</v>
      </c>
    </row>
    <row r="2576" spans="2:9" x14ac:dyDescent="0.3">
      <c r="B2576" s="48" t="str">
        <f>D2576&amp;COUNTIF($D$3:D2576,D2576)</f>
        <v>alto alentejo40</v>
      </c>
      <c r="C2576" t="s">
        <v>155</v>
      </c>
      <c r="D2576" t="s">
        <v>11533</v>
      </c>
      <c r="E2576" t="s">
        <v>11712</v>
      </c>
      <c r="F2576" t="s">
        <v>11713</v>
      </c>
      <c r="G2576" t="s">
        <v>11714</v>
      </c>
      <c r="H2576" t="s">
        <v>11715</v>
      </c>
      <c r="I2576" s="50" t="s">
        <v>11716</v>
      </c>
    </row>
    <row r="2577" spans="2:9" x14ac:dyDescent="0.3">
      <c r="B2577" s="48" t="str">
        <f>D2577&amp;COUNTIF($D$3:D2577,D2577)</f>
        <v>alto alentejo41</v>
      </c>
      <c r="C2577" t="s">
        <v>155</v>
      </c>
      <c r="D2577" t="s">
        <v>11533</v>
      </c>
      <c r="E2577" t="s">
        <v>11717</v>
      </c>
      <c r="F2577" t="s">
        <v>11718</v>
      </c>
      <c r="G2577" t="s">
        <v>11719</v>
      </c>
      <c r="H2577" t="s">
        <v>11720</v>
      </c>
      <c r="I2577" s="50" t="s">
        <v>11721</v>
      </c>
    </row>
    <row r="2578" spans="2:9" x14ac:dyDescent="0.3">
      <c r="B2578" s="48" t="str">
        <f>D2578&amp;COUNTIF($D$3:D2578,D2578)</f>
        <v>alto alentejo42</v>
      </c>
      <c r="C2578" t="s">
        <v>155</v>
      </c>
      <c r="D2578" t="s">
        <v>11533</v>
      </c>
      <c r="E2578" t="s">
        <v>11722</v>
      </c>
      <c r="F2578" t="s">
        <v>11723</v>
      </c>
      <c r="G2578" t="s">
        <v>11724</v>
      </c>
      <c r="H2578" t="s">
        <v>11725</v>
      </c>
      <c r="I2578" s="50" t="s">
        <v>11726</v>
      </c>
    </row>
    <row r="2579" spans="2:9" x14ac:dyDescent="0.3">
      <c r="B2579" s="48" t="str">
        <f>D2579&amp;COUNTIF($D$3:D2579,D2579)</f>
        <v>alto alentejo43</v>
      </c>
      <c r="C2579" t="s">
        <v>155</v>
      </c>
      <c r="D2579" t="s">
        <v>11533</v>
      </c>
      <c r="E2579" t="s">
        <v>11727</v>
      </c>
      <c r="F2579" t="s">
        <v>11728</v>
      </c>
      <c r="G2579" t="s">
        <v>11729</v>
      </c>
      <c r="H2579" t="s">
        <v>11730</v>
      </c>
      <c r="I2579" s="50" t="s">
        <v>11731</v>
      </c>
    </row>
    <row r="2580" spans="2:9" x14ac:dyDescent="0.3">
      <c r="B2580" s="48" t="str">
        <f>D2580&amp;COUNTIF($D$3:D2580,D2580)</f>
        <v>alto alentejo44</v>
      </c>
      <c r="C2580" t="s">
        <v>155</v>
      </c>
      <c r="D2580" t="s">
        <v>11533</v>
      </c>
      <c r="E2580" t="s">
        <v>11732</v>
      </c>
      <c r="F2580" t="s">
        <v>11723</v>
      </c>
      <c r="G2580" t="s">
        <v>11733</v>
      </c>
      <c r="H2580" t="s">
        <v>11734</v>
      </c>
      <c r="I2580" s="50" t="s">
        <v>11735</v>
      </c>
    </row>
    <row r="2581" spans="2:9" x14ac:dyDescent="0.3">
      <c r="B2581" s="48" t="str">
        <f>D2581&amp;COUNTIF($D$3:D2581,D2581)</f>
        <v>alto alentejo45</v>
      </c>
      <c r="C2581" t="s">
        <v>155</v>
      </c>
      <c r="D2581" t="s">
        <v>11533</v>
      </c>
      <c r="E2581" t="s">
        <v>11736</v>
      </c>
      <c r="F2581" t="s">
        <v>11737</v>
      </c>
      <c r="G2581" t="s">
        <v>11738</v>
      </c>
      <c r="H2581" t="s">
        <v>11739</v>
      </c>
      <c r="I2581" s="50" t="s">
        <v>11740</v>
      </c>
    </row>
    <row r="2582" spans="2:9" x14ac:dyDescent="0.3">
      <c r="B2582" s="48" t="str">
        <f>D2582&amp;COUNTIF($D$3:D2582,D2582)</f>
        <v>alto alentejo46</v>
      </c>
      <c r="C2582" t="s">
        <v>155</v>
      </c>
      <c r="D2582" t="s">
        <v>11533</v>
      </c>
      <c r="E2582" t="s">
        <v>11741</v>
      </c>
      <c r="F2582" t="s">
        <v>11742</v>
      </c>
      <c r="G2582" t="s">
        <v>11743</v>
      </c>
      <c r="H2582" t="s">
        <v>11744</v>
      </c>
      <c r="I2582" s="50" t="s">
        <v>11745</v>
      </c>
    </row>
    <row r="2583" spans="2:9" x14ac:dyDescent="0.3">
      <c r="B2583" s="48" t="str">
        <f>D2583&amp;COUNTIF($D$3:D2583,D2583)</f>
        <v>alto alentejo47</v>
      </c>
      <c r="C2583" t="s">
        <v>155</v>
      </c>
      <c r="D2583" t="s">
        <v>11533</v>
      </c>
      <c r="E2583" t="s">
        <v>11746</v>
      </c>
      <c r="F2583" t="s">
        <v>11747</v>
      </c>
      <c r="G2583" t="s">
        <v>11748</v>
      </c>
      <c r="H2583" t="s">
        <v>11749</v>
      </c>
      <c r="I2583" s="50" t="s">
        <v>11750</v>
      </c>
    </row>
    <row r="2584" spans="2:9" x14ac:dyDescent="0.3">
      <c r="B2584" s="48" t="str">
        <f>D2584&amp;COUNTIF($D$3:D2584,D2584)</f>
        <v>alto alentejo48</v>
      </c>
      <c r="C2584" t="s">
        <v>155</v>
      </c>
      <c r="D2584" t="s">
        <v>11533</v>
      </c>
      <c r="E2584" t="s">
        <v>11751</v>
      </c>
      <c r="F2584" t="s">
        <v>11752</v>
      </c>
      <c r="G2584" t="s">
        <v>11753</v>
      </c>
      <c r="H2584" t="s">
        <v>11754</v>
      </c>
      <c r="I2584" s="50" t="s">
        <v>11755</v>
      </c>
    </row>
    <row r="2585" spans="2:9" x14ac:dyDescent="0.3">
      <c r="B2585" s="48" t="str">
        <f>D2585&amp;COUNTIF($D$3:D2585,D2585)</f>
        <v>alto alentejo49</v>
      </c>
      <c r="C2585" t="s">
        <v>155</v>
      </c>
      <c r="D2585" t="s">
        <v>11533</v>
      </c>
      <c r="E2585" t="s">
        <v>11756</v>
      </c>
      <c r="F2585" t="s">
        <v>11742</v>
      </c>
      <c r="G2585" t="s">
        <v>11757</v>
      </c>
      <c r="H2585" t="s">
        <v>11758</v>
      </c>
      <c r="I2585" s="50" t="s">
        <v>11759</v>
      </c>
    </row>
    <row r="2586" spans="2:9" x14ac:dyDescent="0.3">
      <c r="B2586" s="48" t="str">
        <f>D2586&amp;COUNTIF($D$3:D2586,D2586)</f>
        <v>alto alentejo50</v>
      </c>
      <c r="C2586" t="s">
        <v>155</v>
      </c>
      <c r="D2586" t="s">
        <v>11533</v>
      </c>
      <c r="E2586" t="s">
        <v>11760</v>
      </c>
      <c r="F2586" t="s">
        <v>11742</v>
      </c>
      <c r="G2586" t="s">
        <v>11761</v>
      </c>
      <c r="H2586" t="s">
        <v>11762</v>
      </c>
      <c r="I2586" s="50" t="s">
        <v>11763</v>
      </c>
    </row>
    <row r="2587" spans="2:9" x14ac:dyDescent="0.3">
      <c r="B2587" s="48" t="str">
        <f>D2587&amp;COUNTIF($D$3:D2587,D2587)</f>
        <v>alto alentejo51</v>
      </c>
      <c r="C2587" t="s">
        <v>155</v>
      </c>
      <c r="D2587" t="s">
        <v>11533</v>
      </c>
      <c r="E2587" t="s">
        <v>11764</v>
      </c>
      <c r="F2587" t="s">
        <v>11765</v>
      </c>
      <c r="G2587" t="s">
        <v>11766</v>
      </c>
      <c r="H2587" t="s">
        <v>11767</v>
      </c>
      <c r="I2587" s="50" t="s">
        <v>11768</v>
      </c>
    </row>
    <row r="2588" spans="2:9" x14ac:dyDescent="0.3">
      <c r="B2588" s="48" t="str">
        <f>D2588&amp;COUNTIF($D$3:D2588,D2588)</f>
        <v>alto alentejo52</v>
      </c>
      <c r="C2588" t="s">
        <v>155</v>
      </c>
      <c r="D2588" t="s">
        <v>11533</v>
      </c>
      <c r="E2588" t="s">
        <v>11769</v>
      </c>
      <c r="F2588" t="s">
        <v>11765</v>
      </c>
      <c r="G2588" t="s">
        <v>11770</v>
      </c>
      <c r="H2588" t="s">
        <v>11771</v>
      </c>
      <c r="I2588" s="50" t="s">
        <v>11772</v>
      </c>
    </row>
    <row r="2589" spans="2:9" x14ac:dyDescent="0.3">
      <c r="B2589" s="48" t="str">
        <f>D2589&amp;COUNTIF($D$3:D2589,D2589)</f>
        <v>alto alentejo53</v>
      </c>
      <c r="C2589" t="s">
        <v>155</v>
      </c>
      <c r="D2589" t="s">
        <v>11533</v>
      </c>
      <c r="E2589" t="s">
        <v>11773</v>
      </c>
      <c r="F2589" t="s">
        <v>11765</v>
      </c>
      <c r="G2589" t="s">
        <v>11774</v>
      </c>
      <c r="H2589" t="s">
        <v>11775</v>
      </c>
      <c r="I2589" s="50" t="s">
        <v>11776</v>
      </c>
    </row>
    <row r="2590" spans="2:9" x14ac:dyDescent="0.3">
      <c r="B2590" s="48" t="str">
        <f>D2590&amp;COUNTIF($D$3:D2590,D2590)</f>
        <v>alto alentejo54</v>
      </c>
      <c r="C2590" t="s">
        <v>155</v>
      </c>
      <c r="D2590" t="s">
        <v>11533</v>
      </c>
      <c r="E2590" t="s">
        <v>11777</v>
      </c>
      <c r="F2590" t="s">
        <v>11778</v>
      </c>
      <c r="G2590" t="s">
        <v>11779</v>
      </c>
      <c r="H2590" t="s">
        <v>11780</v>
      </c>
      <c r="I2590" s="50" t="s">
        <v>11781</v>
      </c>
    </row>
    <row r="2591" spans="2:9" x14ac:dyDescent="0.3">
      <c r="B2591" s="48" t="str">
        <f>D2591&amp;COUNTIF($D$3:D2591,D2591)</f>
        <v>alto alentejo55</v>
      </c>
      <c r="C2591" t="s">
        <v>155</v>
      </c>
      <c r="D2591" t="s">
        <v>11533</v>
      </c>
      <c r="E2591" t="s">
        <v>11782</v>
      </c>
      <c r="F2591" t="s">
        <v>11783</v>
      </c>
      <c r="G2591" t="s">
        <v>11784</v>
      </c>
      <c r="H2591" t="s">
        <v>11785</v>
      </c>
      <c r="I2591" s="50" t="s">
        <v>11786</v>
      </c>
    </row>
    <row r="2592" spans="2:9" x14ac:dyDescent="0.3">
      <c r="B2592" s="48" t="str">
        <f>D2592&amp;COUNTIF($D$3:D2592,D2592)</f>
        <v>alto alentejo56</v>
      </c>
      <c r="C2592" t="s">
        <v>155</v>
      </c>
      <c r="D2592" t="s">
        <v>11533</v>
      </c>
      <c r="E2592" t="s">
        <v>11787</v>
      </c>
      <c r="F2592" t="s">
        <v>11788</v>
      </c>
      <c r="G2592" t="s">
        <v>11789</v>
      </c>
      <c r="H2592" t="s">
        <v>11790</v>
      </c>
      <c r="I2592" s="50" t="s">
        <v>11791</v>
      </c>
    </row>
    <row r="2593" spans="2:9" x14ac:dyDescent="0.3">
      <c r="B2593" s="48" t="str">
        <f>D2593&amp;COUNTIF($D$3:D2593,D2593)</f>
        <v>alto alentejo57</v>
      </c>
      <c r="C2593" t="s">
        <v>155</v>
      </c>
      <c r="D2593" t="s">
        <v>11533</v>
      </c>
      <c r="E2593" t="s">
        <v>11792</v>
      </c>
      <c r="F2593" t="s">
        <v>11793</v>
      </c>
      <c r="G2593" t="s">
        <v>11794</v>
      </c>
      <c r="H2593" t="s">
        <v>11795</v>
      </c>
      <c r="I2593" s="50" t="s">
        <v>11796</v>
      </c>
    </row>
    <row r="2594" spans="2:9" x14ac:dyDescent="0.3">
      <c r="B2594" s="48" t="str">
        <f>D2594&amp;COUNTIF($D$3:D2594,D2594)</f>
        <v>alto alentejo58</v>
      </c>
      <c r="C2594" t="s">
        <v>155</v>
      </c>
      <c r="D2594" t="s">
        <v>11533</v>
      </c>
      <c r="E2594" t="s">
        <v>11797</v>
      </c>
      <c r="F2594" t="s">
        <v>11765</v>
      </c>
      <c r="G2594" t="s">
        <v>11798</v>
      </c>
      <c r="H2594" t="s">
        <v>11799</v>
      </c>
      <c r="I2594" s="50" t="s">
        <v>11800</v>
      </c>
    </row>
    <row r="2595" spans="2:9" x14ac:dyDescent="0.3">
      <c r="B2595" s="48" t="str">
        <f>D2595&amp;COUNTIF($D$3:D2595,D2595)</f>
        <v>alto alentejo59</v>
      </c>
      <c r="C2595" t="s">
        <v>155</v>
      </c>
      <c r="D2595" t="s">
        <v>11533</v>
      </c>
      <c r="E2595" t="s">
        <v>11801</v>
      </c>
      <c r="F2595" t="s">
        <v>11802</v>
      </c>
      <c r="G2595" t="s">
        <v>11803</v>
      </c>
      <c r="H2595" t="s">
        <v>11804</v>
      </c>
      <c r="I2595" s="50" t="s">
        <v>11805</v>
      </c>
    </row>
    <row r="2596" spans="2:9" x14ac:dyDescent="0.3">
      <c r="B2596" s="48" t="str">
        <f>D2596&amp;COUNTIF($D$3:D2596,D2596)</f>
        <v>alto alentejo60</v>
      </c>
      <c r="C2596" t="s">
        <v>155</v>
      </c>
      <c r="D2596" t="s">
        <v>11533</v>
      </c>
      <c r="E2596" t="s">
        <v>11806</v>
      </c>
      <c r="F2596" t="s">
        <v>11778</v>
      </c>
      <c r="G2596" t="s">
        <v>11807</v>
      </c>
      <c r="H2596" t="s">
        <v>11808</v>
      </c>
      <c r="I2596" s="50" t="s">
        <v>11809</v>
      </c>
    </row>
    <row r="2597" spans="2:9" x14ac:dyDescent="0.3">
      <c r="B2597" s="48" t="str">
        <f>D2597&amp;COUNTIF($D$3:D2597,D2597)</f>
        <v>alto alentejo61</v>
      </c>
      <c r="C2597" t="s">
        <v>155</v>
      </c>
      <c r="D2597" t="s">
        <v>11533</v>
      </c>
      <c r="E2597" t="s">
        <v>11810</v>
      </c>
      <c r="F2597" t="s">
        <v>11811</v>
      </c>
      <c r="G2597" t="s">
        <v>11812</v>
      </c>
      <c r="H2597" t="s">
        <v>11813</v>
      </c>
      <c r="I2597" s="50" t="s">
        <v>11814</v>
      </c>
    </row>
    <row r="2598" spans="2:9" x14ac:dyDescent="0.3">
      <c r="B2598" s="48" t="str">
        <f>D2598&amp;COUNTIF($D$3:D2598,D2598)</f>
        <v>alto alentejo62</v>
      </c>
      <c r="C2598" t="s">
        <v>155</v>
      </c>
      <c r="D2598" t="s">
        <v>11533</v>
      </c>
      <c r="E2598" t="s">
        <v>11815</v>
      </c>
      <c r="F2598" t="s">
        <v>11793</v>
      </c>
      <c r="G2598" t="s">
        <v>11816</v>
      </c>
      <c r="H2598" t="s">
        <v>11817</v>
      </c>
      <c r="I2598" s="50" t="s">
        <v>11818</v>
      </c>
    </row>
    <row r="2599" spans="2:9" x14ac:dyDescent="0.3">
      <c r="B2599" s="48" t="str">
        <f>D2599&amp;COUNTIF($D$3:D2599,D2599)</f>
        <v>alto alentejo63</v>
      </c>
      <c r="C2599" t="s">
        <v>155</v>
      </c>
      <c r="D2599" t="s">
        <v>11533</v>
      </c>
      <c r="E2599" t="s">
        <v>11819</v>
      </c>
      <c r="F2599" t="s">
        <v>11765</v>
      </c>
      <c r="G2599" t="s">
        <v>11820</v>
      </c>
      <c r="H2599" t="s">
        <v>11821</v>
      </c>
      <c r="I2599" s="50" t="s">
        <v>11822</v>
      </c>
    </row>
    <row r="2600" spans="2:9" x14ac:dyDescent="0.3">
      <c r="B2600" s="48" t="str">
        <f>D2600&amp;COUNTIF($D$3:D2600,D2600)</f>
        <v>alto alentejo64</v>
      </c>
      <c r="C2600" t="s">
        <v>155</v>
      </c>
      <c r="D2600" t="s">
        <v>11533</v>
      </c>
      <c r="E2600" t="s">
        <v>11823</v>
      </c>
      <c r="F2600" t="s">
        <v>11793</v>
      </c>
      <c r="G2600" t="s">
        <v>11824</v>
      </c>
      <c r="H2600" t="s">
        <v>11825</v>
      </c>
      <c r="I2600" s="50" t="s">
        <v>11826</v>
      </c>
    </row>
    <row r="2601" spans="2:9" x14ac:dyDescent="0.3">
      <c r="B2601" s="48" t="str">
        <f>D2601&amp;COUNTIF($D$3:D2601,D2601)</f>
        <v>alto alentejo65</v>
      </c>
      <c r="C2601" t="s">
        <v>155</v>
      </c>
      <c r="D2601" t="s">
        <v>11533</v>
      </c>
      <c r="E2601" t="s">
        <v>11827</v>
      </c>
      <c r="F2601" t="s">
        <v>11828</v>
      </c>
      <c r="G2601" t="s">
        <v>11829</v>
      </c>
      <c r="H2601" t="s">
        <v>11830</v>
      </c>
      <c r="I2601" s="50" t="s">
        <v>11831</v>
      </c>
    </row>
    <row r="2602" spans="2:9" x14ac:dyDescent="0.3">
      <c r="B2602" s="48" t="str">
        <f>D2602&amp;COUNTIF($D$3:D2602,D2602)</f>
        <v>alto alentejo66</v>
      </c>
      <c r="C2602" t="s">
        <v>155</v>
      </c>
      <c r="D2602" t="s">
        <v>11533</v>
      </c>
      <c r="E2602" t="s">
        <v>11832</v>
      </c>
      <c r="F2602" t="s">
        <v>11833</v>
      </c>
      <c r="G2602" t="s">
        <v>11834</v>
      </c>
      <c r="H2602" t="s">
        <v>11835</v>
      </c>
      <c r="I2602" s="50" t="s">
        <v>11836</v>
      </c>
    </row>
    <row r="2603" spans="2:9" x14ac:dyDescent="0.3">
      <c r="B2603" s="48" t="str">
        <f>D2603&amp;COUNTIF($D$3:D2603,D2603)</f>
        <v>alto alentejo67</v>
      </c>
      <c r="C2603" t="s">
        <v>155</v>
      </c>
      <c r="D2603" t="s">
        <v>11533</v>
      </c>
      <c r="E2603" t="s">
        <v>11837</v>
      </c>
      <c r="F2603" t="s">
        <v>11838</v>
      </c>
      <c r="G2603" t="s">
        <v>11839</v>
      </c>
      <c r="H2603" t="s">
        <v>11840</v>
      </c>
      <c r="I2603" s="50" t="s">
        <v>11841</v>
      </c>
    </row>
    <row r="2604" spans="2:9" x14ac:dyDescent="0.3">
      <c r="B2604" s="48" t="str">
        <f>D2604&amp;COUNTIF($D$3:D2604,D2604)</f>
        <v>alto alentejo68</v>
      </c>
      <c r="C2604" t="s">
        <v>155</v>
      </c>
      <c r="D2604" t="s">
        <v>11533</v>
      </c>
      <c r="E2604" t="s">
        <v>11842</v>
      </c>
      <c r="F2604" t="s">
        <v>11843</v>
      </c>
      <c r="G2604" t="s">
        <v>11844</v>
      </c>
      <c r="H2604" t="s">
        <v>11845</v>
      </c>
      <c r="I2604" s="50" t="s">
        <v>11846</v>
      </c>
    </row>
    <row r="2605" spans="2:9" x14ac:dyDescent="0.3">
      <c r="B2605" s="48" t="str">
        <f>D2605&amp;COUNTIF($D$3:D2605,D2605)</f>
        <v>Tâmega1</v>
      </c>
      <c r="C2605" t="s">
        <v>155</v>
      </c>
      <c r="D2605" t="s">
        <v>130</v>
      </c>
      <c r="E2605" t="s">
        <v>11847</v>
      </c>
      <c r="F2605" t="s">
        <v>11848</v>
      </c>
      <c r="G2605" t="s">
        <v>11849</v>
      </c>
      <c r="H2605" t="s">
        <v>11850</v>
      </c>
      <c r="I2605" s="50" t="s">
        <v>11851</v>
      </c>
    </row>
    <row r="2606" spans="2:9" x14ac:dyDescent="0.3">
      <c r="B2606" s="48" t="str">
        <f>D2606&amp;COUNTIF($D$3:D2606,D2606)</f>
        <v>Tâmega2</v>
      </c>
      <c r="C2606" t="s">
        <v>155</v>
      </c>
      <c r="D2606" t="s">
        <v>130</v>
      </c>
      <c r="E2606" t="s">
        <v>11852</v>
      </c>
      <c r="F2606" t="s">
        <v>11853</v>
      </c>
      <c r="G2606" t="s">
        <v>11854</v>
      </c>
      <c r="H2606" t="s">
        <v>11855</v>
      </c>
      <c r="I2606" s="50" t="s">
        <v>11856</v>
      </c>
    </row>
    <row r="2607" spans="2:9" x14ac:dyDescent="0.3">
      <c r="B2607" s="48" t="str">
        <f>D2607&amp;COUNTIF($D$3:D2607,D2607)</f>
        <v>Tâmega3</v>
      </c>
      <c r="C2607" t="s">
        <v>155</v>
      </c>
      <c r="D2607" t="s">
        <v>130</v>
      </c>
      <c r="E2607" t="s">
        <v>11857</v>
      </c>
      <c r="F2607" t="s">
        <v>902</v>
      </c>
      <c r="G2607" t="s">
        <v>11858</v>
      </c>
      <c r="H2607" t="s">
        <v>11859</v>
      </c>
      <c r="I2607" s="50" t="s">
        <v>11860</v>
      </c>
    </row>
    <row r="2608" spans="2:9" x14ac:dyDescent="0.3">
      <c r="B2608" s="48" t="str">
        <f>D2608&amp;COUNTIF($D$3:D2608,D2608)</f>
        <v>Tâmega4</v>
      </c>
      <c r="C2608" t="s">
        <v>155</v>
      </c>
      <c r="D2608" t="s">
        <v>130</v>
      </c>
      <c r="E2608" t="s">
        <v>11861</v>
      </c>
      <c r="F2608" t="s">
        <v>2460</v>
      </c>
      <c r="G2608" t="s">
        <v>11862</v>
      </c>
      <c r="H2608" t="s">
        <v>11863</v>
      </c>
      <c r="I2608" s="50" t="s">
        <v>11864</v>
      </c>
    </row>
    <row r="2609" spans="2:9" x14ac:dyDescent="0.3">
      <c r="B2609" s="48" t="str">
        <f>D2609&amp;COUNTIF($D$3:D2609,D2609)</f>
        <v>Tâmega5</v>
      </c>
      <c r="C2609" t="s">
        <v>155</v>
      </c>
      <c r="D2609" t="s">
        <v>130</v>
      </c>
      <c r="E2609" t="s">
        <v>11865</v>
      </c>
      <c r="F2609" t="s">
        <v>11866</v>
      </c>
      <c r="G2609" t="s">
        <v>11867</v>
      </c>
      <c r="H2609" t="s">
        <v>11868</v>
      </c>
      <c r="I2609" s="50" t="s">
        <v>11869</v>
      </c>
    </row>
    <row r="2610" spans="2:9" x14ac:dyDescent="0.3">
      <c r="B2610" s="48" t="str">
        <f>D2610&amp;COUNTIF($D$3:D2610,D2610)</f>
        <v>Tâmega6</v>
      </c>
      <c r="C2610" t="s">
        <v>155</v>
      </c>
      <c r="D2610" t="s">
        <v>130</v>
      </c>
      <c r="E2610" t="s">
        <v>11870</v>
      </c>
      <c r="F2610" t="s">
        <v>11871</v>
      </c>
      <c r="G2610" t="s">
        <v>11872</v>
      </c>
      <c r="H2610" t="s">
        <v>11873</v>
      </c>
      <c r="I2610" s="50" t="s">
        <v>11874</v>
      </c>
    </row>
    <row r="2611" spans="2:9" x14ac:dyDescent="0.3">
      <c r="B2611" s="48" t="str">
        <f>D2611&amp;COUNTIF($D$3:D2611,D2611)</f>
        <v>Tâmega7</v>
      </c>
      <c r="C2611" t="s">
        <v>155</v>
      </c>
      <c r="D2611" t="s">
        <v>130</v>
      </c>
      <c r="E2611" t="s">
        <v>11875</v>
      </c>
      <c r="F2611" t="s">
        <v>11866</v>
      </c>
      <c r="G2611" t="s">
        <v>11876</v>
      </c>
      <c r="H2611" t="s">
        <v>11877</v>
      </c>
      <c r="I2611" s="50" t="s">
        <v>11878</v>
      </c>
    </row>
    <row r="2612" spans="2:9" x14ac:dyDescent="0.3">
      <c r="B2612" s="48" t="str">
        <f>D2612&amp;COUNTIF($D$3:D2612,D2612)</f>
        <v>Tâmega8</v>
      </c>
      <c r="C2612" t="s">
        <v>155</v>
      </c>
      <c r="D2612" t="s">
        <v>130</v>
      </c>
      <c r="E2612" t="s">
        <v>11879</v>
      </c>
      <c r="F2612" t="s">
        <v>11880</v>
      </c>
      <c r="G2612" t="s">
        <v>11881</v>
      </c>
      <c r="H2612" t="s">
        <v>11882</v>
      </c>
      <c r="I2612" s="50" t="s">
        <v>11883</v>
      </c>
    </row>
    <row r="2613" spans="2:9" x14ac:dyDescent="0.3">
      <c r="B2613" s="48" t="str">
        <f>D2613&amp;COUNTIF($D$3:D2613,D2613)</f>
        <v>Tâmega9</v>
      </c>
      <c r="C2613" t="s">
        <v>155</v>
      </c>
      <c r="D2613" t="s">
        <v>130</v>
      </c>
      <c r="E2613" t="s">
        <v>11884</v>
      </c>
      <c r="F2613" t="s">
        <v>11885</v>
      </c>
      <c r="G2613" t="s">
        <v>11886</v>
      </c>
      <c r="H2613" t="s">
        <v>11887</v>
      </c>
      <c r="I2613" s="50" t="s">
        <v>11888</v>
      </c>
    </row>
    <row r="2614" spans="2:9" x14ac:dyDescent="0.3">
      <c r="B2614" s="48" t="str">
        <f>D2614&amp;COUNTIF($D$3:D2614,D2614)</f>
        <v>Tâmega10</v>
      </c>
      <c r="C2614" t="s">
        <v>155</v>
      </c>
      <c r="D2614" t="s">
        <v>130</v>
      </c>
      <c r="E2614" t="s">
        <v>11889</v>
      </c>
      <c r="F2614" t="s">
        <v>11880</v>
      </c>
      <c r="G2614" t="s">
        <v>11890</v>
      </c>
      <c r="H2614" t="s">
        <v>11891</v>
      </c>
      <c r="I2614" s="50" t="s">
        <v>11892</v>
      </c>
    </row>
    <row r="2615" spans="2:9" x14ac:dyDescent="0.3">
      <c r="B2615" s="48" t="str">
        <f>D2615&amp;COUNTIF($D$3:D2615,D2615)</f>
        <v>Tâmega11</v>
      </c>
      <c r="C2615" t="s">
        <v>155</v>
      </c>
      <c r="D2615" t="s">
        <v>130</v>
      </c>
      <c r="E2615" t="s">
        <v>11893</v>
      </c>
      <c r="F2615" t="s">
        <v>11894</v>
      </c>
      <c r="G2615" t="s">
        <v>11895</v>
      </c>
      <c r="H2615" t="s">
        <v>11896</v>
      </c>
      <c r="I2615" s="50" t="s">
        <v>11897</v>
      </c>
    </row>
    <row r="2616" spans="2:9" x14ac:dyDescent="0.3">
      <c r="B2616" s="48" t="str">
        <f>D2616&amp;COUNTIF($D$3:D2616,D2616)</f>
        <v>Tâmega12</v>
      </c>
      <c r="C2616" t="s">
        <v>155</v>
      </c>
      <c r="D2616" t="s">
        <v>130</v>
      </c>
      <c r="E2616" t="s">
        <v>11898</v>
      </c>
      <c r="F2616" t="s">
        <v>11899</v>
      </c>
      <c r="G2616" t="s">
        <v>11900</v>
      </c>
      <c r="H2616" t="s">
        <v>11901</v>
      </c>
      <c r="I2616" s="50" t="s">
        <v>11902</v>
      </c>
    </row>
    <row r="2617" spans="2:9" x14ac:dyDescent="0.3">
      <c r="B2617" s="48" t="str">
        <f>D2617&amp;COUNTIF($D$3:D2617,D2617)</f>
        <v>Tâmega13</v>
      </c>
      <c r="C2617" t="s">
        <v>155</v>
      </c>
      <c r="D2617" t="s">
        <v>130</v>
      </c>
      <c r="E2617" t="s">
        <v>11903</v>
      </c>
      <c r="F2617" t="s">
        <v>615</v>
      </c>
      <c r="G2617" t="s">
        <v>11904</v>
      </c>
      <c r="H2617" t="s">
        <v>11905</v>
      </c>
      <c r="I2617" s="50" t="s">
        <v>11906</v>
      </c>
    </row>
    <row r="2618" spans="2:9" x14ac:dyDescent="0.3">
      <c r="B2618" s="48" t="str">
        <f>D2618&amp;COUNTIF($D$3:D2618,D2618)</f>
        <v>Tâmega14</v>
      </c>
      <c r="C2618" t="s">
        <v>155</v>
      </c>
      <c r="D2618" t="s">
        <v>130</v>
      </c>
      <c r="E2618" t="s">
        <v>11907</v>
      </c>
      <c r="F2618" t="s">
        <v>11866</v>
      </c>
      <c r="G2618" t="s">
        <v>11908</v>
      </c>
      <c r="H2618" t="s">
        <v>11909</v>
      </c>
      <c r="I2618" s="50" t="s">
        <v>11910</v>
      </c>
    </row>
    <row r="2619" spans="2:9" x14ac:dyDescent="0.3">
      <c r="B2619" s="48" t="str">
        <f>D2619&amp;COUNTIF($D$3:D2619,D2619)</f>
        <v>Tâmega15</v>
      </c>
      <c r="C2619" t="s">
        <v>155</v>
      </c>
      <c r="D2619" t="s">
        <v>130</v>
      </c>
      <c r="E2619" t="s">
        <v>11911</v>
      </c>
      <c r="F2619" t="s">
        <v>11912</v>
      </c>
      <c r="G2619" t="s">
        <v>11913</v>
      </c>
      <c r="H2619" t="s">
        <v>11914</v>
      </c>
      <c r="I2619" s="50" t="s">
        <v>11915</v>
      </c>
    </row>
    <row r="2620" spans="2:9" x14ac:dyDescent="0.3">
      <c r="B2620" s="48" t="str">
        <f>D2620&amp;COUNTIF($D$3:D2620,D2620)</f>
        <v>Tâmega16</v>
      </c>
      <c r="C2620" t="s">
        <v>155</v>
      </c>
      <c r="D2620" t="s">
        <v>130</v>
      </c>
      <c r="E2620" t="s">
        <v>11916</v>
      </c>
      <c r="F2620" t="s">
        <v>11917</v>
      </c>
      <c r="G2620" t="s">
        <v>11918</v>
      </c>
      <c r="H2620" t="s">
        <v>11919</v>
      </c>
      <c r="I2620" s="50" t="s">
        <v>11920</v>
      </c>
    </row>
    <row r="2621" spans="2:9" x14ac:dyDescent="0.3">
      <c r="B2621" s="48" t="str">
        <f>D2621&amp;COUNTIF($D$3:D2621,D2621)</f>
        <v>Tâmega17</v>
      </c>
      <c r="C2621" t="s">
        <v>155</v>
      </c>
      <c r="D2621" t="s">
        <v>130</v>
      </c>
      <c r="E2621" t="s">
        <v>11921</v>
      </c>
      <c r="F2621" t="s">
        <v>11922</v>
      </c>
      <c r="G2621" t="s">
        <v>11923</v>
      </c>
      <c r="H2621" t="s">
        <v>11924</v>
      </c>
      <c r="I2621" s="50" t="s">
        <v>11925</v>
      </c>
    </row>
    <row r="2622" spans="2:9" x14ac:dyDescent="0.3">
      <c r="B2622" s="48" t="str">
        <f>D2622&amp;COUNTIF($D$3:D2622,D2622)</f>
        <v>Tâmega18</v>
      </c>
      <c r="C2622" t="s">
        <v>155</v>
      </c>
      <c r="D2622" t="s">
        <v>130</v>
      </c>
      <c r="E2622" t="s">
        <v>11926</v>
      </c>
      <c r="F2622" t="s">
        <v>11927</v>
      </c>
      <c r="G2622" t="s">
        <v>11928</v>
      </c>
      <c r="H2622" t="s">
        <v>11929</v>
      </c>
      <c r="I2622" s="50" t="s">
        <v>11930</v>
      </c>
    </row>
    <row r="2623" spans="2:9" x14ac:dyDescent="0.3">
      <c r="B2623" s="48" t="str">
        <f>D2623&amp;COUNTIF($D$3:D2623,D2623)</f>
        <v>Tâmega19</v>
      </c>
      <c r="C2623" t="s">
        <v>155</v>
      </c>
      <c r="D2623" t="s">
        <v>130</v>
      </c>
      <c r="E2623" t="s">
        <v>11931</v>
      </c>
      <c r="F2623" t="s">
        <v>11866</v>
      </c>
      <c r="G2623" t="s">
        <v>11932</v>
      </c>
      <c r="H2623" t="s">
        <v>11933</v>
      </c>
      <c r="I2623" s="50" t="s">
        <v>11934</v>
      </c>
    </row>
    <row r="2624" spans="2:9" x14ac:dyDescent="0.3">
      <c r="B2624" s="48" t="str">
        <f>D2624&amp;COUNTIF($D$3:D2624,D2624)</f>
        <v>Tâmega20</v>
      </c>
      <c r="C2624" t="s">
        <v>155</v>
      </c>
      <c r="D2624" t="s">
        <v>130</v>
      </c>
      <c r="E2624" t="s">
        <v>11935</v>
      </c>
      <c r="F2624" t="s">
        <v>1645</v>
      </c>
      <c r="G2624" t="s">
        <v>11936</v>
      </c>
      <c r="H2624" t="s">
        <v>11937</v>
      </c>
      <c r="I2624" s="50" t="s">
        <v>11938</v>
      </c>
    </row>
    <row r="2625" spans="2:9" x14ac:dyDescent="0.3">
      <c r="B2625" s="48" t="str">
        <f>D2625&amp;COUNTIF($D$3:D2625,D2625)</f>
        <v>Tâmega21</v>
      </c>
      <c r="C2625" t="s">
        <v>155</v>
      </c>
      <c r="D2625" t="s">
        <v>130</v>
      </c>
      <c r="E2625" t="s">
        <v>11939</v>
      </c>
      <c r="F2625" t="s">
        <v>11940</v>
      </c>
      <c r="G2625" t="s">
        <v>11941</v>
      </c>
      <c r="H2625" t="s">
        <v>11942</v>
      </c>
      <c r="I2625" s="50" t="s">
        <v>11943</v>
      </c>
    </row>
    <row r="2626" spans="2:9" x14ac:dyDescent="0.3">
      <c r="B2626" s="48" t="str">
        <f>D2626&amp;COUNTIF($D$3:D2626,D2626)</f>
        <v>Tâmega22</v>
      </c>
      <c r="C2626" t="s">
        <v>155</v>
      </c>
      <c r="D2626" t="s">
        <v>130</v>
      </c>
      <c r="E2626" t="s">
        <v>11944</v>
      </c>
      <c r="F2626" t="s">
        <v>11945</v>
      </c>
      <c r="G2626" t="s">
        <v>11946</v>
      </c>
      <c r="H2626" t="s">
        <v>11947</v>
      </c>
      <c r="I2626" s="50" t="s">
        <v>11948</v>
      </c>
    </row>
    <row r="2627" spans="2:9" x14ac:dyDescent="0.3">
      <c r="B2627" s="48" t="str">
        <f>D2627&amp;COUNTIF($D$3:D2627,D2627)</f>
        <v>Tâmega23</v>
      </c>
      <c r="C2627" t="s">
        <v>155</v>
      </c>
      <c r="D2627" t="s">
        <v>130</v>
      </c>
      <c r="E2627" t="s">
        <v>11949</v>
      </c>
      <c r="F2627" t="s">
        <v>11950</v>
      </c>
      <c r="G2627" t="s">
        <v>11951</v>
      </c>
      <c r="H2627" t="s">
        <v>11952</v>
      </c>
      <c r="I2627" s="50" t="s">
        <v>11953</v>
      </c>
    </row>
    <row r="2628" spans="2:9" x14ac:dyDescent="0.3">
      <c r="B2628" s="48" t="str">
        <f>D2628&amp;COUNTIF($D$3:D2628,D2628)</f>
        <v>Tâmega24</v>
      </c>
      <c r="C2628" t="s">
        <v>155</v>
      </c>
      <c r="D2628" t="s">
        <v>130</v>
      </c>
      <c r="E2628" t="s">
        <v>11954</v>
      </c>
      <c r="F2628" t="s">
        <v>11950</v>
      </c>
      <c r="G2628" t="s">
        <v>11955</v>
      </c>
      <c r="H2628" t="s">
        <v>11956</v>
      </c>
      <c r="I2628" s="50" t="s">
        <v>11957</v>
      </c>
    </row>
    <row r="2629" spans="2:9" x14ac:dyDescent="0.3">
      <c r="B2629" s="48" t="str">
        <f>D2629&amp;COUNTIF($D$3:D2629,D2629)</f>
        <v>Tâmega25</v>
      </c>
      <c r="C2629" t="s">
        <v>155</v>
      </c>
      <c r="D2629" t="s">
        <v>130</v>
      </c>
      <c r="E2629" t="s">
        <v>11958</v>
      </c>
      <c r="F2629" t="s">
        <v>11959</v>
      </c>
      <c r="G2629" t="s">
        <v>11960</v>
      </c>
      <c r="H2629" t="s">
        <v>11961</v>
      </c>
      <c r="I2629" s="50" t="s">
        <v>11962</v>
      </c>
    </row>
    <row r="2630" spans="2:9" x14ac:dyDescent="0.3">
      <c r="B2630" s="48" t="str">
        <f>D2630&amp;COUNTIF($D$3:D2630,D2630)</f>
        <v>Tâmega26</v>
      </c>
      <c r="C2630" t="s">
        <v>155</v>
      </c>
      <c r="D2630" t="s">
        <v>130</v>
      </c>
      <c r="E2630" t="s">
        <v>11963</v>
      </c>
      <c r="F2630" t="s">
        <v>11940</v>
      </c>
      <c r="G2630" t="s">
        <v>11964</v>
      </c>
      <c r="H2630" t="s">
        <v>11965</v>
      </c>
      <c r="I2630" s="50" t="s">
        <v>11966</v>
      </c>
    </row>
    <row r="2631" spans="2:9" x14ac:dyDescent="0.3">
      <c r="B2631" s="48" t="str">
        <f>D2631&amp;COUNTIF($D$3:D2631,D2631)</f>
        <v>Tâmega27</v>
      </c>
      <c r="C2631" t="s">
        <v>155</v>
      </c>
      <c r="D2631" t="s">
        <v>130</v>
      </c>
      <c r="E2631" t="s">
        <v>11967</v>
      </c>
      <c r="F2631" t="s">
        <v>11968</v>
      </c>
      <c r="G2631" t="s">
        <v>11969</v>
      </c>
      <c r="H2631" t="s">
        <v>11970</v>
      </c>
      <c r="I2631" s="50" t="s">
        <v>11971</v>
      </c>
    </row>
    <row r="2632" spans="2:9" x14ac:dyDescent="0.3">
      <c r="B2632" s="48" t="str">
        <f>D2632&amp;COUNTIF($D$3:D2632,D2632)</f>
        <v>Tâmega28</v>
      </c>
      <c r="C2632" t="s">
        <v>155</v>
      </c>
      <c r="D2632" t="s">
        <v>130</v>
      </c>
      <c r="E2632" t="s">
        <v>11972</v>
      </c>
      <c r="F2632" t="s">
        <v>11973</v>
      </c>
      <c r="G2632" t="s">
        <v>11974</v>
      </c>
      <c r="H2632" t="s">
        <v>11975</v>
      </c>
      <c r="I2632" s="50" t="s">
        <v>11976</v>
      </c>
    </row>
    <row r="2633" spans="2:9" x14ac:dyDescent="0.3">
      <c r="B2633" s="48" t="str">
        <f>D2633&amp;COUNTIF($D$3:D2633,D2633)</f>
        <v>Tâmega29</v>
      </c>
      <c r="C2633" t="s">
        <v>155</v>
      </c>
      <c r="D2633" t="s">
        <v>130</v>
      </c>
      <c r="E2633" t="s">
        <v>11977</v>
      </c>
      <c r="F2633" t="s">
        <v>11978</v>
      </c>
      <c r="G2633" t="s">
        <v>11979</v>
      </c>
      <c r="H2633" t="s">
        <v>11980</v>
      </c>
      <c r="I2633" s="50" t="s">
        <v>11981</v>
      </c>
    </row>
    <row r="2634" spans="2:9" x14ac:dyDescent="0.3">
      <c r="B2634" s="48" t="str">
        <f>D2634&amp;COUNTIF($D$3:D2634,D2634)</f>
        <v>Tâmega30</v>
      </c>
      <c r="C2634" t="s">
        <v>155</v>
      </c>
      <c r="D2634" t="s">
        <v>130</v>
      </c>
      <c r="E2634" t="s">
        <v>11982</v>
      </c>
      <c r="F2634" t="s">
        <v>11983</v>
      </c>
      <c r="G2634" t="s">
        <v>11984</v>
      </c>
      <c r="H2634" t="s">
        <v>11985</v>
      </c>
      <c r="I2634" s="50" t="s">
        <v>11986</v>
      </c>
    </row>
    <row r="2635" spans="2:9" x14ac:dyDescent="0.3">
      <c r="B2635" s="48" t="str">
        <f>D2635&amp;COUNTIF($D$3:D2635,D2635)</f>
        <v>Tâmega31</v>
      </c>
      <c r="C2635" t="s">
        <v>155</v>
      </c>
      <c r="D2635" t="s">
        <v>130</v>
      </c>
      <c r="E2635" t="s">
        <v>11987</v>
      </c>
      <c r="F2635" t="s">
        <v>11988</v>
      </c>
      <c r="G2635" t="s">
        <v>11989</v>
      </c>
      <c r="H2635" t="s">
        <v>11990</v>
      </c>
      <c r="I2635" s="50" t="s">
        <v>11991</v>
      </c>
    </row>
    <row r="2636" spans="2:9" x14ac:dyDescent="0.3">
      <c r="B2636" s="48" t="str">
        <f>D2636&amp;COUNTIF($D$3:D2636,D2636)</f>
        <v>Tâmega32</v>
      </c>
      <c r="C2636" t="s">
        <v>155</v>
      </c>
      <c r="D2636" t="s">
        <v>130</v>
      </c>
      <c r="E2636" t="s">
        <v>11992</v>
      </c>
      <c r="F2636" t="s">
        <v>2460</v>
      </c>
      <c r="G2636" t="s">
        <v>11993</v>
      </c>
      <c r="H2636" t="s">
        <v>11994</v>
      </c>
      <c r="I2636" s="50" t="s">
        <v>11995</v>
      </c>
    </row>
    <row r="2637" spans="2:9" x14ac:dyDescent="0.3">
      <c r="B2637" s="48" t="str">
        <f>D2637&amp;COUNTIF($D$3:D2637,D2637)</f>
        <v>Tâmega33</v>
      </c>
      <c r="C2637" t="s">
        <v>155</v>
      </c>
      <c r="D2637" t="s">
        <v>130</v>
      </c>
      <c r="E2637" t="s">
        <v>11996</v>
      </c>
      <c r="F2637" t="s">
        <v>11997</v>
      </c>
      <c r="G2637" t="s">
        <v>11998</v>
      </c>
      <c r="H2637" t="s">
        <v>11999</v>
      </c>
      <c r="I2637" s="50" t="s">
        <v>12000</v>
      </c>
    </row>
    <row r="2638" spans="2:9" x14ac:dyDescent="0.3">
      <c r="B2638" s="48" t="str">
        <f>D2638&amp;COUNTIF($D$3:D2638,D2638)</f>
        <v>Tâmega34</v>
      </c>
      <c r="C2638" t="s">
        <v>155</v>
      </c>
      <c r="D2638" t="s">
        <v>130</v>
      </c>
      <c r="E2638" t="s">
        <v>12001</v>
      </c>
      <c r="F2638" t="s">
        <v>12002</v>
      </c>
      <c r="G2638" t="s">
        <v>12003</v>
      </c>
      <c r="H2638" t="s">
        <v>12004</v>
      </c>
      <c r="I2638" s="50" t="s">
        <v>12005</v>
      </c>
    </row>
    <row r="2639" spans="2:9" x14ac:dyDescent="0.3">
      <c r="B2639" s="48" t="str">
        <f>D2639&amp;COUNTIF($D$3:D2639,D2639)</f>
        <v>Tâmega35</v>
      </c>
      <c r="C2639" t="s">
        <v>155</v>
      </c>
      <c r="D2639" t="s">
        <v>130</v>
      </c>
      <c r="E2639" t="s">
        <v>12006</v>
      </c>
      <c r="F2639" t="s">
        <v>12007</v>
      </c>
      <c r="G2639" t="s">
        <v>12008</v>
      </c>
      <c r="H2639" t="s">
        <v>12009</v>
      </c>
      <c r="I2639" s="50" t="s">
        <v>12010</v>
      </c>
    </row>
    <row r="2640" spans="2:9" x14ac:dyDescent="0.3">
      <c r="B2640" s="48" t="str">
        <f>D2640&amp;COUNTIF($D$3:D2640,D2640)</f>
        <v>Tâmega36</v>
      </c>
      <c r="C2640" t="s">
        <v>155</v>
      </c>
      <c r="D2640" t="s">
        <v>130</v>
      </c>
      <c r="E2640" t="s">
        <v>12011</v>
      </c>
      <c r="F2640" t="s">
        <v>11988</v>
      </c>
      <c r="G2640" t="s">
        <v>12012</v>
      </c>
      <c r="H2640" t="s">
        <v>12013</v>
      </c>
      <c r="I2640" s="50" t="s">
        <v>12014</v>
      </c>
    </row>
    <row r="2641" spans="2:9" x14ac:dyDescent="0.3">
      <c r="B2641" s="48" t="str">
        <f>D2641&amp;COUNTIF($D$3:D2641,D2641)</f>
        <v>Tâmega37</v>
      </c>
      <c r="C2641" t="s">
        <v>155</v>
      </c>
      <c r="D2641" t="s">
        <v>130</v>
      </c>
      <c r="E2641" t="s">
        <v>12015</v>
      </c>
      <c r="F2641" t="s">
        <v>12016</v>
      </c>
      <c r="G2641" t="s">
        <v>12017</v>
      </c>
      <c r="H2641" t="s">
        <v>12018</v>
      </c>
      <c r="I2641" s="50" t="s">
        <v>12019</v>
      </c>
    </row>
    <row r="2642" spans="2:9" x14ac:dyDescent="0.3">
      <c r="B2642" s="48" t="str">
        <f>D2642&amp;COUNTIF($D$3:D2642,D2642)</f>
        <v>Tâmega38</v>
      </c>
      <c r="C2642" t="s">
        <v>155</v>
      </c>
      <c r="D2642" t="s">
        <v>130</v>
      </c>
      <c r="E2642" t="s">
        <v>12020</v>
      </c>
      <c r="F2642" t="s">
        <v>3549</v>
      </c>
      <c r="G2642" t="s">
        <v>12021</v>
      </c>
      <c r="H2642" t="s">
        <v>12022</v>
      </c>
      <c r="I2642" s="50" t="s">
        <v>12023</v>
      </c>
    </row>
    <row r="2643" spans="2:9" x14ac:dyDescent="0.3">
      <c r="B2643" s="48" t="str">
        <f>D2643&amp;COUNTIF($D$3:D2643,D2643)</f>
        <v>Tâmega39</v>
      </c>
      <c r="C2643" t="s">
        <v>155</v>
      </c>
      <c r="D2643" t="s">
        <v>130</v>
      </c>
      <c r="E2643" t="s">
        <v>12024</v>
      </c>
      <c r="F2643" t="s">
        <v>12025</v>
      </c>
      <c r="G2643" t="s">
        <v>12026</v>
      </c>
      <c r="H2643" t="s">
        <v>12027</v>
      </c>
      <c r="I2643" s="50" t="s">
        <v>12028</v>
      </c>
    </row>
    <row r="2644" spans="2:9" x14ac:dyDescent="0.3">
      <c r="B2644" s="48" t="str">
        <f>D2644&amp;COUNTIF($D$3:D2644,D2644)</f>
        <v>Tâmega40</v>
      </c>
      <c r="C2644" t="s">
        <v>155</v>
      </c>
      <c r="D2644" t="s">
        <v>130</v>
      </c>
      <c r="E2644" t="s">
        <v>12029</v>
      </c>
      <c r="F2644" t="s">
        <v>12030</v>
      </c>
      <c r="G2644" t="s">
        <v>12031</v>
      </c>
      <c r="H2644" t="s">
        <v>12032</v>
      </c>
      <c r="I2644" s="50" t="s">
        <v>12033</v>
      </c>
    </row>
    <row r="2645" spans="2:9" x14ac:dyDescent="0.3">
      <c r="B2645" s="48" t="str">
        <f>D2645&amp;COUNTIF($D$3:D2645,D2645)</f>
        <v>Tâmega41</v>
      </c>
      <c r="C2645" t="s">
        <v>155</v>
      </c>
      <c r="D2645" t="s">
        <v>130</v>
      </c>
      <c r="E2645" t="s">
        <v>12034</v>
      </c>
      <c r="F2645" t="s">
        <v>12025</v>
      </c>
      <c r="G2645" t="s">
        <v>12035</v>
      </c>
      <c r="H2645" t="s">
        <v>12036</v>
      </c>
      <c r="I2645" s="50" t="s">
        <v>12037</v>
      </c>
    </row>
    <row r="2646" spans="2:9" x14ac:dyDescent="0.3">
      <c r="B2646" s="48" t="str">
        <f>D2646&amp;COUNTIF($D$3:D2646,D2646)</f>
        <v>Tâmega42</v>
      </c>
      <c r="C2646" t="s">
        <v>155</v>
      </c>
      <c r="D2646" t="s">
        <v>130</v>
      </c>
      <c r="E2646" t="s">
        <v>12038</v>
      </c>
      <c r="F2646" t="s">
        <v>5621</v>
      </c>
      <c r="G2646" t="s">
        <v>12039</v>
      </c>
      <c r="H2646" t="s">
        <v>12040</v>
      </c>
      <c r="I2646" s="50" t="s">
        <v>12041</v>
      </c>
    </row>
    <row r="2647" spans="2:9" x14ac:dyDescent="0.3">
      <c r="B2647" s="48" t="str">
        <f>D2647&amp;COUNTIF($D$3:D2647,D2647)</f>
        <v>Tâmega43</v>
      </c>
      <c r="C2647" t="s">
        <v>155</v>
      </c>
      <c r="D2647" t="s">
        <v>130</v>
      </c>
      <c r="E2647" t="s">
        <v>12042</v>
      </c>
      <c r="F2647" t="s">
        <v>12043</v>
      </c>
      <c r="G2647" t="s">
        <v>12044</v>
      </c>
      <c r="H2647" t="s">
        <v>12045</v>
      </c>
      <c r="I2647" s="50" t="s">
        <v>12046</v>
      </c>
    </row>
    <row r="2648" spans="2:9" x14ac:dyDescent="0.3">
      <c r="B2648" s="48" t="str">
        <f>D2648&amp;COUNTIF($D$3:D2648,D2648)</f>
        <v>Tâmega44</v>
      </c>
      <c r="C2648" t="s">
        <v>155</v>
      </c>
      <c r="D2648" t="s">
        <v>130</v>
      </c>
      <c r="E2648" t="s">
        <v>12047</v>
      </c>
      <c r="F2648" t="s">
        <v>12048</v>
      </c>
      <c r="G2648" t="s">
        <v>12049</v>
      </c>
      <c r="H2648" t="s">
        <v>12050</v>
      </c>
      <c r="I2648" s="50" t="s">
        <v>12051</v>
      </c>
    </row>
    <row r="2649" spans="2:9" x14ac:dyDescent="0.3">
      <c r="B2649" s="48" t="str">
        <f>D2649&amp;COUNTIF($D$3:D2649,D2649)</f>
        <v>Tâmega45</v>
      </c>
      <c r="C2649" t="s">
        <v>155</v>
      </c>
      <c r="D2649" t="s">
        <v>130</v>
      </c>
      <c r="E2649" t="s">
        <v>12052</v>
      </c>
      <c r="F2649" t="s">
        <v>11997</v>
      </c>
      <c r="G2649" t="s">
        <v>12053</v>
      </c>
      <c r="H2649" t="s">
        <v>12054</v>
      </c>
      <c r="I2649" s="50" t="s">
        <v>12055</v>
      </c>
    </row>
    <row r="2650" spans="2:9" x14ac:dyDescent="0.3">
      <c r="B2650" s="48" t="str">
        <f>D2650&amp;COUNTIF($D$3:D2650,D2650)</f>
        <v>Tâmega46</v>
      </c>
      <c r="C2650" t="s">
        <v>155</v>
      </c>
      <c r="D2650" t="s">
        <v>130</v>
      </c>
      <c r="E2650" t="s">
        <v>12056</v>
      </c>
      <c r="F2650" t="s">
        <v>12057</v>
      </c>
      <c r="G2650" t="s">
        <v>12058</v>
      </c>
      <c r="H2650" t="s">
        <v>12059</v>
      </c>
      <c r="I2650" s="50" t="s">
        <v>12060</v>
      </c>
    </row>
    <row r="2651" spans="2:9" x14ac:dyDescent="0.3">
      <c r="B2651" s="48" t="str">
        <f>D2651&amp;COUNTIF($D$3:D2651,D2651)</f>
        <v>Tâmega47</v>
      </c>
      <c r="C2651" t="s">
        <v>155</v>
      </c>
      <c r="D2651" t="s">
        <v>130</v>
      </c>
      <c r="E2651" t="s">
        <v>12061</v>
      </c>
      <c r="F2651" t="s">
        <v>12025</v>
      </c>
      <c r="G2651" t="s">
        <v>12062</v>
      </c>
      <c r="H2651" t="s">
        <v>12063</v>
      </c>
      <c r="I2651" s="50" t="s">
        <v>12064</v>
      </c>
    </row>
    <row r="2652" spans="2:9" x14ac:dyDescent="0.3">
      <c r="B2652" s="48" t="str">
        <f>D2652&amp;COUNTIF($D$3:D2652,D2652)</f>
        <v>Tâmega48</v>
      </c>
      <c r="C2652" t="s">
        <v>155</v>
      </c>
      <c r="D2652" t="s">
        <v>130</v>
      </c>
      <c r="E2652" t="s">
        <v>12065</v>
      </c>
      <c r="F2652" t="s">
        <v>12066</v>
      </c>
      <c r="G2652" t="s">
        <v>12067</v>
      </c>
      <c r="H2652" t="s">
        <v>12068</v>
      </c>
      <c r="I2652" s="50" t="s">
        <v>12069</v>
      </c>
    </row>
    <row r="2653" spans="2:9" x14ac:dyDescent="0.3">
      <c r="B2653" s="48" t="str">
        <f>D2653&amp;COUNTIF($D$3:D2653,D2653)</f>
        <v>Tâmega49</v>
      </c>
      <c r="C2653" t="s">
        <v>155</v>
      </c>
      <c r="D2653" t="s">
        <v>130</v>
      </c>
      <c r="E2653" t="s">
        <v>12070</v>
      </c>
      <c r="F2653" t="s">
        <v>12071</v>
      </c>
      <c r="G2653" t="s">
        <v>12072</v>
      </c>
      <c r="H2653" t="s">
        <v>12073</v>
      </c>
      <c r="I2653" s="50" t="s">
        <v>12074</v>
      </c>
    </row>
    <row r="2654" spans="2:9" x14ac:dyDescent="0.3">
      <c r="B2654" s="48" t="str">
        <f>D2654&amp;COUNTIF($D$3:D2654,D2654)</f>
        <v>Tâmega50</v>
      </c>
      <c r="C2654" t="s">
        <v>155</v>
      </c>
      <c r="D2654" t="s">
        <v>130</v>
      </c>
      <c r="E2654" t="s">
        <v>12075</v>
      </c>
      <c r="F2654" t="s">
        <v>5640</v>
      </c>
      <c r="G2654" t="s">
        <v>12076</v>
      </c>
      <c r="H2654" t="s">
        <v>12077</v>
      </c>
      <c r="I2654" s="50" t="s">
        <v>12078</v>
      </c>
    </row>
    <row r="2655" spans="2:9" x14ac:dyDescent="0.3">
      <c r="B2655" s="48" t="str">
        <f>D2655&amp;COUNTIF($D$3:D2655,D2655)</f>
        <v>Tâmega51</v>
      </c>
      <c r="C2655" t="s">
        <v>155</v>
      </c>
      <c r="D2655" t="s">
        <v>130</v>
      </c>
      <c r="E2655" t="s">
        <v>12079</v>
      </c>
      <c r="F2655" t="s">
        <v>11973</v>
      </c>
      <c r="G2655" t="s">
        <v>12080</v>
      </c>
      <c r="H2655" t="s">
        <v>12081</v>
      </c>
      <c r="I2655" s="50" t="s">
        <v>12082</v>
      </c>
    </row>
    <row r="2656" spans="2:9" x14ac:dyDescent="0.3">
      <c r="B2656" s="48" t="str">
        <f>D2656&amp;COUNTIF($D$3:D2656,D2656)</f>
        <v>Braga395</v>
      </c>
      <c r="C2656" t="s">
        <v>155</v>
      </c>
      <c r="D2656" t="s">
        <v>37</v>
      </c>
      <c r="E2656" t="s">
        <v>12083</v>
      </c>
      <c r="F2656" t="s">
        <v>12084</v>
      </c>
      <c r="G2656" t="s">
        <v>12085</v>
      </c>
      <c r="H2656" t="s">
        <v>12086</v>
      </c>
      <c r="I2656" s="50" t="s">
        <v>12087</v>
      </c>
    </row>
    <row r="2657" spans="2:9" x14ac:dyDescent="0.3">
      <c r="B2657" s="48" t="str">
        <f>D2657&amp;COUNTIF($D$3:D2657,D2657)</f>
        <v>Braga396</v>
      </c>
      <c r="C2657" t="s">
        <v>155</v>
      </c>
      <c r="D2657" t="s">
        <v>37</v>
      </c>
      <c r="E2657" t="s">
        <v>12088</v>
      </c>
      <c r="F2657" t="s">
        <v>12084</v>
      </c>
      <c r="G2657" t="s">
        <v>12089</v>
      </c>
      <c r="H2657" t="s">
        <v>12090</v>
      </c>
      <c r="I2657" s="50" t="s">
        <v>12091</v>
      </c>
    </row>
    <row r="2658" spans="2:9" x14ac:dyDescent="0.3">
      <c r="B2658" s="48" t="str">
        <f>D2658&amp;COUNTIF($D$3:D2658,D2658)</f>
        <v>Tâmega52</v>
      </c>
      <c r="C2658" t="s">
        <v>155</v>
      </c>
      <c r="D2658" t="s">
        <v>130</v>
      </c>
      <c r="E2658" t="s">
        <v>12092</v>
      </c>
      <c r="F2658" t="s">
        <v>12093</v>
      </c>
      <c r="G2658" t="s">
        <v>12094</v>
      </c>
      <c r="H2658" t="s">
        <v>12095</v>
      </c>
      <c r="I2658" s="50" t="s">
        <v>12096</v>
      </c>
    </row>
    <row r="2659" spans="2:9" x14ac:dyDescent="0.3">
      <c r="B2659" s="48" t="str">
        <f>D2659&amp;COUNTIF($D$3:D2659,D2659)</f>
        <v>Tâmega53</v>
      </c>
      <c r="C2659" t="s">
        <v>155</v>
      </c>
      <c r="D2659" t="s">
        <v>130</v>
      </c>
      <c r="E2659" t="s">
        <v>12097</v>
      </c>
      <c r="F2659" t="s">
        <v>11978</v>
      </c>
      <c r="G2659" t="s">
        <v>12098</v>
      </c>
      <c r="H2659" t="s">
        <v>12099</v>
      </c>
      <c r="I2659" s="50" t="s">
        <v>12100</v>
      </c>
    </row>
    <row r="2660" spans="2:9" x14ac:dyDescent="0.3">
      <c r="B2660" s="48" t="str">
        <f>D2660&amp;COUNTIF($D$3:D2660,D2660)</f>
        <v>Tâmega54</v>
      </c>
      <c r="C2660" t="s">
        <v>155</v>
      </c>
      <c r="D2660" t="s">
        <v>130</v>
      </c>
      <c r="E2660" t="s">
        <v>12101</v>
      </c>
      <c r="F2660" t="s">
        <v>5621</v>
      </c>
      <c r="G2660" t="s">
        <v>12102</v>
      </c>
      <c r="H2660" t="s">
        <v>12103</v>
      </c>
      <c r="I2660" s="50" t="s">
        <v>12104</v>
      </c>
    </row>
    <row r="2661" spans="2:9" x14ac:dyDescent="0.3">
      <c r="B2661" s="48" t="str">
        <f>D2661&amp;COUNTIF($D$3:D2661,D2661)</f>
        <v>Tâmega55</v>
      </c>
      <c r="C2661" t="s">
        <v>155</v>
      </c>
      <c r="D2661" t="s">
        <v>130</v>
      </c>
      <c r="E2661" t="s">
        <v>12105</v>
      </c>
      <c r="F2661" t="s">
        <v>12025</v>
      </c>
      <c r="G2661" t="s">
        <v>12106</v>
      </c>
      <c r="H2661" t="s">
        <v>12107</v>
      </c>
      <c r="I2661" s="50" t="s">
        <v>12108</v>
      </c>
    </row>
    <row r="2662" spans="2:9" x14ac:dyDescent="0.3">
      <c r="B2662" s="48" t="str">
        <f>D2662&amp;COUNTIF($D$3:D2662,D2662)</f>
        <v>Tâmega56</v>
      </c>
      <c r="C2662" t="s">
        <v>155</v>
      </c>
      <c r="D2662" t="s">
        <v>130</v>
      </c>
      <c r="E2662" t="s">
        <v>12109</v>
      </c>
      <c r="F2662" t="s">
        <v>12110</v>
      </c>
      <c r="G2662" t="s">
        <v>12111</v>
      </c>
      <c r="H2662" t="s">
        <v>12112</v>
      </c>
      <c r="I2662" s="50" t="s">
        <v>12113</v>
      </c>
    </row>
    <row r="2663" spans="2:9" x14ac:dyDescent="0.3">
      <c r="B2663" s="48" t="str">
        <f>D2663&amp;COUNTIF($D$3:D2663,D2663)</f>
        <v>Tâmega57</v>
      </c>
      <c r="C2663" t="s">
        <v>155</v>
      </c>
      <c r="D2663" t="s">
        <v>130</v>
      </c>
      <c r="E2663" t="s">
        <v>12114</v>
      </c>
      <c r="F2663" t="s">
        <v>12115</v>
      </c>
      <c r="G2663" t="s">
        <v>12116</v>
      </c>
      <c r="H2663" t="s">
        <v>12117</v>
      </c>
      <c r="I2663" s="50" t="s">
        <v>12118</v>
      </c>
    </row>
    <row r="2664" spans="2:9" x14ac:dyDescent="0.3">
      <c r="B2664" s="48" t="str">
        <f>D2664&amp;COUNTIF($D$3:D2664,D2664)</f>
        <v>Tâmega58</v>
      </c>
      <c r="C2664" t="s">
        <v>155</v>
      </c>
      <c r="D2664" t="s">
        <v>130</v>
      </c>
      <c r="E2664" t="s">
        <v>12119</v>
      </c>
      <c r="F2664" t="s">
        <v>4135</v>
      </c>
      <c r="G2664" t="s">
        <v>12120</v>
      </c>
      <c r="H2664" t="s">
        <v>12121</v>
      </c>
      <c r="I2664" s="50" t="s">
        <v>12122</v>
      </c>
    </row>
    <row r="2665" spans="2:9" x14ac:dyDescent="0.3">
      <c r="B2665" s="48" t="str">
        <f>D2665&amp;COUNTIF($D$3:D2665,D2665)</f>
        <v>Tâmega59</v>
      </c>
      <c r="C2665" t="s">
        <v>155</v>
      </c>
      <c r="D2665" t="s">
        <v>130</v>
      </c>
      <c r="E2665" t="s">
        <v>12123</v>
      </c>
      <c r="F2665" t="s">
        <v>12124</v>
      </c>
      <c r="G2665" t="s">
        <v>12125</v>
      </c>
      <c r="H2665" t="s">
        <v>12126</v>
      </c>
      <c r="I2665" s="50" t="s">
        <v>12127</v>
      </c>
    </row>
    <row r="2666" spans="2:9" x14ac:dyDescent="0.3">
      <c r="B2666" s="48" t="str">
        <f>D2666&amp;COUNTIF($D$3:D2666,D2666)</f>
        <v>Tâmega60</v>
      </c>
      <c r="C2666" t="s">
        <v>155</v>
      </c>
      <c r="D2666" t="s">
        <v>130</v>
      </c>
      <c r="E2666" t="s">
        <v>12128</v>
      </c>
      <c r="F2666" t="s">
        <v>2354</v>
      </c>
      <c r="G2666" t="s">
        <v>12129</v>
      </c>
      <c r="H2666" t="s">
        <v>12130</v>
      </c>
      <c r="I2666" s="50" t="s">
        <v>12131</v>
      </c>
    </row>
    <row r="2667" spans="2:9" x14ac:dyDescent="0.3">
      <c r="B2667" s="48" t="str">
        <f>D2667&amp;COUNTIF($D$3:D2667,D2667)</f>
        <v>Tâmega61</v>
      </c>
      <c r="C2667" t="s">
        <v>155</v>
      </c>
      <c r="D2667" t="s">
        <v>130</v>
      </c>
      <c r="E2667" t="s">
        <v>12132</v>
      </c>
      <c r="F2667" t="s">
        <v>12133</v>
      </c>
      <c r="G2667" t="s">
        <v>12134</v>
      </c>
      <c r="H2667" t="s">
        <v>12135</v>
      </c>
      <c r="I2667" s="50" t="s">
        <v>12136</v>
      </c>
    </row>
    <row r="2668" spans="2:9" x14ac:dyDescent="0.3">
      <c r="B2668" s="48" t="str">
        <f>D2668&amp;COUNTIF($D$3:D2668,D2668)</f>
        <v>Tâmega62</v>
      </c>
      <c r="C2668" t="s">
        <v>155</v>
      </c>
      <c r="D2668" t="s">
        <v>130</v>
      </c>
      <c r="E2668" t="s">
        <v>12137</v>
      </c>
      <c r="F2668" t="s">
        <v>12138</v>
      </c>
      <c r="G2668" t="s">
        <v>12139</v>
      </c>
      <c r="H2668" t="s">
        <v>12140</v>
      </c>
      <c r="I2668" s="50" t="s">
        <v>12141</v>
      </c>
    </row>
    <row r="2669" spans="2:9" x14ac:dyDescent="0.3">
      <c r="B2669" s="48" t="str">
        <f>D2669&amp;COUNTIF($D$3:D2669,D2669)</f>
        <v>Porto1</v>
      </c>
      <c r="C2669" t="s">
        <v>155</v>
      </c>
      <c r="D2669" t="s">
        <v>5</v>
      </c>
      <c r="E2669" t="s">
        <v>12142</v>
      </c>
      <c r="F2669" t="s">
        <v>12143</v>
      </c>
      <c r="G2669" t="s">
        <v>12144</v>
      </c>
      <c r="H2669" t="s">
        <v>12145</v>
      </c>
      <c r="I2669" s="50" t="s">
        <v>12146</v>
      </c>
    </row>
    <row r="2670" spans="2:9" x14ac:dyDescent="0.3">
      <c r="B2670" s="48" t="str">
        <f>D2670&amp;COUNTIF($D$3:D2670,D2670)</f>
        <v>Porto2</v>
      </c>
      <c r="C2670" t="s">
        <v>155</v>
      </c>
      <c r="D2670" t="s">
        <v>5</v>
      </c>
      <c r="E2670" t="s">
        <v>12147</v>
      </c>
      <c r="F2670" t="s">
        <v>12148</v>
      </c>
      <c r="G2670" t="s">
        <v>12149</v>
      </c>
      <c r="H2670" t="s">
        <v>12150</v>
      </c>
      <c r="I2670" s="50" t="s">
        <v>12151</v>
      </c>
    </row>
    <row r="2671" spans="2:9" x14ac:dyDescent="0.3">
      <c r="B2671" s="48" t="str">
        <f>D2671&amp;COUNTIF($D$3:D2671,D2671)</f>
        <v>Porto3</v>
      </c>
      <c r="C2671" t="s">
        <v>155</v>
      </c>
      <c r="D2671" t="s">
        <v>5</v>
      </c>
      <c r="E2671" t="s">
        <v>12152</v>
      </c>
      <c r="F2671" t="s">
        <v>3036</v>
      </c>
      <c r="G2671" t="s">
        <v>12153</v>
      </c>
      <c r="H2671" t="s">
        <v>12154</v>
      </c>
      <c r="I2671" s="50" t="s">
        <v>12155</v>
      </c>
    </row>
    <row r="2672" spans="2:9" x14ac:dyDescent="0.3">
      <c r="B2672" s="48" t="str">
        <f>D2672&amp;COUNTIF($D$3:D2672,D2672)</f>
        <v>Porto4</v>
      </c>
      <c r="C2672" t="s">
        <v>155</v>
      </c>
      <c r="D2672" t="s">
        <v>5</v>
      </c>
      <c r="E2672" t="s">
        <v>12156</v>
      </c>
      <c r="F2672" t="s">
        <v>12157</v>
      </c>
      <c r="G2672" t="s">
        <v>12158</v>
      </c>
      <c r="H2672" t="s">
        <v>12159</v>
      </c>
      <c r="I2672" s="50" t="s">
        <v>12160</v>
      </c>
    </row>
    <row r="2673" spans="2:9" x14ac:dyDescent="0.3">
      <c r="B2673" s="48" t="str">
        <f>D2673&amp;COUNTIF($D$3:D2673,D2673)</f>
        <v>Porto5</v>
      </c>
      <c r="C2673" t="s">
        <v>155</v>
      </c>
      <c r="D2673" t="s">
        <v>5</v>
      </c>
      <c r="E2673" t="s">
        <v>12161</v>
      </c>
      <c r="F2673" t="s">
        <v>3036</v>
      </c>
      <c r="G2673" t="s">
        <v>12162</v>
      </c>
      <c r="H2673" t="s">
        <v>12163</v>
      </c>
      <c r="I2673" s="50" t="s">
        <v>12164</v>
      </c>
    </row>
    <row r="2674" spans="2:9" x14ac:dyDescent="0.3">
      <c r="B2674" s="48" t="str">
        <f>D2674&amp;COUNTIF($D$3:D2674,D2674)</f>
        <v>Porto6</v>
      </c>
      <c r="C2674" t="s">
        <v>155</v>
      </c>
      <c r="D2674" t="s">
        <v>5</v>
      </c>
      <c r="E2674" t="s">
        <v>12165</v>
      </c>
      <c r="F2674" t="s">
        <v>12166</v>
      </c>
      <c r="G2674" t="s">
        <v>12167</v>
      </c>
      <c r="H2674" t="s">
        <v>12168</v>
      </c>
      <c r="I2674" s="50" t="s">
        <v>12169</v>
      </c>
    </row>
    <row r="2675" spans="2:9" x14ac:dyDescent="0.3">
      <c r="B2675" s="48" t="str">
        <f>D2675&amp;COUNTIF($D$3:D2675,D2675)</f>
        <v>Porto7</v>
      </c>
      <c r="C2675" t="s">
        <v>155</v>
      </c>
      <c r="D2675" t="s">
        <v>5</v>
      </c>
      <c r="E2675" t="s">
        <v>12170</v>
      </c>
      <c r="F2675" t="s">
        <v>12171</v>
      </c>
      <c r="G2675" t="s">
        <v>12172</v>
      </c>
      <c r="H2675" t="s">
        <v>12173</v>
      </c>
      <c r="I2675" s="50" t="s">
        <v>12174</v>
      </c>
    </row>
    <row r="2676" spans="2:9" x14ac:dyDescent="0.3">
      <c r="B2676" s="48" t="str">
        <f>D2676&amp;COUNTIF($D$3:D2676,D2676)</f>
        <v>Porto8</v>
      </c>
      <c r="C2676" t="s">
        <v>155</v>
      </c>
      <c r="D2676" t="s">
        <v>5</v>
      </c>
      <c r="E2676" t="s">
        <v>12175</v>
      </c>
      <c r="F2676" t="s">
        <v>3036</v>
      </c>
      <c r="G2676" t="s">
        <v>12176</v>
      </c>
      <c r="H2676" t="s">
        <v>12177</v>
      </c>
      <c r="I2676" s="50" t="s">
        <v>12178</v>
      </c>
    </row>
    <row r="2677" spans="2:9" x14ac:dyDescent="0.3">
      <c r="B2677" s="48" t="str">
        <f>D2677&amp;COUNTIF($D$3:D2677,D2677)</f>
        <v>Porto9</v>
      </c>
      <c r="C2677" t="s">
        <v>155</v>
      </c>
      <c r="D2677" t="s">
        <v>5</v>
      </c>
      <c r="E2677" t="s">
        <v>12179</v>
      </c>
      <c r="F2677" t="s">
        <v>3036</v>
      </c>
      <c r="G2677" t="s">
        <v>12180</v>
      </c>
      <c r="H2677" t="s">
        <v>12181</v>
      </c>
      <c r="I2677" s="50" t="s">
        <v>12182</v>
      </c>
    </row>
    <row r="2678" spans="2:9" x14ac:dyDescent="0.3">
      <c r="B2678" s="48" t="str">
        <f>D2678&amp;COUNTIF($D$3:D2678,D2678)</f>
        <v>Porto10</v>
      </c>
      <c r="C2678" t="s">
        <v>155</v>
      </c>
      <c r="D2678" t="s">
        <v>5</v>
      </c>
      <c r="E2678" t="s">
        <v>12183</v>
      </c>
      <c r="F2678" t="s">
        <v>12143</v>
      </c>
      <c r="G2678" t="s">
        <v>12184</v>
      </c>
      <c r="H2678" t="s">
        <v>12185</v>
      </c>
      <c r="I2678" s="50" t="s">
        <v>12186</v>
      </c>
    </row>
    <row r="2679" spans="2:9" x14ac:dyDescent="0.3">
      <c r="B2679" s="48" t="str">
        <f>D2679&amp;COUNTIF($D$3:D2679,D2679)</f>
        <v>Porto11</v>
      </c>
      <c r="C2679" t="s">
        <v>155</v>
      </c>
      <c r="D2679" t="s">
        <v>5</v>
      </c>
      <c r="E2679" t="s">
        <v>12187</v>
      </c>
      <c r="F2679" t="s">
        <v>12157</v>
      </c>
      <c r="G2679" t="s">
        <v>12188</v>
      </c>
      <c r="H2679" t="s">
        <v>12189</v>
      </c>
      <c r="I2679" s="50" t="s">
        <v>12190</v>
      </c>
    </row>
    <row r="2680" spans="2:9" x14ac:dyDescent="0.3">
      <c r="B2680" s="48" t="str">
        <f>D2680&amp;COUNTIF($D$3:D2680,D2680)</f>
        <v>Porto12</v>
      </c>
      <c r="C2680" t="s">
        <v>155</v>
      </c>
      <c r="D2680" t="s">
        <v>5</v>
      </c>
      <c r="E2680" t="s">
        <v>12191</v>
      </c>
      <c r="F2680" t="s">
        <v>12157</v>
      </c>
      <c r="G2680" t="s">
        <v>12192</v>
      </c>
      <c r="H2680" t="s">
        <v>12193</v>
      </c>
      <c r="I2680" s="50" t="s">
        <v>12194</v>
      </c>
    </row>
    <row r="2681" spans="2:9" x14ac:dyDescent="0.3">
      <c r="B2681" s="48" t="str">
        <f>D2681&amp;COUNTIF($D$3:D2681,D2681)</f>
        <v>Porto13</v>
      </c>
      <c r="C2681" t="s">
        <v>155</v>
      </c>
      <c r="D2681" t="s">
        <v>5</v>
      </c>
      <c r="E2681" t="s">
        <v>12195</v>
      </c>
      <c r="F2681" t="s">
        <v>12196</v>
      </c>
      <c r="G2681" t="s">
        <v>12197</v>
      </c>
      <c r="H2681" t="s">
        <v>12198</v>
      </c>
      <c r="I2681" s="50" t="s">
        <v>12199</v>
      </c>
    </row>
    <row r="2682" spans="2:9" x14ac:dyDescent="0.3">
      <c r="B2682" s="48" t="str">
        <f>D2682&amp;COUNTIF($D$3:D2682,D2682)</f>
        <v>Porto14</v>
      </c>
      <c r="C2682" t="s">
        <v>155</v>
      </c>
      <c r="D2682" t="s">
        <v>5</v>
      </c>
      <c r="E2682" t="s">
        <v>12200</v>
      </c>
      <c r="F2682" t="s">
        <v>12201</v>
      </c>
      <c r="G2682" t="s">
        <v>12202</v>
      </c>
      <c r="H2682" t="s">
        <v>12203</v>
      </c>
      <c r="I2682" s="50" t="s">
        <v>12204</v>
      </c>
    </row>
    <row r="2683" spans="2:9" x14ac:dyDescent="0.3">
      <c r="B2683" s="48" t="str">
        <f>D2683&amp;COUNTIF($D$3:D2683,D2683)</f>
        <v>Porto15</v>
      </c>
      <c r="C2683" t="s">
        <v>155</v>
      </c>
      <c r="D2683" t="s">
        <v>5</v>
      </c>
      <c r="E2683" t="s">
        <v>12205</v>
      </c>
      <c r="F2683" t="s">
        <v>12148</v>
      </c>
      <c r="G2683" t="s">
        <v>12206</v>
      </c>
      <c r="H2683" t="s">
        <v>12207</v>
      </c>
      <c r="I2683" s="50" t="s">
        <v>12208</v>
      </c>
    </row>
    <row r="2684" spans="2:9" x14ac:dyDescent="0.3">
      <c r="B2684" s="48" t="str">
        <f>D2684&amp;COUNTIF($D$3:D2684,D2684)</f>
        <v>Porto16</v>
      </c>
      <c r="C2684" t="s">
        <v>155</v>
      </c>
      <c r="D2684" t="s">
        <v>5</v>
      </c>
      <c r="E2684" t="s">
        <v>12209</v>
      </c>
      <c r="F2684" t="s">
        <v>11885</v>
      </c>
      <c r="G2684" t="s">
        <v>12210</v>
      </c>
      <c r="H2684" t="s">
        <v>12211</v>
      </c>
      <c r="I2684" s="50" t="s">
        <v>12212</v>
      </c>
    </row>
    <row r="2685" spans="2:9" x14ac:dyDescent="0.3">
      <c r="B2685" s="48" t="str">
        <f>D2685&amp;COUNTIF($D$3:D2685,D2685)</f>
        <v>Porto17</v>
      </c>
      <c r="C2685" t="s">
        <v>155</v>
      </c>
      <c r="D2685" t="s">
        <v>5</v>
      </c>
      <c r="E2685" t="s">
        <v>12213</v>
      </c>
      <c r="F2685" t="s">
        <v>12148</v>
      </c>
      <c r="G2685" t="s">
        <v>12214</v>
      </c>
      <c r="H2685" t="s">
        <v>12215</v>
      </c>
      <c r="I2685" s="50" t="s">
        <v>12216</v>
      </c>
    </row>
    <row r="2686" spans="2:9" x14ac:dyDescent="0.3">
      <c r="B2686" s="48" t="str">
        <f>D2686&amp;COUNTIF($D$3:D2686,D2686)</f>
        <v>Porto18</v>
      </c>
      <c r="C2686" t="s">
        <v>155</v>
      </c>
      <c r="D2686" t="s">
        <v>5</v>
      </c>
      <c r="E2686" t="s">
        <v>12217</v>
      </c>
      <c r="F2686" t="s">
        <v>12218</v>
      </c>
      <c r="G2686" t="s">
        <v>12219</v>
      </c>
      <c r="H2686" t="s">
        <v>12220</v>
      </c>
      <c r="I2686" s="50" t="s">
        <v>12221</v>
      </c>
    </row>
    <row r="2687" spans="2:9" x14ac:dyDescent="0.3">
      <c r="B2687" s="48" t="str">
        <f>D2687&amp;COUNTIF($D$3:D2687,D2687)</f>
        <v>Porto19</v>
      </c>
      <c r="C2687" t="s">
        <v>155</v>
      </c>
      <c r="D2687" t="s">
        <v>5</v>
      </c>
      <c r="E2687" t="s">
        <v>12222</v>
      </c>
      <c r="F2687" t="s">
        <v>12148</v>
      </c>
      <c r="G2687" t="s">
        <v>12223</v>
      </c>
      <c r="H2687" t="s">
        <v>12224</v>
      </c>
      <c r="I2687" s="50" t="s">
        <v>12225</v>
      </c>
    </row>
    <row r="2688" spans="2:9" x14ac:dyDescent="0.3">
      <c r="B2688" s="48" t="str">
        <f>D2688&amp;COUNTIF($D$3:D2688,D2688)</f>
        <v>Porto20</v>
      </c>
      <c r="C2688" t="s">
        <v>155</v>
      </c>
      <c r="D2688" t="s">
        <v>5</v>
      </c>
      <c r="E2688" t="s">
        <v>12226</v>
      </c>
      <c r="F2688" t="s">
        <v>3036</v>
      </c>
      <c r="G2688" t="s">
        <v>12227</v>
      </c>
      <c r="H2688" t="s">
        <v>12228</v>
      </c>
      <c r="I2688" s="50" t="s">
        <v>12229</v>
      </c>
    </row>
    <row r="2689" spans="2:9" x14ac:dyDescent="0.3">
      <c r="B2689" s="48" t="str">
        <f>D2689&amp;COUNTIF($D$3:D2689,D2689)</f>
        <v>Porto21</v>
      </c>
      <c r="C2689" t="s">
        <v>155</v>
      </c>
      <c r="D2689" t="s">
        <v>5</v>
      </c>
      <c r="E2689" t="s">
        <v>12230</v>
      </c>
      <c r="F2689" t="s">
        <v>12231</v>
      </c>
      <c r="G2689" t="s">
        <v>12232</v>
      </c>
      <c r="H2689" t="s">
        <v>12233</v>
      </c>
      <c r="I2689" s="50" t="s">
        <v>12234</v>
      </c>
    </row>
    <row r="2690" spans="2:9" x14ac:dyDescent="0.3">
      <c r="B2690" s="48" t="str">
        <f>D2690&amp;COUNTIF($D$3:D2690,D2690)</f>
        <v>Porto22</v>
      </c>
      <c r="C2690" t="s">
        <v>155</v>
      </c>
      <c r="D2690" t="s">
        <v>5</v>
      </c>
      <c r="E2690" t="s">
        <v>12235</v>
      </c>
      <c r="F2690" t="s">
        <v>12157</v>
      </c>
      <c r="G2690" t="s">
        <v>12236</v>
      </c>
      <c r="H2690" t="s">
        <v>12237</v>
      </c>
      <c r="I2690" s="50" t="s">
        <v>12238</v>
      </c>
    </row>
    <row r="2691" spans="2:9" x14ac:dyDescent="0.3">
      <c r="B2691" s="48" t="str">
        <f>D2691&amp;COUNTIF($D$3:D2691,D2691)</f>
        <v>Porto23</v>
      </c>
      <c r="C2691" t="s">
        <v>155</v>
      </c>
      <c r="D2691" t="s">
        <v>5</v>
      </c>
      <c r="E2691" t="s">
        <v>12239</v>
      </c>
      <c r="F2691" t="s">
        <v>12148</v>
      </c>
      <c r="G2691" t="s">
        <v>12240</v>
      </c>
      <c r="H2691" t="s">
        <v>12241</v>
      </c>
      <c r="I2691" s="50" t="s">
        <v>12242</v>
      </c>
    </row>
    <row r="2692" spans="2:9" x14ac:dyDescent="0.3">
      <c r="B2692" s="48" t="str">
        <f>D2692&amp;COUNTIF($D$3:D2692,D2692)</f>
        <v>Porto24</v>
      </c>
      <c r="C2692" t="s">
        <v>155</v>
      </c>
      <c r="D2692" t="s">
        <v>5</v>
      </c>
      <c r="E2692" t="s">
        <v>12243</v>
      </c>
      <c r="F2692" t="s">
        <v>12244</v>
      </c>
      <c r="G2692" t="s">
        <v>12245</v>
      </c>
      <c r="H2692" t="s">
        <v>12246</v>
      </c>
      <c r="I2692" s="50" t="s">
        <v>12247</v>
      </c>
    </row>
    <row r="2693" spans="2:9" x14ac:dyDescent="0.3">
      <c r="B2693" s="48" t="str">
        <f>D2693&amp;COUNTIF($D$3:D2693,D2693)</f>
        <v>Porto25</v>
      </c>
      <c r="C2693" t="s">
        <v>155</v>
      </c>
      <c r="D2693" t="s">
        <v>5</v>
      </c>
      <c r="E2693" t="s">
        <v>12248</v>
      </c>
      <c r="F2693" t="s">
        <v>3036</v>
      </c>
      <c r="G2693" t="s">
        <v>12249</v>
      </c>
      <c r="H2693" t="s">
        <v>12250</v>
      </c>
      <c r="I2693" s="50" t="s">
        <v>12251</v>
      </c>
    </row>
    <row r="2694" spans="2:9" x14ac:dyDescent="0.3">
      <c r="B2694" s="48" t="str">
        <f>D2694&amp;COUNTIF($D$3:D2694,D2694)</f>
        <v>Porto26</v>
      </c>
      <c r="C2694" t="s">
        <v>155</v>
      </c>
      <c r="D2694" t="s">
        <v>5</v>
      </c>
      <c r="E2694" t="s">
        <v>12252</v>
      </c>
      <c r="F2694" t="s">
        <v>12231</v>
      </c>
      <c r="G2694" t="s">
        <v>12253</v>
      </c>
      <c r="H2694" t="s">
        <v>12254</v>
      </c>
      <c r="I2694" s="50" t="s">
        <v>12255</v>
      </c>
    </row>
    <row r="2695" spans="2:9" x14ac:dyDescent="0.3">
      <c r="B2695" s="48" t="str">
        <f>D2695&amp;COUNTIF($D$3:D2695,D2695)</f>
        <v>Porto27</v>
      </c>
      <c r="C2695" t="s">
        <v>155</v>
      </c>
      <c r="D2695" t="s">
        <v>5</v>
      </c>
      <c r="E2695" t="s">
        <v>12256</v>
      </c>
      <c r="F2695" t="s">
        <v>12148</v>
      </c>
      <c r="G2695" t="s">
        <v>12257</v>
      </c>
      <c r="H2695" t="s">
        <v>12258</v>
      </c>
      <c r="I2695" s="50" t="s">
        <v>12259</v>
      </c>
    </row>
    <row r="2696" spans="2:9" x14ac:dyDescent="0.3">
      <c r="B2696" s="48" t="str">
        <f>D2696&amp;COUNTIF($D$3:D2696,D2696)</f>
        <v>Porto28</v>
      </c>
      <c r="C2696" t="s">
        <v>155</v>
      </c>
      <c r="D2696" t="s">
        <v>5</v>
      </c>
      <c r="E2696" t="s">
        <v>12260</v>
      </c>
      <c r="F2696" t="s">
        <v>12231</v>
      </c>
      <c r="G2696" t="s">
        <v>12261</v>
      </c>
      <c r="H2696" t="s">
        <v>12262</v>
      </c>
      <c r="I2696" s="50" t="s">
        <v>12263</v>
      </c>
    </row>
    <row r="2697" spans="2:9" x14ac:dyDescent="0.3">
      <c r="B2697" s="48" t="str">
        <f>D2697&amp;COUNTIF($D$3:D2697,D2697)</f>
        <v>Porto29</v>
      </c>
      <c r="C2697" t="s">
        <v>155</v>
      </c>
      <c r="D2697" t="s">
        <v>5</v>
      </c>
      <c r="E2697" t="s">
        <v>12264</v>
      </c>
      <c r="F2697" t="s">
        <v>12148</v>
      </c>
      <c r="G2697" t="s">
        <v>12265</v>
      </c>
      <c r="H2697" t="s">
        <v>12266</v>
      </c>
      <c r="I2697" s="50" t="s">
        <v>12267</v>
      </c>
    </row>
    <row r="2698" spans="2:9" x14ac:dyDescent="0.3">
      <c r="B2698" s="48" t="str">
        <f>D2698&amp;COUNTIF($D$3:D2698,D2698)</f>
        <v>Porto30</v>
      </c>
      <c r="C2698" t="s">
        <v>155</v>
      </c>
      <c r="D2698" t="s">
        <v>5</v>
      </c>
      <c r="E2698" t="s">
        <v>12268</v>
      </c>
      <c r="F2698" t="s">
        <v>12166</v>
      </c>
      <c r="G2698" t="s">
        <v>12269</v>
      </c>
      <c r="H2698" t="s">
        <v>12270</v>
      </c>
      <c r="I2698" s="50" t="s">
        <v>12271</v>
      </c>
    </row>
    <row r="2699" spans="2:9" x14ac:dyDescent="0.3">
      <c r="B2699" s="48" t="str">
        <f>D2699&amp;COUNTIF($D$3:D2699,D2699)</f>
        <v>Porto31</v>
      </c>
      <c r="C2699" t="s">
        <v>155</v>
      </c>
      <c r="D2699" t="s">
        <v>5</v>
      </c>
      <c r="E2699" t="s">
        <v>12272</v>
      </c>
      <c r="F2699" t="s">
        <v>12218</v>
      </c>
      <c r="G2699" t="s">
        <v>12273</v>
      </c>
      <c r="H2699" t="s">
        <v>12274</v>
      </c>
      <c r="I2699" s="50" t="s">
        <v>12275</v>
      </c>
    </row>
    <row r="2700" spans="2:9" x14ac:dyDescent="0.3">
      <c r="B2700" s="48" t="str">
        <f>D2700&amp;COUNTIF($D$3:D2700,D2700)</f>
        <v>Porto32</v>
      </c>
      <c r="C2700" t="s">
        <v>155</v>
      </c>
      <c r="D2700" t="s">
        <v>5</v>
      </c>
      <c r="E2700" t="s">
        <v>12276</v>
      </c>
      <c r="F2700" t="s">
        <v>3036</v>
      </c>
      <c r="G2700" t="s">
        <v>12277</v>
      </c>
      <c r="H2700" t="s">
        <v>12278</v>
      </c>
      <c r="I2700" s="50" t="s">
        <v>12279</v>
      </c>
    </row>
    <row r="2701" spans="2:9" x14ac:dyDescent="0.3">
      <c r="B2701" s="48" t="str">
        <f>D2701&amp;COUNTIF($D$3:D2701,D2701)</f>
        <v>Porto33</v>
      </c>
      <c r="C2701" t="s">
        <v>155</v>
      </c>
      <c r="D2701" t="s">
        <v>5</v>
      </c>
      <c r="E2701" t="s">
        <v>12280</v>
      </c>
      <c r="F2701" t="s">
        <v>3036</v>
      </c>
      <c r="G2701" t="s">
        <v>12281</v>
      </c>
      <c r="H2701" t="s">
        <v>12282</v>
      </c>
      <c r="I2701" s="50" t="s">
        <v>12283</v>
      </c>
    </row>
    <row r="2702" spans="2:9" x14ac:dyDescent="0.3">
      <c r="B2702" s="48" t="str">
        <f>D2702&amp;COUNTIF($D$3:D2702,D2702)</f>
        <v>Porto34</v>
      </c>
      <c r="C2702" t="s">
        <v>155</v>
      </c>
      <c r="D2702" t="s">
        <v>5</v>
      </c>
      <c r="E2702" t="s">
        <v>12284</v>
      </c>
      <c r="F2702" t="s">
        <v>3036</v>
      </c>
      <c r="G2702" t="s">
        <v>12285</v>
      </c>
      <c r="H2702" t="s">
        <v>12286</v>
      </c>
      <c r="I2702" s="50" t="s">
        <v>12287</v>
      </c>
    </row>
    <row r="2703" spans="2:9" x14ac:dyDescent="0.3">
      <c r="B2703" s="48" t="str">
        <f>D2703&amp;COUNTIF($D$3:D2703,D2703)</f>
        <v>Porto35</v>
      </c>
      <c r="C2703" t="s">
        <v>155</v>
      </c>
      <c r="D2703" t="s">
        <v>5</v>
      </c>
      <c r="E2703" t="s">
        <v>12288</v>
      </c>
      <c r="F2703" t="s">
        <v>12157</v>
      </c>
      <c r="G2703" t="s">
        <v>12289</v>
      </c>
      <c r="H2703" t="s">
        <v>12290</v>
      </c>
      <c r="I2703" s="50" t="s">
        <v>12291</v>
      </c>
    </row>
    <row r="2704" spans="2:9" x14ac:dyDescent="0.3">
      <c r="B2704" s="48" t="str">
        <f>D2704&amp;COUNTIF($D$3:D2704,D2704)</f>
        <v>Porto36</v>
      </c>
      <c r="C2704" t="s">
        <v>155</v>
      </c>
      <c r="D2704" t="s">
        <v>5</v>
      </c>
      <c r="E2704" t="s">
        <v>12292</v>
      </c>
      <c r="F2704" t="s">
        <v>12143</v>
      </c>
      <c r="G2704" t="s">
        <v>12293</v>
      </c>
      <c r="H2704" t="s">
        <v>12294</v>
      </c>
      <c r="I2704" s="50" t="s">
        <v>12295</v>
      </c>
    </row>
    <row r="2705" spans="2:9" x14ac:dyDescent="0.3">
      <c r="B2705" s="48" t="str">
        <f>D2705&amp;COUNTIF($D$3:D2705,D2705)</f>
        <v>Porto37</v>
      </c>
      <c r="C2705" t="s">
        <v>155</v>
      </c>
      <c r="D2705" t="s">
        <v>5</v>
      </c>
      <c r="E2705" t="s">
        <v>12296</v>
      </c>
      <c r="F2705" t="s">
        <v>12201</v>
      </c>
      <c r="G2705" t="s">
        <v>12297</v>
      </c>
      <c r="H2705" t="s">
        <v>12298</v>
      </c>
      <c r="I2705" s="50" t="s">
        <v>12299</v>
      </c>
    </row>
    <row r="2706" spans="2:9" x14ac:dyDescent="0.3">
      <c r="B2706" s="48" t="str">
        <f>D2706&amp;COUNTIF($D$3:D2706,D2706)</f>
        <v>Porto38</v>
      </c>
      <c r="C2706" t="s">
        <v>155</v>
      </c>
      <c r="D2706" t="s">
        <v>5</v>
      </c>
      <c r="E2706" t="s">
        <v>12300</v>
      </c>
      <c r="F2706" t="s">
        <v>12171</v>
      </c>
      <c r="G2706" t="s">
        <v>12301</v>
      </c>
      <c r="H2706" t="s">
        <v>12302</v>
      </c>
      <c r="I2706" s="50" t="s">
        <v>12303</v>
      </c>
    </row>
    <row r="2707" spans="2:9" x14ac:dyDescent="0.3">
      <c r="B2707" s="48" t="str">
        <f>D2707&amp;COUNTIF($D$3:D2707,D2707)</f>
        <v>Porto39</v>
      </c>
      <c r="C2707" t="s">
        <v>155</v>
      </c>
      <c r="D2707" t="s">
        <v>5</v>
      </c>
      <c r="E2707" t="s">
        <v>12304</v>
      </c>
      <c r="F2707" t="s">
        <v>12231</v>
      </c>
      <c r="G2707" t="s">
        <v>12305</v>
      </c>
      <c r="H2707" t="s">
        <v>12306</v>
      </c>
      <c r="I2707" s="50" t="s">
        <v>12307</v>
      </c>
    </row>
    <row r="2708" spans="2:9" x14ac:dyDescent="0.3">
      <c r="B2708" s="48" t="str">
        <f>D2708&amp;COUNTIF($D$3:D2708,D2708)</f>
        <v>Porto40</v>
      </c>
      <c r="C2708" t="s">
        <v>155</v>
      </c>
      <c r="D2708" t="s">
        <v>5</v>
      </c>
      <c r="E2708" t="s">
        <v>12308</v>
      </c>
      <c r="F2708" t="s">
        <v>3036</v>
      </c>
      <c r="G2708" t="s">
        <v>12309</v>
      </c>
      <c r="H2708" t="s">
        <v>12310</v>
      </c>
      <c r="I2708" s="50" t="s">
        <v>12311</v>
      </c>
    </row>
    <row r="2709" spans="2:9" x14ac:dyDescent="0.3">
      <c r="B2709" s="48" t="str">
        <f>D2709&amp;COUNTIF($D$3:D2709,D2709)</f>
        <v>Porto41</v>
      </c>
      <c r="C2709" t="s">
        <v>155</v>
      </c>
      <c r="D2709" t="s">
        <v>5</v>
      </c>
      <c r="E2709" t="s">
        <v>12312</v>
      </c>
      <c r="F2709" t="s">
        <v>12143</v>
      </c>
      <c r="G2709" t="s">
        <v>12313</v>
      </c>
      <c r="H2709" t="s">
        <v>12314</v>
      </c>
      <c r="I2709" s="50" t="s">
        <v>12315</v>
      </c>
    </row>
    <row r="2710" spans="2:9" x14ac:dyDescent="0.3">
      <c r="B2710" s="48" t="str">
        <f>D2710&amp;COUNTIF($D$3:D2710,D2710)</f>
        <v>Porto42</v>
      </c>
      <c r="C2710" t="s">
        <v>155</v>
      </c>
      <c r="D2710" t="s">
        <v>5</v>
      </c>
      <c r="E2710" t="s">
        <v>12316</v>
      </c>
      <c r="F2710" t="s">
        <v>12218</v>
      </c>
      <c r="G2710" t="s">
        <v>12317</v>
      </c>
      <c r="H2710" t="s">
        <v>12318</v>
      </c>
      <c r="I2710" s="50" t="s">
        <v>12319</v>
      </c>
    </row>
    <row r="2711" spans="2:9" x14ac:dyDescent="0.3">
      <c r="B2711" s="48" t="str">
        <f>D2711&amp;COUNTIF($D$3:D2711,D2711)</f>
        <v>Porto43</v>
      </c>
      <c r="C2711" t="s">
        <v>155</v>
      </c>
      <c r="D2711" t="s">
        <v>5</v>
      </c>
      <c r="E2711" t="s">
        <v>12320</v>
      </c>
      <c r="F2711" t="s">
        <v>12143</v>
      </c>
      <c r="G2711" t="s">
        <v>12321</v>
      </c>
      <c r="H2711" t="s">
        <v>12322</v>
      </c>
      <c r="I2711" s="50" t="s">
        <v>12323</v>
      </c>
    </row>
    <row r="2712" spans="2:9" x14ac:dyDescent="0.3">
      <c r="B2712" s="48" t="str">
        <f>D2712&amp;COUNTIF($D$3:D2712,D2712)</f>
        <v>Porto44</v>
      </c>
      <c r="C2712" t="s">
        <v>155</v>
      </c>
      <c r="D2712" t="s">
        <v>5</v>
      </c>
      <c r="E2712" t="s">
        <v>12324</v>
      </c>
      <c r="F2712" t="s">
        <v>3036</v>
      </c>
      <c r="G2712" t="s">
        <v>12325</v>
      </c>
      <c r="H2712" t="s">
        <v>12326</v>
      </c>
      <c r="I2712" s="50" t="s">
        <v>12327</v>
      </c>
    </row>
    <row r="2713" spans="2:9" x14ac:dyDescent="0.3">
      <c r="B2713" s="48" t="str">
        <f>D2713&amp;COUNTIF($D$3:D2713,D2713)</f>
        <v>Porto45</v>
      </c>
      <c r="C2713" t="s">
        <v>155</v>
      </c>
      <c r="D2713" t="s">
        <v>5</v>
      </c>
      <c r="E2713" t="s">
        <v>12328</v>
      </c>
      <c r="F2713" t="s">
        <v>12143</v>
      </c>
      <c r="G2713" t="s">
        <v>12329</v>
      </c>
      <c r="H2713" t="s">
        <v>12330</v>
      </c>
      <c r="I2713" s="50" t="s">
        <v>12331</v>
      </c>
    </row>
    <row r="2714" spans="2:9" x14ac:dyDescent="0.3">
      <c r="B2714" s="48" t="str">
        <f>D2714&amp;COUNTIF($D$3:D2714,D2714)</f>
        <v>Porto46</v>
      </c>
      <c r="C2714" t="s">
        <v>155</v>
      </c>
      <c r="D2714" t="s">
        <v>5</v>
      </c>
      <c r="E2714" t="s">
        <v>12332</v>
      </c>
      <c r="F2714" t="s">
        <v>12231</v>
      </c>
      <c r="G2714" t="s">
        <v>12333</v>
      </c>
      <c r="H2714" t="s">
        <v>12334</v>
      </c>
      <c r="I2714" s="50" t="s">
        <v>12335</v>
      </c>
    </row>
    <row r="2715" spans="2:9" x14ac:dyDescent="0.3">
      <c r="B2715" s="48" t="str">
        <f>D2715&amp;COUNTIF($D$3:D2715,D2715)</f>
        <v>Porto47</v>
      </c>
      <c r="C2715" t="s">
        <v>155</v>
      </c>
      <c r="D2715" t="s">
        <v>5</v>
      </c>
      <c r="E2715" t="s">
        <v>12336</v>
      </c>
      <c r="F2715" t="s">
        <v>3036</v>
      </c>
      <c r="G2715" t="s">
        <v>12337</v>
      </c>
      <c r="H2715" t="s">
        <v>12338</v>
      </c>
      <c r="I2715" s="50" t="s">
        <v>12339</v>
      </c>
    </row>
    <row r="2716" spans="2:9" x14ac:dyDescent="0.3">
      <c r="B2716" s="48" t="str">
        <f>D2716&amp;COUNTIF($D$3:D2716,D2716)</f>
        <v>Porto48</v>
      </c>
      <c r="C2716" t="s">
        <v>155</v>
      </c>
      <c r="D2716" t="s">
        <v>5</v>
      </c>
      <c r="E2716" t="s">
        <v>12340</v>
      </c>
      <c r="F2716" t="s">
        <v>12196</v>
      </c>
      <c r="G2716" t="s">
        <v>12341</v>
      </c>
      <c r="H2716" t="s">
        <v>12342</v>
      </c>
      <c r="I2716" s="50" t="s">
        <v>12343</v>
      </c>
    </row>
    <row r="2717" spans="2:9" x14ac:dyDescent="0.3">
      <c r="B2717" s="48" t="str">
        <f>D2717&amp;COUNTIF($D$3:D2717,D2717)</f>
        <v>Porto49</v>
      </c>
      <c r="C2717" t="s">
        <v>155</v>
      </c>
      <c r="D2717" t="s">
        <v>5</v>
      </c>
      <c r="E2717" t="s">
        <v>12344</v>
      </c>
      <c r="F2717" t="s">
        <v>12196</v>
      </c>
      <c r="G2717" t="s">
        <v>12345</v>
      </c>
      <c r="H2717" t="s">
        <v>12346</v>
      </c>
      <c r="I2717" s="50" t="s">
        <v>12347</v>
      </c>
    </row>
    <row r="2718" spans="2:9" x14ac:dyDescent="0.3">
      <c r="B2718" s="48" t="str">
        <f>D2718&amp;COUNTIF($D$3:D2718,D2718)</f>
        <v>Porto50</v>
      </c>
      <c r="C2718" t="s">
        <v>155</v>
      </c>
      <c r="D2718" t="s">
        <v>5</v>
      </c>
      <c r="E2718" t="s">
        <v>12348</v>
      </c>
      <c r="F2718" t="s">
        <v>12166</v>
      </c>
      <c r="G2718" t="s">
        <v>12349</v>
      </c>
      <c r="H2718" t="s">
        <v>12350</v>
      </c>
      <c r="I2718" s="50" t="s">
        <v>12351</v>
      </c>
    </row>
    <row r="2719" spans="2:9" x14ac:dyDescent="0.3">
      <c r="B2719" s="48" t="str">
        <f>D2719&amp;COUNTIF($D$3:D2719,D2719)</f>
        <v>Porto51</v>
      </c>
      <c r="C2719" t="s">
        <v>155</v>
      </c>
      <c r="D2719" t="s">
        <v>5</v>
      </c>
      <c r="E2719" t="s">
        <v>12352</v>
      </c>
      <c r="F2719" t="s">
        <v>12157</v>
      </c>
      <c r="G2719" t="s">
        <v>12353</v>
      </c>
      <c r="H2719" t="s">
        <v>12354</v>
      </c>
      <c r="I2719" s="50" t="s">
        <v>12355</v>
      </c>
    </row>
    <row r="2720" spans="2:9" x14ac:dyDescent="0.3">
      <c r="B2720" s="48" t="str">
        <f>D2720&amp;COUNTIF($D$3:D2720,D2720)</f>
        <v>Porto52</v>
      </c>
      <c r="C2720" t="s">
        <v>155</v>
      </c>
      <c r="D2720" t="s">
        <v>5</v>
      </c>
      <c r="E2720" t="s">
        <v>12356</v>
      </c>
      <c r="F2720" t="s">
        <v>12231</v>
      </c>
      <c r="G2720" t="s">
        <v>12357</v>
      </c>
      <c r="H2720" t="s">
        <v>12358</v>
      </c>
      <c r="I2720" s="50" t="s">
        <v>12359</v>
      </c>
    </row>
    <row r="2721" spans="2:9" x14ac:dyDescent="0.3">
      <c r="B2721" s="48" t="str">
        <f>D2721&amp;COUNTIF($D$3:D2721,D2721)</f>
        <v>Porto53</v>
      </c>
      <c r="C2721" t="s">
        <v>155</v>
      </c>
      <c r="D2721" t="s">
        <v>5</v>
      </c>
      <c r="E2721" t="s">
        <v>12360</v>
      </c>
      <c r="F2721" t="s">
        <v>12148</v>
      </c>
      <c r="G2721" t="s">
        <v>12361</v>
      </c>
      <c r="H2721" t="s">
        <v>12362</v>
      </c>
      <c r="I2721" s="50" t="s">
        <v>12363</v>
      </c>
    </row>
    <row r="2722" spans="2:9" x14ac:dyDescent="0.3">
      <c r="B2722" s="48" t="str">
        <f>D2722&amp;COUNTIF($D$3:D2722,D2722)</f>
        <v>Porto54</v>
      </c>
      <c r="C2722" t="s">
        <v>155</v>
      </c>
      <c r="D2722" t="s">
        <v>5</v>
      </c>
      <c r="E2722" t="s">
        <v>12364</v>
      </c>
      <c r="F2722" t="s">
        <v>12157</v>
      </c>
      <c r="G2722" t="s">
        <v>12365</v>
      </c>
      <c r="H2722" t="s">
        <v>12366</v>
      </c>
      <c r="I2722" s="50" t="s">
        <v>12367</v>
      </c>
    </row>
    <row r="2723" spans="2:9" x14ac:dyDescent="0.3">
      <c r="B2723" s="48" t="str">
        <f>D2723&amp;COUNTIF($D$3:D2723,D2723)</f>
        <v>Porto55</v>
      </c>
      <c r="C2723" t="s">
        <v>155</v>
      </c>
      <c r="D2723" t="s">
        <v>5</v>
      </c>
      <c r="E2723" t="s">
        <v>12368</v>
      </c>
      <c r="F2723" t="s">
        <v>12148</v>
      </c>
      <c r="G2723" t="s">
        <v>12369</v>
      </c>
      <c r="H2723" t="s">
        <v>12370</v>
      </c>
      <c r="I2723" s="50" t="s">
        <v>12371</v>
      </c>
    </row>
    <row r="2724" spans="2:9" x14ac:dyDescent="0.3">
      <c r="B2724" s="48" t="str">
        <f>D2724&amp;COUNTIF($D$3:D2724,D2724)</f>
        <v>Tâmega63</v>
      </c>
      <c r="C2724" t="s">
        <v>155</v>
      </c>
      <c r="D2724" t="s">
        <v>130</v>
      </c>
      <c r="E2724" t="s">
        <v>12372</v>
      </c>
      <c r="F2724" t="s">
        <v>12373</v>
      </c>
      <c r="G2724" t="s">
        <v>12374</v>
      </c>
      <c r="H2724" t="s">
        <v>12375</v>
      </c>
      <c r="I2724" s="50" t="s">
        <v>12376</v>
      </c>
    </row>
    <row r="2725" spans="2:9" x14ac:dyDescent="0.3">
      <c r="B2725" s="48" t="str">
        <f>D2725&amp;COUNTIF($D$3:D2725,D2725)</f>
        <v>Tâmega64</v>
      </c>
      <c r="C2725" t="s">
        <v>155</v>
      </c>
      <c r="D2725" t="s">
        <v>130</v>
      </c>
      <c r="E2725" t="s">
        <v>12377</v>
      </c>
      <c r="F2725" t="s">
        <v>12378</v>
      </c>
      <c r="G2725" t="s">
        <v>12379</v>
      </c>
      <c r="H2725" t="s">
        <v>12380</v>
      </c>
      <c r="I2725" s="50" t="s">
        <v>12381</v>
      </c>
    </row>
    <row r="2726" spans="2:9" x14ac:dyDescent="0.3">
      <c r="B2726" s="48" t="str">
        <f>D2726&amp;COUNTIF($D$3:D2726,D2726)</f>
        <v>Tâmega65</v>
      </c>
      <c r="C2726" t="s">
        <v>155</v>
      </c>
      <c r="D2726" t="s">
        <v>130</v>
      </c>
      <c r="E2726" t="s">
        <v>12382</v>
      </c>
      <c r="F2726" t="s">
        <v>12383</v>
      </c>
      <c r="G2726" t="s">
        <v>12384</v>
      </c>
      <c r="H2726" t="s">
        <v>12385</v>
      </c>
      <c r="I2726" s="50" t="s">
        <v>12386</v>
      </c>
    </row>
    <row r="2727" spans="2:9" x14ac:dyDescent="0.3">
      <c r="B2727" s="48" t="str">
        <f>D2727&amp;COUNTIF($D$3:D2727,D2727)</f>
        <v>Tâmega66</v>
      </c>
      <c r="C2727" t="s">
        <v>155</v>
      </c>
      <c r="D2727" t="s">
        <v>130</v>
      </c>
      <c r="E2727" t="s">
        <v>12387</v>
      </c>
      <c r="F2727" t="s">
        <v>2754</v>
      </c>
      <c r="G2727" t="s">
        <v>12388</v>
      </c>
      <c r="H2727" t="s">
        <v>12389</v>
      </c>
      <c r="I2727" s="50" t="s">
        <v>12390</v>
      </c>
    </row>
    <row r="2728" spans="2:9" x14ac:dyDescent="0.3">
      <c r="B2728" s="48" t="str">
        <f>D2728&amp;COUNTIF($D$3:D2728,D2728)</f>
        <v>Tâmega67</v>
      </c>
      <c r="C2728" t="s">
        <v>155</v>
      </c>
      <c r="D2728" t="s">
        <v>130</v>
      </c>
      <c r="E2728" t="s">
        <v>12391</v>
      </c>
      <c r="F2728" t="s">
        <v>3310</v>
      </c>
      <c r="G2728" t="s">
        <v>12392</v>
      </c>
      <c r="H2728" t="s">
        <v>12393</v>
      </c>
      <c r="I2728" s="50" t="s">
        <v>12394</v>
      </c>
    </row>
    <row r="2729" spans="2:9" x14ac:dyDescent="0.3">
      <c r="B2729" s="48" t="str">
        <f>D2729&amp;COUNTIF($D$3:D2729,D2729)</f>
        <v>Tâmega68</v>
      </c>
      <c r="C2729" t="s">
        <v>155</v>
      </c>
      <c r="D2729" t="s">
        <v>130</v>
      </c>
      <c r="E2729" t="s">
        <v>12395</v>
      </c>
      <c r="F2729" t="s">
        <v>12396</v>
      </c>
      <c r="G2729" t="s">
        <v>12397</v>
      </c>
      <c r="H2729" t="s">
        <v>12398</v>
      </c>
      <c r="I2729" s="50" t="s">
        <v>12399</v>
      </c>
    </row>
    <row r="2730" spans="2:9" x14ac:dyDescent="0.3">
      <c r="B2730" s="48" t="str">
        <f>D2730&amp;COUNTIF($D$3:D2730,D2730)</f>
        <v>Tâmega69</v>
      </c>
      <c r="C2730" t="s">
        <v>155</v>
      </c>
      <c r="D2730" t="s">
        <v>130</v>
      </c>
      <c r="E2730" t="s">
        <v>12400</v>
      </c>
      <c r="F2730" t="s">
        <v>12401</v>
      </c>
      <c r="G2730" t="s">
        <v>12402</v>
      </c>
      <c r="H2730" t="s">
        <v>12403</v>
      </c>
      <c r="I2730" s="50" t="s">
        <v>12404</v>
      </c>
    </row>
    <row r="2731" spans="2:9" x14ac:dyDescent="0.3">
      <c r="B2731" s="48" t="str">
        <f>D2731&amp;COUNTIF($D$3:D2731,D2731)</f>
        <v>Tâmega70</v>
      </c>
      <c r="C2731" t="s">
        <v>155</v>
      </c>
      <c r="D2731" t="s">
        <v>130</v>
      </c>
      <c r="E2731" t="s">
        <v>12405</v>
      </c>
      <c r="F2731" t="s">
        <v>12406</v>
      </c>
      <c r="G2731" t="s">
        <v>12407</v>
      </c>
      <c r="H2731" t="s">
        <v>12408</v>
      </c>
      <c r="I2731" s="50" t="s">
        <v>12409</v>
      </c>
    </row>
    <row r="2732" spans="2:9" x14ac:dyDescent="0.3">
      <c r="B2732" s="48" t="str">
        <f>D2732&amp;COUNTIF($D$3:D2732,D2732)</f>
        <v>Tâmega71</v>
      </c>
      <c r="C2732" t="s">
        <v>155</v>
      </c>
      <c r="D2732" t="s">
        <v>130</v>
      </c>
      <c r="E2732" t="s">
        <v>12410</v>
      </c>
      <c r="F2732" t="s">
        <v>12396</v>
      </c>
      <c r="G2732" t="s">
        <v>12411</v>
      </c>
      <c r="H2732" t="s">
        <v>12412</v>
      </c>
      <c r="I2732" s="50" t="s">
        <v>12413</v>
      </c>
    </row>
    <row r="2733" spans="2:9" x14ac:dyDescent="0.3">
      <c r="B2733" s="48" t="str">
        <f>D2733&amp;COUNTIF($D$3:D2733,D2733)</f>
        <v>Tâmega72</v>
      </c>
      <c r="C2733" t="s">
        <v>155</v>
      </c>
      <c r="D2733" t="s">
        <v>130</v>
      </c>
      <c r="E2733" t="s">
        <v>12414</v>
      </c>
      <c r="F2733" t="s">
        <v>2128</v>
      </c>
      <c r="G2733" t="s">
        <v>12415</v>
      </c>
      <c r="H2733" t="s">
        <v>12416</v>
      </c>
      <c r="I2733" s="50" t="s">
        <v>12417</v>
      </c>
    </row>
    <row r="2734" spans="2:9" x14ac:dyDescent="0.3">
      <c r="B2734" s="48" t="str">
        <f>D2734&amp;COUNTIF($D$3:D2734,D2734)</f>
        <v>Tâmega73</v>
      </c>
      <c r="C2734" t="s">
        <v>155</v>
      </c>
      <c r="D2734" t="s">
        <v>130</v>
      </c>
      <c r="E2734" t="s">
        <v>12418</v>
      </c>
      <c r="F2734" t="s">
        <v>3427</v>
      </c>
      <c r="G2734" t="s">
        <v>12419</v>
      </c>
      <c r="H2734" t="s">
        <v>12420</v>
      </c>
      <c r="I2734" s="50" t="s">
        <v>12421</v>
      </c>
    </row>
    <row r="2735" spans="2:9" x14ac:dyDescent="0.3">
      <c r="B2735" s="48" t="str">
        <f>D2735&amp;COUNTIF($D$3:D2735,D2735)</f>
        <v>Tâmega74</v>
      </c>
      <c r="C2735" t="s">
        <v>155</v>
      </c>
      <c r="D2735" t="s">
        <v>130</v>
      </c>
      <c r="E2735" t="s">
        <v>12422</v>
      </c>
      <c r="F2735" t="s">
        <v>12423</v>
      </c>
      <c r="G2735" t="s">
        <v>12424</v>
      </c>
      <c r="H2735" t="s">
        <v>12425</v>
      </c>
      <c r="I2735" s="50" t="s">
        <v>12426</v>
      </c>
    </row>
    <row r="2736" spans="2:9" x14ac:dyDescent="0.3">
      <c r="B2736" s="48" t="str">
        <f>D2736&amp;COUNTIF($D$3:D2736,D2736)</f>
        <v>Tâmega75</v>
      </c>
      <c r="C2736" t="s">
        <v>155</v>
      </c>
      <c r="D2736" t="s">
        <v>130</v>
      </c>
      <c r="E2736" t="s">
        <v>12427</v>
      </c>
      <c r="F2736" t="s">
        <v>12428</v>
      </c>
      <c r="G2736" t="s">
        <v>12429</v>
      </c>
      <c r="H2736" t="s">
        <v>12430</v>
      </c>
      <c r="I2736" s="50" t="s">
        <v>12431</v>
      </c>
    </row>
    <row r="2737" spans="2:9" x14ac:dyDescent="0.3">
      <c r="B2737" s="48" t="str">
        <f>D2737&amp;COUNTIF($D$3:D2737,D2737)</f>
        <v>Tâmega76</v>
      </c>
      <c r="C2737" t="s">
        <v>155</v>
      </c>
      <c r="D2737" t="s">
        <v>130</v>
      </c>
      <c r="E2737" t="s">
        <v>12432</v>
      </c>
      <c r="F2737" t="s">
        <v>12433</v>
      </c>
      <c r="G2737" t="s">
        <v>12434</v>
      </c>
      <c r="H2737" t="s">
        <v>12435</v>
      </c>
      <c r="I2737" s="50" t="s">
        <v>12436</v>
      </c>
    </row>
    <row r="2738" spans="2:9" x14ac:dyDescent="0.3">
      <c r="B2738" s="48" t="str">
        <f>D2738&amp;COUNTIF($D$3:D2738,D2738)</f>
        <v>Braga397</v>
      </c>
      <c r="C2738" t="s">
        <v>155</v>
      </c>
      <c r="D2738" t="s">
        <v>37</v>
      </c>
      <c r="E2738" t="s">
        <v>12437</v>
      </c>
      <c r="F2738" t="s">
        <v>418</v>
      </c>
      <c r="G2738" t="s">
        <v>12438</v>
      </c>
      <c r="H2738" t="s">
        <v>12439</v>
      </c>
      <c r="I2738" s="50" t="s">
        <v>12440</v>
      </c>
    </row>
    <row r="2739" spans="2:9" x14ac:dyDescent="0.3">
      <c r="B2739" s="48" t="str">
        <f>D2739&amp;COUNTIF($D$3:D2739,D2739)</f>
        <v>Tâmega77</v>
      </c>
      <c r="C2739" t="s">
        <v>155</v>
      </c>
      <c r="D2739" t="s">
        <v>130</v>
      </c>
      <c r="E2739" t="s">
        <v>12441</v>
      </c>
      <c r="F2739" t="s">
        <v>12442</v>
      </c>
      <c r="G2739" t="s">
        <v>12443</v>
      </c>
      <c r="H2739" t="s">
        <v>12444</v>
      </c>
      <c r="I2739" s="50" t="s">
        <v>12445</v>
      </c>
    </row>
    <row r="2740" spans="2:9" x14ac:dyDescent="0.3">
      <c r="B2740" s="48" t="str">
        <f>D2740&amp;COUNTIF($D$3:D2740,D2740)</f>
        <v>Tâmega78</v>
      </c>
      <c r="C2740" t="s">
        <v>155</v>
      </c>
      <c r="D2740" t="s">
        <v>130</v>
      </c>
      <c r="E2740" t="s">
        <v>12446</v>
      </c>
      <c r="F2740" t="s">
        <v>12447</v>
      </c>
      <c r="G2740" t="s">
        <v>12448</v>
      </c>
      <c r="H2740" t="s">
        <v>12449</v>
      </c>
      <c r="I2740" s="50" t="s">
        <v>12450</v>
      </c>
    </row>
    <row r="2741" spans="2:9" x14ac:dyDescent="0.3">
      <c r="B2741" s="48" t="str">
        <f>D2741&amp;COUNTIF($D$3:D2741,D2741)</f>
        <v>Tâmega79</v>
      </c>
      <c r="C2741" t="s">
        <v>155</v>
      </c>
      <c r="D2741" t="s">
        <v>130</v>
      </c>
      <c r="E2741" t="s">
        <v>12451</v>
      </c>
      <c r="F2741" t="s">
        <v>2128</v>
      </c>
      <c r="G2741" t="s">
        <v>11900</v>
      </c>
      <c r="H2741" t="s">
        <v>12452</v>
      </c>
      <c r="I2741" s="50" t="s">
        <v>12453</v>
      </c>
    </row>
    <row r="2742" spans="2:9" x14ac:dyDescent="0.3">
      <c r="B2742" s="48" t="str">
        <f>D2742&amp;COUNTIF($D$3:D2742,D2742)</f>
        <v>Tâmega80</v>
      </c>
      <c r="C2742" t="s">
        <v>155</v>
      </c>
      <c r="D2742" t="s">
        <v>130</v>
      </c>
      <c r="E2742" t="s">
        <v>12454</v>
      </c>
      <c r="F2742" t="s">
        <v>12455</v>
      </c>
      <c r="G2742" t="s">
        <v>12456</v>
      </c>
      <c r="H2742" t="s">
        <v>12457</v>
      </c>
      <c r="I2742" s="50" t="s">
        <v>12458</v>
      </c>
    </row>
    <row r="2743" spans="2:9" x14ac:dyDescent="0.3">
      <c r="B2743" s="48" t="str">
        <f>D2743&amp;COUNTIF($D$3:D2743,D2743)</f>
        <v>Tâmega81</v>
      </c>
      <c r="C2743" t="s">
        <v>155</v>
      </c>
      <c r="D2743" t="s">
        <v>130</v>
      </c>
      <c r="E2743" t="s">
        <v>12459</v>
      </c>
      <c r="F2743" t="s">
        <v>12460</v>
      </c>
      <c r="G2743" t="s">
        <v>12461</v>
      </c>
      <c r="H2743" t="s">
        <v>12462</v>
      </c>
      <c r="I2743" s="50" t="s">
        <v>12463</v>
      </c>
    </row>
    <row r="2744" spans="2:9" x14ac:dyDescent="0.3">
      <c r="B2744" s="48" t="str">
        <f>D2744&amp;COUNTIF($D$3:D2744,D2744)</f>
        <v>Tâmega82</v>
      </c>
      <c r="C2744" t="s">
        <v>155</v>
      </c>
      <c r="D2744" t="s">
        <v>130</v>
      </c>
      <c r="E2744" t="s">
        <v>12464</v>
      </c>
      <c r="F2744" t="s">
        <v>12465</v>
      </c>
      <c r="G2744" t="s">
        <v>12466</v>
      </c>
      <c r="H2744" t="s">
        <v>12467</v>
      </c>
      <c r="I2744" s="50" t="s">
        <v>12468</v>
      </c>
    </row>
    <row r="2745" spans="2:9" x14ac:dyDescent="0.3">
      <c r="B2745" s="48" t="str">
        <f>D2745&amp;COUNTIF($D$3:D2745,D2745)</f>
        <v>Tâmega83</v>
      </c>
      <c r="C2745" t="s">
        <v>155</v>
      </c>
      <c r="D2745" t="s">
        <v>130</v>
      </c>
      <c r="E2745" t="s">
        <v>12469</v>
      </c>
      <c r="F2745" t="s">
        <v>12470</v>
      </c>
      <c r="G2745" t="s">
        <v>12471</v>
      </c>
      <c r="H2745" t="s">
        <v>12472</v>
      </c>
      <c r="I2745" s="50" t="s">
        <v>12473</v>
      </c>
    </row>
    <row r="2746" spans="2:9" x14ac:dyDescent="0.3">
      <c r="B2746" s="48" t="str">
        <f>D2746&amp;COUNTIF($D$3:D2746,D2746)</f>
        <v>Tâmega84</v>
      </c>
      <c r="C2746" t="s">
        <v>155</v>
      </c>
      <c r="D2746" t="s">
        <v>130</v>
      </c>
      <c r="E2746" t="s">
        <v>12474</v>
      </c>
      <c r="F2746" t="s">
        <v>12460</v>
      </c>
      <c r="G2746" t="s">
        <v>12475</v>
      </c>
      <c r="H2746" t="s">
        <v>12476</v>
      </c>
      <c r="I2746" s="50" t="s">
        <v>12477</v>
      </c>
    </row>
    <row r="2747" spans="2:9" x14ac:dyDescent="0.3">
      <c r="B2747" s="48" t="str">
        <f>D2747&amp;COUNTIF($D$3:D2747,D2747)</f>
        <v>Tâmega85</v>
      </c>
      <c r="C2747" t="s">
        <v>155</v>
      </c>
      <c r="D2747" t="s">
        <v>130</v>
      </c>
      <c r="E2747" t="s">
        <v>12478</v>
      </c>
      <c r="F2747" t="s">
        <v>2561</v>
      </c>
      <c r="G2747" t="s">
        <v>12479</v>
      </c>
      <c r="H2747" t="s">
        <v>12480</v>
      </c>
      <c r="I2747" s="50" t="s">
        <v>12481</v>
      </c>
    </row>
    <row r="2748" spans="2:9" x14ac:dyDescent="0.3">
      <c r="B2748" s="48" t="str">
        <f>D2748&amp;COUNTIF($D$3:D2748,D2748)</f>
        <v>Tâmega86</v>
      </c>
      <c r="C2748" t="s">
        <v>155</v>
      </c>
      <c r="D2748" t="s">
        <v>130</v>
      </c>
      <c r="E2748" t="s">
        <v>12482</v>
      </c>
      <c r="F2748" t="s">
        <v>12423</v>
      </c>
      <c r="G2748" t="s">
        <v>12483</v>
      </c>
      <c r="H2748" t="s">
        <v>12484</v>
      </c>
      <c r="I2748" s="50" t="s">
        <v>12485</v>
      </c>
    </row>
    <row r="2749" spans="2:9" x14ac:dyDescent="0.3">
      <c r="B2749" s="48" t="str">
        <f>D2749&amp;COUNTIF($D$3:D2749,D2749)</f>
        <v>Tâmega87</v>
      </c>
      <c r="C2749" t="s">
        <v>155</v>
      </c>
      <c r="D2749" t="s">
        <v>130</v>
      </c>
      <c r="E2749" t="s">
        <v>12486</v>
      </c>
      <c r="F2749" t="s">
        <v>3427</v>
      </c>
      <c r="G2749" t="s">
        <v>12487</v>
      </c>
      <c r="H2749" t="s">
        <v>12488</v>
      </c>
      <c r="I2749" s="50" t="s">
        <v>12489</v>
      </c>
    </row>
    <row r="2750" spans="2:9" x14ac:dyDescent="0.3">
      <c r="B2750" s="48" t="str">
        <f>D2750&amp;COUNTIF($D$3:D2750,D2750)</f>
        <v>Tâmega88</v>
      </c>
      <c r="C2750" t="s">
        <v>155</v>
      </c>
      <c r="D2750" t="s">
        <v>130</v>
      </c>
      <c r="E2750" t="s">
        <v>12490</v>
      </c>
      <c r="F2750" t="s">
        <v>12491</v>
      </c>
      <c r="G2750" t="s">
        <v>12492</v>
      </c>
      <c r="H2750" t="s">
        <v>12493</v>
      </c>
      <c r="I2750" s="50" t="s">
        <v>12494</v>
      </c>
    </row>
    <row r="2751" spans="2:9" x14ac:dyDescent="0.3">
      <c r="B2751" s="48" t="str">
        <f>D2751&amp;COUNTIF($D$3:D2751,D2751)</f>
        <v>Tâmega89</v>
      </c>
      <c r="C2751" t="s">
        <v>155</v>
      </c>
      <c r="D2751" t="s">
        <v>130</v>
      </c>
      <c r="E2751" t="s">
        <v>12495</v>
      </c>
      <c r="F2751" t="s">
        <v>12496</v>
      </c>
      <c r="G2751" t="s">
        <v>12497</v>
      </c>
      <c r="H2751" t="s">
        <v>12498</v>
      </c>
      <c r="I2751" s="50" t="s">
        <v>12499</v>
      </c>
    </row>
    <row r="2752" spans="2:9" x14ac:dyDescent="0.3">
      <c r="B2752" s="48" t="str">
        <f>D2752&amp;COUNTIF($D$3:D2752,D2752)</f>
        <v>Tâmega90</v>
      </c>
      <c r="C2752" t="s">
        <v>155</v>
      </c>
      <c r="D2752" t="s">
        <v>130</v>
      </c>
      <c r="E2752" t="s">
        <v>12500</v>
      </c>
      <c r="F2752" t="s">
        <v>12501</v>
      </c>
      <c r="G2752" t="s">
        <v>12502</v>
      </c>
      <c r="H2752" t="s">
        <v>12503</v>
      </c>
      <c r="I2752" s="50" t="s">
        <v>12504</v>
      </c>
    </row>
    <row r="2753" spans="2:9" x14ac:dyDescent="0.3">
      <c r="B2753" s="48" t="str">
        <f>D2753&amp;COUNTIF($D$3:D2753,D2753)</f>
        <v>Braga398</v>
      </c>
      <c r="C2753" t="s">
        <v>155</v>
      </c>
      <c r="D2753" t="s">
        <v>37</v>
      </c>
      <c r="E2753" t="s">
        <v>12505</v>
      </c>
      <c r="F2753" t="s">
        <v>418</v>
      </c>
      <c r="G2753" t="s">
        <v>12506</v>
      </c>
      <c r="H2753" t="s">
        <v>12507</v>
      </c>
      <c r="I2753" s="50" t="s">
        <v>12508</v>
      </c>
    </row>
    <row r="2754" spans="2:9" x14ac:dyDescent="0.3">
      <c r="B2754" s="48" t="str">
        <f>D2754&amp;COUNTIF($D$3:D2754,D2754)</f>
        <v>Tâmega91</v>
      </c>
      <c r="C2754" t="s">
        <v>155</v>
      </c>
      <c r="D2754" t="s">
        <v>130</v>
      </c>
      <c r="E2754" t="s">
        <v>12509</v>
      </c>
      <c r="F2754" t="s">
        <v>12373</v>
      </c>
      <c r="G2754" t="s">
        <v>12510</v>
      </c>
      <c r="H2754" t="s">
        <v>12511</v>
      </c>
      <c r="I2754" s="50" t="s">
        <v>12512</v>
      </c>
    </row>
    <row r="2755" spans="2:9" x14ac:dyDescent="0.3">
      <c r="B2755" s="48" t="str">
        <f>D2755&amp;COUNTIF($D$3:D2755,D2755)</f>
        <v>Tâmega92</v>
      </c>
      <c r="C2755" t="s">
        <v>155</v>
      </c>
      <c r="D2755" t="s">
        <v>130</v>
      </c>
      <c r="E2755" t="s">
        <v>12513</v>
      </c>
      <c r="F2755" t="s">
        <v>12423</v>
      </c>
      <c r="G2755" t="s">
        <v>12514</v>
      </c>
      <c r="H2755" t="s">
        <v>12515</v>
      </c>
      <c r="I2755" s="50" t="s">
        <v>12516</v>
      </c>
    </row>
    <row r="2756" spans="2:9" x14ac:dyDescent="0.3">
      <c r="B2756" s="48" t="str">
        <f>D2756&amp;COUNTIF($D$3:D2756,D2756)</f>
        <v>Porto56</v>
      </c>
      <c r="C2756" t="s">
        <v>155</v>
      </c>
      <c r="D2756" t="s">
        <v>5</v>
      </c>
      <c r="E2756" t="s">
        <v>12517</v>
      </c>
      <c r="F2756" t="s">
        <v>12518</v>
      </c>
      <c r="G2756" t="s">
        <v>12519</v>
      </c>
      <c r="H2756" t="s">
        <v>12520</v>
      </c>
      <c r="I2756" s="50" t="s">
        <v>12521</v>
      </c>
    </row>
    <row r="2757" spans="2:9" x14ac:dyDescent="0.3">
      <c r="B2757" s="48" t="str">
        <f>D2757&amp;COUNTIF($D$3:D2757,D2757)</f>
        <v>Porto57</v>
      </c>
      <c r="C2757" t="s">
        <v>155</v>
      </c>
      <c r="D2757" t="s">
        <v>5</v>
      </c>
      <c r="E2757" t="s">
        <v>12522</v>
      </c>
      <c r="F2757" t="s">
        <v>12523</v>
      </c>
      <c r="G2757" t="s">
        <v>12524</v>
      </c>
      <c r="H2757" t="s">
        <v>12525</v>
      </c>
      <c r="I2757" s="50" t="s">
        <v>12526</v>
      </c>
    </row>
    <row r="2758" spans="2:9" x14ac:dyDescent="0.3">
      <c r="B2758" s="48" t="str">
        <f>D2758&amp;COUNTIF($D$3:D2758,D2758)</f>
        <v>Porto58</v>
      </c>
      <c r="C2758" t="s">
        <v>155</v>
      </c>
      <c r="D2758" t="s">
        <v>5</v>
      </c>
      <c r="E2758" t="s">
        <v>12527</v>
      </c>
      <c r="F2758" t="s">
        <v>12528</v>
      </c>
      <c r="G2758" t="s">
        <v>12529</v>
      </c>
      <c r="H2758" t="s">
        <v>12530</v>
      </c>
      <c r="I2758" s="50" t="s">
        <v>12531</v>
      </c>
    </row>
    <row r="2759" spans="2:9" x14ac:dyDescent="0.3">
      <c r="B2759" s="48" t="str">
        <f>D2759&amp;COUNTIF($D$3:D2759,D2759)</f>
        <v>Porto59</v>
      </c>
      <c r="C2759" t="s">
        <v>155</v>
      </c>
      <c r="D2759" t="s">
        <v>5</v>
      </c>
      <c r="E2759" t="s">
        <v>12532</v>
      </c>
      <c r="F2759" t="s">
        <v>12533</v>
      </c>
      <c r="G2759" t="s">
        <v>12534</v>
      </c>
      <c r="H2759" t="s">
        <v>12535</v>
      </c>
      <c r="I2759" s="50" t="s">
        <v>12536</v>
      </c>
    </row>
    <row r="2760" spans="2:9" x14ac:dyDescent="0.3">
      <c r="B2760" s="48" t="str">
        <f>D2760&amp;COUNTIF($D$3:D2760,D2760)</f>
        <v>Porto60</v>
      </c>
      <c r="C2760" t="s">
        <v>155</v>
      </c>
      <c r="D2760" t="s">
        <v>5</v>
      </c>
      <c r="E2760" t="s">
        <v>12537</v>
      </c>
      <c r="F2760" t="s">
        <v>12538</v>
      </c>
      <c r="G2760" t="s">
        <v>12539</v>
      </c>
      <c r="H2760" t="s">
        <v>12540</v>
      </c>
      <c r="I2760" s="50" t="s">
        <v>12541</v>
      </c>
    </row>
    <row r="2761" spans="2:9" x14ac:dyDescent="0.3">
      <c r="B2761" s="48" t="str">
        <f>D2761&amp;COUNTIF($D$3:D2761,D2761)</f>
        <v>Porto61</v>
      </c>
      <c r="C2761" t="s">
        <v>155</v>
      </c>
      <c r="D2761" t="s">
        <v>5</v>
      </c>
      <c r="E2761" t="s">
        <v>12542</v>
      </c>
      <c r="F2761" t="s">
        <v>12543</v>
      </c>
      <c r="G2761" t="s">
        <v>12544</v>
      </c>
      <c r="H2761" t="s">
        <v>12545</v>
      </c>
      <c r="I2761" s="50" t="s">
        <v>12546</v>
      </c>
    </row>
    <row r="2762" spans="2:9" x14ac:dyDescent="0.3">
      <c r="B2762" s="48" t="str">
        <f>D2762&amp;COUNTIF($D$3:D2762,D2762)</f>
        <v>Porto62</v>
      </c>
      <c r="C2762" t="s">
        <v>155</v>
      </c>
      <c r="D2762" t="s">
        <v>5</v>
      </c>
      <c r="E2762" t="s">
        <v>12547</v>
      </c>
      <c r="F2762" t="s">
        <v>12533</v>
      </c>
      <c r="G2762" t="s">
        <v>12548</v>
      </c>
      <c r="H2762" t="s">
        <v>12549</v>
      </c>
      <c r="I2762" s="50" t="s">
        <v>12550</v>
      </c>
    </row>
    <row r="2763" spans="2:9" x14ac:dyDescent="0.3">
      <c r="B2763" s="48" t="str">
        <f>D2763&amp;COUNTIF($D$3:D2763,D2763)</f>
        <v>Porto63</v>
      </c>
      <c r="C2763" t="s">
        <v>155</v>
      </c>
      <c r="D2763" t="s">
        <v>5</v>
      </c>
      <c r="E2763" t="s">
        <v>12551</v>
      </c>
      <c r="F2763" t="s">
        <v>12552</v>
      </c>
      <c r="G2763" t="s">
        <v>12553</v>
      </c>
      <c r="H2763" t="s">
        <v>12554</v>
      </c>
      <c r="I2763" s="50" t="s">
        <v>12555</v>
      </c>
    </row>
    <row r="2764" spans="2:9" x14ac:dyDescent="0.3">
      <c r="B2764" s="48" t="str">
        <f>D2764&amp;COUNTIF($D$3:D2764,D2764)</f>
        <v>Porto64</v>
      </c>
      <c r="C2764" t="s">
        <v>155</v>
      </c>
      <c r="D2764" t="s">
        <v>5</v>
      </c>
      <c r="E2764" t="s">
        <v>12556</v>
      </c>
      <c r="F2764" t="s">
        <v>12552</v>
      </c>
      <c r="G2764" t="s">
        <v>12557</v>
      </c>
      <c r="H2764" t="s">
        <v>12558</v>
      </c>
      <c r="I2764" s="50" t="s">
        <v>12559</v>
      </c>
    </row>
    <row r="2765" spans="2:9" x14ac:dyDescent="0.3">
      <c r="B2765" s="48" t="str">
        <f>D2765&amp;COUNTIF($D$3:D2765,D2765)</f>
        <v>Porto65</v>
      </c>
      <c r="C2765" t="s">
        <v>155</v>
      </c>
      <c r="D2765" t="s">
        <v>5</v>
      </c>
      <c r="E2765" t="s">
        <v>12560</v>
      </c>
      <c r="F2765" t="s">
        <v>12561</v>
      </c>
      <c r="G2765" t="s">
        <v>12562</v>
      </c>
      <c r="H2765" t="s">
        <v>12563</v>
      </c>
      <c r="I2765" s="50" t="s">
        <v>12564</v>
      </c>
    </row>
    <row r="2766" spans="2:9" x14ac:dyDescent="0.3">
      <c r="B2766" s="48" t="str">
        <f>D2766&amp;COUNTIF($D$3:D2766,D2766)</f>
        <v>Porto66</v>
      </c>
      <c r="C2766" t="s">
        <v>155</v>
      </c>
      <c r="D2766" t="s">
        <v>5</v>
      </c>
      <c r="E2766" t="s">
        <v>12565</v>
      </c>
      <c r="F2766" t="s">
        <v>12538</v>
      </c>
      <c r="G2766" t="s">
        <v>12566</v>
      </c>
      <c r="H2766" t="s">
        <v>12567</v>
      </c>
      <c r="I2766" s="50" t="s">
        <v>12568</v>
      </c>
    </row>
    <row r="2767" spans="2:9" x14ac:dyDescent="0.3">
      <c r="B2767" s="48" t="str">
        <f>D2767&amp;COUNTIF($D$3:D2767,D2767)</f>
        <v>Porto67</v>
      </c>
      <c r="C2767" t="s">
        <v>155</v>
      </c>
      <c r="D2767" t="s">
        <v>5</v>
      </c>
      <c r="E2767" t="s">
        <v>12569</v>
      </c>
      <c r="F2767" t="s">
        <v>12518</v>
      </c>
      <c r="G2767" t="s">
        <v>12570</v>
      </c>
      <c r="H2767" t="s">
        <v>12571</v>
      </c>
      <c r="I2767" s="50" t="s">
        <v>12572</v>
      </c>
    </row>
    <row r="2768" spans="2:9" x14ac:dyDescent="0.3">
      <c r="B2768" s="48" t="str">
        <f>D2768&amp;COUNTIF($D$3:D2768,D2768)</f>
        <v>Porto68</v>
      </c>
      <c r="C2768" t="s">
        <v>155</v>
      </c>
      <c r="D2768" t="s">
        <v>5</v>
      </c>
      <c r="E2768" t="s">
        <v>12573</v>
      </c>
      <c r="F2768" t="s">
        <v>12561</v>
      </c>
      <c r="G2768" t="s">
        <v>12574</v>
      </c>
      <c r="H2768" t="s">
        <v>12575</v>
      </c>
      <c r="I2768" s="50" t="s">
        <v>12576</v>
      </c>
    </row>
    <row r="2769" spans="2:9" x14ac:dyDescent="0.3">
      <c r="B2769" s="48" t="str">
        <f>D2769&amp;COUNTIF($D$3:D2769,D2769)</f>
        <v>Porto69</v>
      </c>
      <c r="C2769" t="s">
        <v>155</v>
      </c>
      <c r="D2769" t="s">
        <v>5</v>
      </c>
      <c r="E2769" t="s">
        <v>12577</v>
      </c>
      <c r="F2769" t="s">
        <v>12578</v>
      </c>
      <c r="G2769" t="s">
        <v>12579</v>
      </c>
      <c r="H2769" t="s">
        <v>12580</v>
      </c>
      <c r="I2769" s="50" t="s">
        <v>12581</v>
      </c>
    </row>
    <row r="2770" spans="2:9" x14ac:dyDescent="0.3">
      <c r="B2770" s="48" t="str">
        <f>D2770&amp;COUNTIF($D$3:D2770,D2770)</f>
        <v>Porto70</v>
      </c>
      <c r="C2770" t="s">
        <v>155</v>
      </c>
      <c r="D2770" t="s">
        <v>5</v>
      </c>
      <c r="E2770" t="s">
        <v>12582</v>
      </c>
      <c r="F2770" t="s">
        <v>3690</v>
      </c>
      <c r="G2770" t="s">
        <v>12583</v>
      </c>
      <c r="H2770" t="s">
        <v>12584</v>
      </c>
      <c r="I2770" s="50" t="s">
        <v>12585</v>
      </c>
    </row>
    <row r="2771" spans="2:9" x14ac:dyDescent="0.3">
      <c r="B2771" s="48" t="str">
        <f>D2771&amp;COUNTIF($D$3:D2771,D2771)</f>
        <v>Porto71</v>
      </c>
      <c r="C2771" t="s">
        <v>155</v>
      </c>
      <c r="D2771" t="s">
        <v>5</v>
      </c>
      <c r="E2771" t="s">
        <v>12586</v>
      </c>
      <c r="F2771" t="s">
        <v>12587</v>
      </c>
      <c r="G2771" t="s">
        <v>12588</v>
      </c>
      <c r="H2771" t="s">
        <v>12589</v>
      </c>
      <c r="I2771" s="50" t="s">
        <v>12590</v>
      </c>
    </row>
    <row r="2772" spans="2:9" x14ac:dyDescent="0.3">
      <c r="B2772" s="48" t="str">
        <f>D2772&amp;COUNTIF($D$3:D2772,D2772)</f>
        <v>Porto72</v>
      </c>
      <c r="C2772" t="s">
        <v>155</v>
      </c>
      <c r="D2772" t="s">
        <v>5</v>
      </c>
      <c r="E2772" t="s">
        <v>12591</v>
      </c>
      <c r="F2772" t="s">
        <v>12523</v>
      </c>
      <c r="G2772" t="s">
        <v>12592</v>
      </c>
      <c r="H2772" t="s">
        <v>12593</v>
      </c>
      <c r="I2772" s="50" t="s">
        <v>12594</v>
      </c>
    </row>
    <row r="2773" spans="2:9" x14ac:dyDescent="0.3">
      <c r="B2773" s="48" t="str">
        <f>D2773&amp;COUNTIF($D$3:D2773,D2773)</f>
        <v>Porto73</v>
      </c>
      <c r="C2773" t="s">
        <v>155</v>
      </c>
      <c r="D2773" t="s">
        <v>5</v>
      </c>
      <c r="E2773" t="s">
        <v>12595</v>
      </c>
      <c r="F2773" t="s">
        <v>3690</v>
      </c>
      <c r="G2773" t="s">
        <v>12596</v>
      </c>
      <c r="H2773" t="s">
        <v>12597</v>
      </c>
      <c r="I2773" s="50" t="s">
        <v>12598</v>
      </c>
    </row>
    <row r="2774" spans="2:9" x14ac:dyDescent="0.3">
      <c r="B2774" s="48" t="str">
        <f>D2774&amp;COUNTIF($D$3:D2774,D2774)</f>
        <v>Porto74</v>
      </c>
      <c r="C2774" t="s">
        <v>155</v>
      </c>
      <c r="D2774" t="s">
        <v>5</v>
      </c>
      <c r="E2774" t="s">
        <v>12599</v>
      </c>
      <c r="F2774" t="s">
        <v>2754</v>
      </c>
      <c r="G2774" t="s">
        <v>12600</v>
      </c>
      <c r="H2774" t="s">
        <v>12601</v>
      </c>
      <c r="I2774" s="50" t="s">
        <v>12602</v>
      </c>
    </row>
    <row r="2775" spans="2:9" x14ac:dyDescent="0.3">
      <c r="B2775" s="48" t="str">
        <f>D2775&amp;COUNTIF($D$3:D2775,D2775)</f>
        <v>Porto75</v>
      </c>
      <c r="C2775" t="s">
        <v>155</v>
      </c>
      <c r="D2775" t="s">
        <v>5</v>
      </c>
      <c r="E2775" t="s">
        <v>12603</v>
      </c>
      <c r="F2775" t="s">
        <v>12604</v>
      </c>
      <c r="G2775" t="s">
        <v>12605</v>
      </c>
      <c r="H2775" t="s">
        <v>12606</v>
      </c>
      <c r="I2775" s="50" t="s">
        <v>12607</v>
      </c>
    </row>
    <row r="2776" spans="2:9" x14ac:dyDescent="0.3">
      <c r="B2776" s="48" t="str">
        <f>D2776&amp;COUNTIF($D$3:D2776,D2776)</f>
        <v>Porto76</v>
      </c>
      <c r="C2776" t="s">
        <v>155</v>
      </c>
      <c r="D2776" t="s">
        <v>5</v>
      </c>
      <c r="E2776" t="s">
        <v>12608</v>
      </c>
      <c r="F2776" t="s">
        <v>12609</v>
      </c>
      <c r="G2776" t="s">
        <v>12610</v>
      </c>
      <c r="H2776" t="s">
        <v>12611</v>
      </c>
      <c r="I2776" s="50" t="s">
        <v>12612</v>
      </c>
    </row>
    <row r="2777" spans="2:9" x14ac:dyDescent="0.3">
      <c r="B2777" s="48" t="str">
        <f>D2777&amp;COUNTIF($D$3:D2777,D2777)</f>
        <v>Porto77</v>
      </c>
      <c r="C2777" t="s">
        <v>155</v>
      </c>
      <c r="D2777" t="s">
        <v>5</v>
      </c>
      <c r="E2777" t="s">
        <v>12613</v>
      </c>
      <c r="F2777" t="s">
        <v>12552</v>
      </c>
      <c r="G2777" t="s">
        <v>12614</v>
      </c>
      <c r="H2777" t="s">
        <v>12615</v>
      </c>
      <c r="I2777" s="50" t="s">
        <v>12616</v>
      </c>
    </row>
    <row r="2778" spans="2:9" x14ac:dyDescent="0.3">
      <c r="B2778" s="48" t="str">
        <f>D2778&amp;COUNTIF($D$3:D2778,D2778)</f>
        <v>Porto78</v>
      </c>
      <c r="C2778" t="s">
        <v>155</v>
      </c>
      <c r="D2778" t="s">
        <v>5</v>
      </c>
      <c r="E2778" t="s">
        <v>12617</v>
      </c>
      <c r="F2778" t="s">
        <v>12618</v>
      </c>
      <c r="G2778" t="s">
        <v>12619</v>
      </c>
      <c r="H2778" t="s">
        <v>12620</v>
      </c>
      <c r="I2778" s="50" t="s">
        <v>12621</v>
      </c>
    </row>
    <row r="2779" spans="2:9" x14ac:dyDescent="0.3">
      <c r="B2779" s="48" t="str">
        <f>D2779&amp;COUNTIF($D$3:D2779,D2779)</f>
        <v>Porto79</v>
      </c>
      <c r="C2779" t="s">
        <v>155</v>
      </c>
      <c r="D2779" t="s">
        <v>5</v>
      </c>
      <c r="E2779" t="s">
        <v>12622</v>
      </c>
      <c r="F2779" t="s">
        <v>12623</v>
      </c>
      <c r="G2779" t="s">
        <v>12624</v>
      </c>
      <c r="H2779" t="s">
        <v>12625</v>
      </c>
      <c r="I2779" s="50" t="s">
        <v>12626</v>
      </c>
    </row>
    <row r="2780" spans="2:9" x14ac:dyDescent="0.3">
      <c r="B2780" s="48" t="str">
        <f>D2780&amp;COUNTIF($D$3:D2780,D2780)</f>
        <v>Porto80</v>
      </c>
      <c r="C2780" t="s">
        <v>155</v>
      </c>
      <c r="D2780" t="s">
        <v>5</v>
      </c>
      <c r="E2780" t="s">
        <v>12627</v>
      </c>
      <c r="F2780" t="s">
        <v>12523</v>
      </c>
      <c r="G2780" t="s">
        <v>12628</v>
      </c>
      <c r="H2780" t="s">
        <v>12629</v>
      </c>
      <c r="I2780" s="50" t="s">
        <v>12630</v>
      </c>
    </row>
    <row r="2781" spans="2:9" x14ac:dyDescent="0.3">
      <c r="B2781" s="48" t="str">
        <f>D2781&amp;COUNTIF($D$3:D2781,D2781)</f>
        <v>Porto81</v>
      </c>
      <c r="C2781" t="s">
        <v>155</v>
      </c>
      <c r="D2781" t="s">
        <v>5</v>
      </c>
      <c r="E2781" t="s">
        <v>12631</v>
      </c>
      <c r="F2781" t="s">
        <v>12552</v>
      </c>
      <c r="G2781" t="s">
        <v>12632</v>
      </c>
      <c r="H2781" t="s">
        <v>12633</v>
      </c>
      <c r="I2781" s="50" t="s">
        <v>12634</v>
      </c>
    </row>
    <row r="2782" spans="2:9" x14ac:dyDescent="0.3">
      <c r="B2782" s="48" t="str">
        <f>D2782&amp;COUNTIF($D$3:D2782,D2782)</f>
        <v>Porto82</v>
      </c>
      <c r="C2782" t="s">
        <v>155</v>
      </c>
      <c r="D2782" t="s">
        <v>5</v>
      </c>
      <c r="E2782" t="s">
        <v>12635</v>
      </c>
      <c r="F2782" t="s">
        <v>12518</v>
      </c>
      <c r="G2782" t="s">
        <v>12636</v>
      </c>
      <c r="H2782" t="s">
        <v>12637</v>
      </c>
      <c r="I2782" s="50" t="s">
        <v>12638</v>
      </c>
    </row>
    <row r="2783" spans="2:9" x14ac:dyDescent="0.3">
      <c r="B2783" s="48" t="str">
        <f>D2783&amp;COUNTIF($D$3:D2783,D2783)</f>
        <v>Porto83</v>
      </c>
      <c r="C2783" t="s">
        <v>155</v>
      </c>
      <c r="D2783" t="s">
        <v>5</v>
      </c>
      <c r="E2783" t="s">
        <v>12639</v>
      </c>
      <c r="F2783" t="s">
        <v>12538</v>
      </c>
      <c r="G2783" t="s">
        <v>12640</v>
      </c>
      <c r="H2783" t="s">
        <v>12641</v>
      </c>
      <c r="I2783" s="50" t="s">
        <v>12642</v>
      </c>
    </row>
    <row r="2784" spans="2:9" x14ac:dyDescent="0.3">
      <c r="B2784" s="48" t="str">
        <f>D2784&amp;COUNTIF($D$3:D2784,D2784)</f>
        <v>Porto84</v>
      </c>
      <c r="C2784" t="s">
        <v>155</v>
      </c>
      <c r="D2784" t="s">
        <v>5</v>
      </c>
      <c r="E2784" t="s">
        <v>12643</v>
      </c>
      <c r="F2784" t="s">
        <v>12538</v>
      </c>
      <c r="G2784" t="s">
        <v>12644</v>
      </c>
      <c r="H2784" t="s">
        <v>12645</v>
      </c>
      <c r="I2784" s="50" t="s">
        <v>12646</v>
      </c>
    </row>
    <row r="2785" spans="2:9" x14ac:dyDescent="0.3">
      <c r="B2785" s="48" t="str">
        <f>D2785&amp;COUNTIF($D$3:D2785,D2785)</f>
        <v>Porto85</v>
      </c>
      <c r="C2785" t="s">
        <v>155</v>
      </c>
      <c r="D2785" t="s">
        <v>5</v>
      </c>
      <c r="E2785" t="s">
        <v>12647</v>
      </c>
      <c r="F2785" t="s">
        <v>3690</v>
      </c>
      <c r="G2785" t="s">
        <v>12648</v>
      </c>
      <c r="H2785" t="s">
        <v>12649</v>
      </c>
      <c r="I2785" s="50" t="s">
        <v>12650</v>
      </c>
    </row>
    <row r="2786" spans="2:9" x14ac:dyDescent="0.3">
      <c r="B2786" s="48" t="str">
        <f>D2786&amp;COUNTIF($D$3:D2786,D2786)</f>
        <v>Porto86</v>
      </c>
      <c r="C2786" t="s">
        <v>155</v>
      </c>
      <c r="D2786" t="s">
        <v>5</v>
      </c>
      <c r="E2786" t="s">
        <v>12651</v>
      </c>
      <c r="F2786" t="s">
        <v>12523</v>
      </c>
      <c r="G2786" t="s">
        <v>12652</v>
      </c>
      <c r="H2786" t="s">
        <v>12653</v>
      </c>
      <c r="I2786" s="50" t="s">
        <v>12654</v>
      </c>
    </row>
    <row r="2787" spans="2:9" x14ac:dyDescent="0.3">
      <c r="B2787" s="48" t="str">
        <f>D2787&amp;COUNTIF($D$3:D2787,D2787)</f>
        <v>Porto87</v>
      </c>
      <c r="C2787" t="s">
        <v>155</v>
      </c>
      <c r="D2787" t="s">
        <v>5</v>
      </c>
      <c r="E2787" t="s">
        <v>12655</v>
      </c>
      <c r="F2787" t="s">
        <v>3690</v>
      </c>
      <c r="G2787" t="s">
        <v>12656</v>
      </c>
      <c r="H2787" t="s">
        <v>12657</v>
      </c>
      <c r="I2787" s="50" t="s">
        <v>12658</v>
      </c>
    </row>
    <row r="2788" spans="2:9" x14ac:dyDescent="0.3">
      <c r="B2788" s="48" t="str">
        <f>D2788&amp;COUNTIF($D$3:D2788,D2788)</f>
        <v>Porto88</v>
      </c>
      <c r="C2788" t="s">
        <v>155</v>
      </c>
      <c r="D2788" t="s">
        <v>5</v>
      </c>
      <c r="E2788" t="s">
        <v>12659</v>
      </c>
      <c r="F2788" t="s">
        <v>12533</v>
      </c>
      <c r="G2788" t="s">
        <v>12660</v>
      </c>
      <c r="H2788" t="s">
        <v>12661</v>
      </c>
      <c r="I2788" s="50" t="s">
        <v>12662</v>
      </c>
    </row>
    <row r="2789" spans="2:9" x14ac:dyDescent="0.3">
      <c r="B2789" s="48" t="str">
        <f>D2789&amp;COUNTIF($D$3:D2789,D2789)</f>
        <v>Porto89</v>
      </c>
      <c r="C2789" t="s">
        <v>155</v>
      </c>
      <c r="D2789" t="s">
        <v>5</v>
      </c>
      <c r="E2789" t="s">
        <v>12663</v>
      </c>
      <c r="F2789" t="s">
        <v>12552</v>
      </c>
      <c r="G2789" t="s">
        <v>12664</v>
      </c>
      <c r="H2789" t="s">
        <v>12665</v>
      </c>
      <c r="I2789" s="50" t="s">
        <v>12666</v>
      </c>
    </row>
    <row r="2790" spans="2:9" x14ac:dyDescent="0.3">
      <c r="B2790" s="48" t="str">
        <f>D2790&amp;COUNTIF($D$3:D2790,D2790)</f>
        <v>Porto90</v>
      </c>
      <c r="C2790" t="s">
        <v>155</v>
      </c>
      <c r="D2790" t="s">
        <v>5</v>
      </c>
      <c r="E2790" t="s">
        <v>12667</v>
      </c>
      <c r="F2790" t="s">
        <v>12543</v>
      </c>
      <c r="G2790" t="s">
        <v>12668</v>
      </c>
      <c r="H2790" t="s">
        <v>12669</v>
      </c>
      <c r="I2790" s="50" t="s">
        <v>12670</v>
      </c>
    </row>
    <row r="2791" spans="2:9" x14ac:dyDescent="0.3">
      <c r="B2791" s="48" t="str">
        <f>D2791&amp;COUNTIF($D$3:D2791,D2791)</f>
        <v>Porto91</v>
      </c>
      <c r="C2791" t="s">
        <v>155</v>
      </c>
      <c r="D2791" t="s">
        <v>5</v>
      </c>
      <c r="E2791" t="s">
        <v>12671</v>
      </c>
      <c r="F2791" t="s">
        <v>12672</v>
      </c>
      <c r="G2791" t="s">
        <v>12673</v>
      </c>
      <c r="H2791" t="s">
        <v>12674</v>
      </c>
      <c r="I2791" s="50" t="s">
        <v>12675</v>
      </c>
    </row>
    <row r="2792" spans="2:9" x14ac:dyDescent="0.3">
      <c r="B2792" s="48" t="str">
        <f>D2792&amp;COUNTIF($D$3:D2792,D2792)</f>
        <v>Porto92</v>
      </c>
      <c r="C2792" t="s">
        <v>155</v>
      </c>
      <c r="D2792" t="s">
        <v>5</v>
      </c>
      <c r="E2792" t="s">
        <v>12676</v>
      </c>
      <c r="F2792" t="s">
        <v>3690</v>
      </c>
      <c r="G2792" t="s">
        <v>12677</v>
      </c>
      <c r="H2792" t="s">
        <v>12678</v>
      </c>
      <c r="I2792" s="50" t="s">
        <v>12679</v>
      </c>
    </row>
    <row r="2793" spans="2:9" x14ac:dyDescent="0.3">
      <c r="B2793" s="48" t="str">
        <f>D2793&amp;COUNTIF($D$3:D2793,D2793)</f>
        <v>Porto93</v>
      </c>
      <c r="C2793" t="s">
        <v>155</v>
      </c>
      <c r="D2793" t="s">
        <v>5</v>
      </c>
      <c r="E2793" t="s">
        <v>12680</v>
      </c>
      <c r="F2793" t="s">
        <v>12672</v>
      </c>
      <c r="G2793" t="s">
        <v>12681</v>
      </c>
      <c r="H2793" t="s">
        <v>12682</v>
      </c>
      <c r="I2793" s="50" t="s">
        <v>12683</v>
      </c>
    </row>
    <row r="2794" spans="2:9" x14ac:dyDescent="0.3">
      <c r="B2794" s="48" t="str">
        <f>D2794&amp;COUNTIF($D$3:D2794,D2794)</f>
        <v>Porto94</v>
      </c>
      <c r="C2794" t="s">
        <v>155</v>
      </c>
      <c r="D2794" t="s">
        <v>5</v>
      </c>
      <c r="E2794" t="s">
        <v>12684</v>
      </c>
      <c r="F2794" t="s">
        <v>12523</v>
      </c>
      <c r="G2794" t="s">
        <v>12685</v>
      </c>
      <c r="H2794" t="s">
        <v>12686</v>
      </c>
      <c r="I2794" s="50" t="s">
        <v>12687</v>
      </c>
    </row>
    <row r="2795" spans="2:9" x14ac:dyDescent="0.3">
      <c r="B2795" s="48" t="str">
        <f>D2795&amp;COUNTIF($D$3:D2795,D2795)</f>
        <v>Porto95</v>
      </c>
      <c r="C2795" t="s">
        <v>155</v>
      </c>
      <c r="D2795" t="s">
        <v>5</v>
      </c>
      <c r="E2795" t="s">
        <v>12688</v>
      </c>
      <c r="F2795" t="s">
        <v>12604</v>
      </c>
      <c r="G2795" t="s">
        <v>12689</v>
      </c>
      <c r="H2795" t="s">
        <v>12690</v>
      </c>
      <c r="I2795" s="50" t="s">
        <v>12691</v>
      </c>
    </row>
    <row r="2796" spans="2:9" x14ac:dyDescent="0.3">
      <c r="B2796" s="48" t="str">
        <f>D2796&amp;COUNTIF($D$3:D2796,D2796)</f>
        <v>Porto96</v>
      </c>
      <c r="C2796" t="s">
        <v>155</v>
      </c>
      <c r="D2796" t="s">
        <v>5</v>
      </c>
      <c r="E2796" t="s">
        <v>12692</v>
      </c>
      <c r="F2796" t="s">
        <v>12533</v>
      </c>
      <c r="G2796" t="s">
        <v>12693</v>
      </c>
      <c r="H2796" t="s">
        <v>12694</v>
      </c>
      <c r="I2796" s="50" t="s">
        <v>12695</v>
      </c>
    </row>
    <row r="2797" spans="2:9" x14ac:dyDescent="0.3">
      <c r="B2797" s="48" t="str">
        <f>D2797&amp;COUNTIF($D$3:D2797,D2797)</f>
        <v>Porto97</v>
      </c>
      <c r="C2797" t="s">
        <v>155</v>
      </c>
      <c r="D2797" t="s">
        <v>5</v>
      </c>
      <c r="E2797" t="s">
        <v>12696</v>
      </c>
      <c r="F2797" t="s">
        <v>2754</v>
      </c>
      <c r="G2797" t="s">
        <v>12697</v>
      </c>
      <c r="H2797" t="s">
        <v>12698</v>
      </c>
      <c r="I2797" s="50" t="s">
        <v>12699</v>
      </c>
    </row>
    <row r="2798" spans="2:9" x14ac:dyDescent="0.3">
      <c r="B2798" s="48" t="str">
        <f>D2798&amp;COUNTIF($D$3:D2798,D2798)</f>
        <v>Porto98</v>
      </c>
      <c r="C2798" t="s">
        <v>155</v>
      </c>
      <c r="D2798" t="s">
        <v>5</v>
      </c>
      <c r="E2798" t="s">
        <v>12700</v>
      </c>
      <c r="F2798" t="s">
        <v>12523</v>
      </c>
      <c r="G2798" t="s">
        <v>12701</v>
      </c>
      <c r="H2798" t="s">
        <v>12702</v>
      </c>
      <c r="I2798" s="50" t="s">
        <v>12703</v>
      </c>
    </row>
    <row r="2799" spans="2:9" x14ac:dyDescent="0.3">
      <c r="B2799" s="48" t="str">
        <f>D2799&amp;COUNTIF($D$3:D2799,D2799)</f>
        <v>Porto99</v>
      </c>
      <c r="C2799" t="s">
        <v>155</v>
      </c>
      <c r="D2799" t="s">
        <v>5</v>
      </c>
      <c r="E2799" t="s">
        <v>12704</v>
      </c>
      <c r="F2799" t="s">
        <v>12528</v>
      </c>
      <c r="G2799" t="s">
        <v>12705</v>
      </c>
      <c r="H2799" t="s">
        <v>12706</v>
      </c>
      <c r="I2799" s="50" t="s">
        <v>12707</v>
      </c>
    </row>
    <row r="2800" spans="2:9" x14ac:dyDescent="0.3">
      <c r="B2800" s="48" t="str">
        <f>D2800&amp;COUNTIF($D$3:D2800,D2800)</f>
        <v>Tâmega93</v>
      </c>
      <c r="C2800" t="s">
        <v>155</v>
      </c>
      <c r="D2800" t="s">
        <v>130</v>
      </c>
      <c r="E2800" t="s">
        <v>12708</v>
      </c>
      <c r="F2800" t="s">
        <v>12709</v>
      </c>
      <c r="G2800" t="s">
        <v>12710</v>
      </c>
      <c r="H2800" t="s">
        <v>12711</v>
      </c>
      <c r="I2800" s="50" t="s">
        <v>12712</v>
      </c>
    </row>
    <row r="2801" spans="2:9" x14ac:dyDescent="0.3">
      <c r="B2801" s="48" t="str">
        <f>D2801&amp;COUNTIF($D$3:D2801,D2801)</f>
        <v>Tâmega94</v>
      </c>
      <c r="C2801" t="s">
        <v>155</v>
      </c>
      <c r="D2801" t="s">
        <v>130</v>
      </c>
      <c r="E2801" t="s">
        <v>12713</v>
      </c>
      <c r="F2801" t="s">
        <v>12714</v>
      </c>
      <c r="G2801" t="s">
        <v>12715</v>
      </c>
      <c r="H2801" t="s">
        <v>12716</v>
      </c>
      <c r="I2801" s="50" t="s">
        <v>12717</v>
      </c>
    </row>
    <row r="2802" spans="2:9" x14ac:dyDescent="0.3">
      <c r="B2802" s="48" t="str">
        <f>D2802&amp;COUNTIF($D$3:D2802,D2802)</f>
        <v>Tâmega95</v>
      </c>
      <c r="C2802" t="s">
        <v>155</v>
      </c>
      <c r="D2802" t="s">
        <v>130</v>
      </c>
      <c r="E2802" t="s">
        <v>12718</v>
      </c>
      <c r="F2802" t="s">
        <v>12719</v>
      </c>
      <c r="G2802" t="s">
        <v>12720</v>
      </c>
      <c r="H2802" t="s">
        <v>12721</v>
      </c>
      <c r="I2802" s="50" t="s">
        <v>12722</v>
      </c>
    </row>
    <row r="2803" spans="2:9" x14ac:dyDescent="0.3">
      <c r="B2803" s="48" t="str">
        <f>D2803&amp;COUNTIF($D$3:D2803,D2803)</f>
        <v>Tâmega96</v>
      </c>
      <c r="C2803" t="s">
        <v>155</v>
      </c>
      <c r="D2803" t="s">
        <v>130</v>
      </c>
      <c r="E2803" t="s">
        <v>12723</v>
      </c>
      <c r="F2803" t="s">
        <v>12724</v>
      </c>
      <c r="G2803" t="s">
        <v>12725</v>
      </c>
      <c r="H2803" t="s">
        <v>12726</v>
      </c>
      <c r="I2803" s="50" t="s">
        <v>12727</v>
      </c>
    </row>
    <row r="2804" spans="2:9" x14ac:dyDescent="0.3">
      <c r="B2804" s="48" t="str">
        <f>D2804&amp;COUNTIF($D$3:D2804,D2804)</f>
        <v>Tâmega97</v>
      </c>
      <c r="C2804" t="s">
        <v>155</v>
      </c>
      <c r="D2804" t="s">
        <v>130</v>
      </c>
      <c r="E2804" t="s">
        <v>12728</v>
      </c>
      <c r="F2804" t="s">
        <v>12729</v>
      </c>
      <c r="G2804" t="s">
        <v>12730</v>
      </c>
      <c r="H2804" t="s">
        <v>12731</v>
      </c>
      <c r="I2804" s="50" t="s">
        <v>12732</v>
      </c>
    </row>
    <row r="2805" spans="2:9" x14ac:dyDescent="0.3">
      <c r="B2805" s="48" t="str">
        <f>D2805&amp;COUNTIF($D$3:D2805,D2805)</f>
        <v>Tâmega98</v>
      </c>
      <c r="C2805" t="s">
        <v>155</v>
      </c>
      <c r="D2805" t="s">
        <v>130</v>
      </c>
      <c r="E2805" t="s">
        <v>12733</v>
      </c>
      <c r="F2805" t="s">
        <v>12734</v>
      </c>
      <c r="G2805" t="s">
        <v>12735</v>
      </c>
      <c r="H2805" t="s">
        <v>12736</v>
      </c>
      <c r="I2805" s="50" t="s">
        <v>12737</v>
      </c>
    </row>
    <row r="2806" spans="2:9" x14ac:dyDescent="0.3">
      <c r="B2806" s="48" t="str">
        <f>D2806&amp;COUNTIF($D$3:D2806,D2806)</f>
        <v>Tâmega99</v>
      </c>
      <c r="C2806" t="s">
        <v>155</v>
      </c>
      <c r="D2806" t="s">
        <v>130</v>
      </c>
      <c r="E2806" t="s">
        <v>12738</v>
      </c>
      <c r="F2806" t="s">
        <v>12739</v>
      </c>
      <c r="G2806" t="s">
        <v>12740</v>
      </c>
      <c r="H2806" t="s">
        <v>12741</v>
      </c>
      <c r="I2806" s="50" t="s">
        <v>12742</v>
      </c>
    </row>
    <row r="2807" spans="2:9" x14ac:dyDescent="0.3">
      <c r="B2807" s="48" t="str">
        <f>D2807&amp;COUNTIF($D$3:D2807,D2807)</f>
        <v>Tâmega100</v>
      </c>
      <c r="C2807" t="s">
        <v>155</v>
      </c>
      <c r="D2807" t="s">
        <v>130</v>
      </c>
      <c r="E2807" t="s">
        <v>12743</v>
      </c>
      <c r="F2807" t="s">
        <v>12734</v>
      </c>
      <c r="G2807" t="s">
        <v>12744</v>
      </c>
      <c r="H2807" t="s">
        <v>12745</v>
      </c>
      <c r="I2807" s="50" t="s">
        <v>12746</v>
      </c>
    </row>
    <row r="2808" spans="2:9" x14ac:dyDescent="0.3">
      <c r="B2808" s="48" t="str">
        <f>D2808&amp;COUNTIF($D$3:D2808,D2808)</f>
        <v>Tâmega101</v>
      </c>
      <c r="C2808" t="s">
        <v>155</v>
      </c>
      <c r="D2808" t="s">
        <v>130</v>
      </c>
      <c r="E2808" t="s">
        <v>12747</v>
      </c>
      <c r="F2808" t="s">
        <v>12734</v>
      </c>
      <c r="G2808" t="s">
        <v>12748</v>
      </c>
      <c r="H2808" t="s">
        <v>12749</v>
      </c>
      <c r="I2808" s="50" t="s">
        <v>12750</v>
      </c>
    </row>
    <row r="2809" spans="2:9" x14ac:dyDescent="0.3">
      <c r="B2809" s="48" t="str">
        <f>D2809&amp;COUNTIF($D$3:D2809,D2809)</f>
        <v>Tâmega102</v>
      </c>
      <c r="C2809" t="s">
        <v>155</v>
      </c>
      <c r="D2809" t="s">
        <v>130</v>
      </c>
      <c r="E2809" t="s">
        <v>12751</v>
      </c>
      <c r="F2809" t="s">
        <v>12752</v>
      </c>
      <c r="G2809" t="s">
        <v>12753</v>
      </c>
      <c r="H2809" t="s">
        <v>12754</v>
      </c>
      <c r="I2809" s="50" t="s">
        <v>12755</v>
      </c>
    </row>
    <row r="2810" spans="2:9" x14ac:dyDescent="0.3">
      <c r="B2810" s="48" t="str">
        <f>D2810&amp;COUNTIF($D$3:D2810,D2810)</f>
        <v>Tâmega103</v>
      </c>
      <c r="C2810" t="s">
        <v>155</v>
      </c>
      <c r="D2810" t="s">
        <v>130</v>
      </c>
      <c r="E2810" t="s">
        <v>12756</v>
      </c>
      <c r="F2810" t="s">
        <v>12757</v>
      </c>
      <c r="G2810" t="s">
        <v>12758</v>
      </c>
      <c r="H2810" t="s">
        <v>12759</v>
      </c>
      <c r="I2810" s="50" t="s">
        <v>12760</v>
      </c>
    </row>
    <row r="2811" spans="2:9" x14ac:dyDescent="0.3">
      <c r="B2811" s="48" t="str">
        <f>D2811&amp;COUNTIF($D$3:D2811,D2811)</f>
        <v>Tâmega104</v>
      </c>
      <c r="C2811" t="s">
        <v>155</v>
      </c>
      <c r="D2811" t="s">
        <v>130</v>
      </c>
      <c r="E2811" t="s">
        <v>12761</v>
      </c>
      <c r="F2811" t="s">
        <v>640</v>
      </c>
      <c r="G2811" t="s">
        <v>12762</v>
      </c>
      <c r="H2811" t="s">
        <v>12763</v>
      </c>
      <c r="I2811" s="50" t="s">
        <v>12764</v>
      </c>
    </row>
    <row r="2812" spans="2:9" x14ac:dyDescent="0.3">
      <c r="B2812" s="48" t="str">
        <f>D2812&amp;COUNTIF($D$3:D2812,D2812)</f>
        <v>Tâmega105</v>
      </c>
      <c r="C2812" t="s">
        <v>155</v>
      </c>
      <c r="D2812" t="s">
        <v>130</v>
      </c>
      <c r="E2812" t="s">
        <v>12765</v>
      </c>
      <c r="F2812" t="s">
        <v>12766</v>
      </c>
      <c r="G2812" t="s">
        <v>12767</v>
      </c>
      <c r="H2812" t="s">
        <v>12768</v>
      </c>
      <c r="I2812" s="50" t="s">
        <v>12769</v>
      </c>
    </row>
    <row r="2813" spans="2:9" x14ac:dyDescent="0.3">
      <c r="B2813" s="48" t="str">
        <f>D2813&amp;COUNTIF($D$3:D2813,D2813)</f>
        <v>Tâmega106</v>
      </c>
      <c r="C2813" t="s">
        <v>155</v>
      </c>
      <c r="D2813" t="s">
        <v>130</v>
      </c>
      <c r="E2813" t="s">
        <v>12770</v>
      </c>
      <c r="F2813" t="s">
        <v>10285</v>
      </c>
      <c r="G2813" t="s">
        <v>12771</v>
      </c>
      <c r="H2813" t="s">
        <v>12772</v>
      </c>
      <c r="I2813" s="50" t="s">
        <v>12773</v>
      </c>
    </row>
    <row r="2814" spans="2:9" x14ac:dyDescent="0.3">
      <c r="B2814" s="48" t="str">
        <f>D2814&amp;COUNTIF($D$3:D2814,D2814)</f>
        <v>Tâmega107</v>
      </c>
      <c r="C2814" t="s">
        <v>155</v>
      </c>
      <c r="D2814" t="s">
        <v>130</v>
      </c>
      <c r="E2814" t="s">
        <v>12774</v>
      </c>
      <c r="F2814" t="s">
        <v>12775</v>
      </c>
      <c r="G2814" t="s">
        <v>12776</v>
      </c>
      <c r="H2814" t="s">
        <v>12777</v>
      </c>
      <c r="I2814" s="50" t="s">
        <v>12778</v>
      </c>
    </row>
    <row r="2815" spans="2:9" x14ac:dyDescent="0.3">
      <c r="B2815" s="48" t="str">
        <f>D2815&amp;COUNTIF($D$3:D2815,D2815)</f>
        <v>Tâmega108</v>
      </c>
      <c r="C2815" t="s">
        <v>155</v>
      </c>
      <c r="D2815" t="s">
        <v>130</v>
      </c>
      <c r="E2815" t="s">
        <v>12779</v>
      </c>
      <c r="F2815" t="s">
        <v>12780</v>
      </c>
      <c r="G2815" t="s">
        <v>12781</v>
      </c>
      <c r="H2815" t="s">
        <v>12782</v>
      </c>
      <c r="I2815" s="50" t="s">
        <v>12783</v>
      </c>
    </row>
    <row r="2816" spans="2:9" x14ac:dyDescent="0.3">
      <c r="B2816" s="48" t="str">
        <f>D2816&amp;COUNTIF($D$3:D2816,D2816)</f>
        <v>Tâmega109</v>
      </c>
      <c r="C2816" t="s">
        <v>155</v>
      </c>
      <c r="D2816" t="s">
        <v>130</v>
      </c>
      <c r="E2816" t="s">
        <v>12784</v>
      </c>
      <c r="F2816" t="s">
        <v>640</v>
      </c>
      <c r="G2816" t="s">
        <v>12785</v>
      </c>
      <c r="H2816" t="s">
        <v>12786</v>
      </c>
      <c r="I2816" s="50" t="s">
        <v>12787</v>
      </c>
    </row>
    <row r="2817" spans="2:9" x14ac:dyDescent="0.3">
      <c r="B2817" s="48" t="str">
        <f>D2817&amp;COUNTIF($D$3:D2817,D2817)</f>
        <v>Tâmega110</v>
      </c>
      <c r="C2817" t="s">
        <v>155</v>
      </c>
      <c r="D2817" t="s">
        <v>130</v>
      </c>
      <c r="E2817" t="s">
        <v>12788</v>
      </c>
      <c r="F2817" t="s">
        <v>12789</v>
      </c>
      <c r="G2817" t="s">
        <v>12790</v>
      </c>
      <c r="H2817" t="s">
        <v>12791</v>
      </c>
      <c r="I2817" s="50" t="s">
        <v>12792</v>
      </c>
    </row>
    <row r="2818" spans="2:9" x14ac:dyDescent="0.3">
      <c r="B2818" s="48" t="str">
        <f>D2818&amp;COUNTIF($D$3:D2818,D2818)</f>
        <v>Tâmega111</v>
      </c>
      <c r="C2818" t="s">
        <v>155</v>
      </c>
      <c r="D2818" t="s">
        <v>130</v>
      </c>
      <c r="E2818" t="s">
        <v>12793</v>
      </c>
      <c r="F2818" t="s">
        <v>12734</v>
      </c>
      <c r="G2818" t="s">
        <v>12794</v>
      </c>
      <c r="H2818" t="s">
        <v>12795</v>
      </c>
      <c r="I2818" s="50" t="s">
        <v>12796</v>
      </c>
    </row>
    <row r="2819" spans="2:9" x14ac:dyDescent="0.3">
      <c r="B2819" s="48" t="str">
        <f>D2819&amp;COUNTIF($D$3:D2819,D2819)</f>
        <v>Tâmega112</v>
      </c>
      <c r="C2819" t="s">
        <v>155</v>
      </c>
      <c r="D2819" t="s">
        <v>130</v>
      </c>
      <c r="E2819" t="s">
        <v>12797</v>
      </c>
      <c r="F2819" t="s">
        <v>12798</v>
      </c>
      <c r="G2819" t="s">
        <v>12799</v>
      </c>
      <c r="H2819" t="s">
        <v>12800</v>
      </c>
      <c r="I2819" s="50" t="s">
        <v>12801</v>
      </c>
    </row>
    <row r="2820" spans="2:9" x14ac:dyDescent="0.3">
      <c r="B2820" s="48" t="str">
        <f>D2820&amp;COUNTIF($D$3:D2820,D2820)</f>
        <v>Tâmega113</v>
      </c>
      <c r="C2820" t="s">
        <v>155</v>
      </c>
      <c r="D2820" t="s">
        <v>130</v>
      </c>
      <c r="E2820" t="s">
        <v>12802</v>
      </c>
      <c r="F2820" t="s">
        <v>12803</v>
      </c>
      <c r="G2820" t="s">
        <v>12804</v>
      </c>
      <c r="H2820" t="s">
        <v>12805</v>
      </c>
      <c r="I2820" s="50" t="s">
        <v>12806</v>
      </c>
    </row>
    <row r="2821" spans="2:9" x14ac:dyDescent="0.3">
      <c r="B2821" s="48" t="str">
        <f>D2821&amp;COUNTIF($D$3:D2821,D2821)</f>
        <v>Tâmega114</v>
      </c>
      <c r="C2821" t="s">
        <v>155</v>
      </c>
      <c r="D2821" t="s">
        <v>130</v>
      </c>
      <c r="E2821" t="s">
        <v>12807</v>
      </c>
      <c r="F2821" t="s">
        <v>12808</v>
      </c>
      <c r="G2821" t="s">
        <v>12809</v>
      </c>
      <c r="H2821" t="s">
        <v>12810</v>
      </c>
      <c r="I2821" s="50" t="s">
        <v>12811</v>
      </c>
    </row>
    <row r="2822" spans="2:9" x14ac:dyDescent="0.3">
      <c r="B2822" s="48" t="str">
        <f>D2822&amp;COUNTIF($D$3:D2822,D2822)</f>
        <v>Tâmega115</v>
      </c>
      <c r="C2822" t="s">
        <v>155</v>
      </c>
      <c r="D2822" t="s">
        <v>130</v>
      </c>
      <c r="E2822" t="s">
        <v>12812</v>
      </c>
      <c r="F2822" t="s">
        <v>12813</v>
      </c>
      <c r="G2822" t="s">
        <v>12814</v>
      </c>
      <c r="H2822" t="s">
        <v>12815</v>
      </c>
      <c r="I2822" s="50" t="s">
        <v>12816</v>
      </c>
    </row>
    <row r="2823" spans="2:9" x14ac:dyDescent="0.3">
      <c r="B2823" s="48" t="str">
        <f>D2823&amp;COUNTIF($D$3:D2823,D2823)</f>
        <v>Tâmega116</v>
      </c>
      <c r="C2823" t="s">
        <v>155</v>
      </c>
      <c r="D2823" t="s">
        <v>130</v>
      </c>
      <c r="E2823" t="s">
        <v>12817</v>
      </c>
      <c r="F2823" t="s">
        <v>12818</v>
      </c>
      <c r="G2823" t="s">
        <v>12819</v>
      </c>
      <c r="H2823" t="s">
        <v>12820</v>
      </c>
      <c r="I2823" s="50" t="s">
        <v>12821</v>
      </c>
    </row>
    <row r="2824" spans="2:9" x14ac:dyDescent="0.3">
      <c r="B2824" s="48" t="str">
        <f>D2824&amp;COUNTIF($D$3:D2824,D2824)</f>
        <v>Tâmega117</v>
      </c>
      <c r="C2824" t="s">
        <v>155</v>
      </c>
      <c r="D2824" t="s">
        <v>130</v>
      </c>
      <c r="E2824" t="s">
        <v>12822</v>
      </c>
      <c r="F2824" t="s">
        <v>12823</v>
      </c>
      <c r="G2824" t="s">
        <v>12824</v>
      </c>
      <c r="H2824" t="s">
        <v>12825</v>
      </c>
      <c r="I2824" s="50" t="s">
        <v>12826</v>
      </c>
    </row>
    <row r="2825" spans="2:9" x14ac:dyDescent="0.3">
      <c r="B2825" s="48" t="str">
        <f>D2825&amp;COUNTIF($D$3:D2825,D2825)</f>
        <v>Tâmega118</v>
      </c>
      <c r="C2825" t="s">
        <v>155</v>
      </c>
      <c r="D2825" t="s">
        <v>130</v>
      </c>
      <c r="E2825" t="s">
        <v>12827</v>
      </c>
      <c r="F2825" t="s">
        <v>12828</v>
      </c>
      <c r="G2825" t="s">
        <v>12829</v>
      </c>
      <c r="H2825" t="s">
        <v>12830</v>
      </c>
      <c r="I2825" s="50" t="s">
        <v>12831</v>
      </c>
    </row>
    <row r="2826" spans="2:9" x14ac:dyDescent="0.3">
      <c r="B2826" s="48" t="str">
        <f>D2826&amp;COUNTIF($D$3:D2826,D2826)</f>
        <v>Tâmega119</v>
      </c>
      <c r="C2826" t="s">
        <v>155</v>
      </c>
      <c r="D2826" t="s">
        <v>130</v>
      </c>
      <c r="E2826" t="s">
        <v>12832</v>
      </c>
      <c r="F2826" t="s">
        <v>12833</v>
      </c>
      <c r="G2826" t="s">
        <v>12834</v>
      </c>
      <c r="H2826" t="s">
        <v>12835</v>
      </c>
      <c r="I2826" s="50" t="s">
        <v>12836</v>
      </c>
    </row>
    <row r="2827" spans="2:9" x14ac:dyDescent="0.3">
      <c r="B2827" s="48" t="str">
        <f>D2827&amp;COUNTIF($D$3:D2827,D2827)</f>
        <v>Tâmega120</v>
      </c>
      <c r="C2827" t="s">
        <v>155</v>
      </c>
      <c r="D2827" t="s">
        <v>130</v>
      </c>
      <c r="E2827" t="s">
        <v>12837</v>
      </c>
      <c r="F2827" t="s">
        <v>4000</v>
      </c>
      <c r="G2827" t="s">
        <v>12838</v>
      </c>
      <c r="H2827" t="s">
        <v>12839</v>
      </c>
      <c r="I2827" s="50" t="s">
        <v>12840</v>
      </c>
    </row>
    <row r="2828" spans="2:9" x14ac:dyDescent="0.3">
      <c r="B2828" s="48" t="str">
        <f>D2828&amp;COUNTIF($D$3:D2828,D2828)</f>
        <v>Tâmega121</v>
      </c>
      <c r="C2828" t="s">
        <v>155</v>
      </c>
      <c r="D2828" t="s">
        <v>130</v>
      </c>
      <c r="E2828" t="s">
        <v>12841</v>
      </c>
      <c r="F2828" t="s">
        <v>12739</v>
      </c>
      <c r="G2828" t="s">
        <v>12842</v>
      </c>
      <c r="H2828" t="s">
        <v>12843</v>
      </c>
      <c r="I2828" s="50" t="s">
        <v>12844</v>
      </c>
    </row>
    <row r="2829" spans="2:9" x14ac:dyDescent="0.3">
      <c r="B2829" s="48" t="str">
        <f>D2829&amp;COUNTIF($D$3:D2829,D2829)</f>
        <v>Tâmega122</v>
      </c>
      <c r="C2829" t="s">
        <v>155</v>
      </c>
      <c r="D2829" t="s">
        <v>130</v>
      </c>
      <c r="E2829" t="s">
        <v>12845</v>
      </c>
      <c r="F2829" t="s">
        <v>12846</v>
      </c>
      <c r="G2829" t="s">
        <v>12847</v>
      </c>
      <c r="H2829" t="s">
        <v>12848</v>
      </c>
      <c r="I2829" s="50" t="s">
        <v>12849</v>
      </c>
    </row>
    <row r="2830" spans="2:9" x14ac:dyDescent="0.3">
      <c r="B2830" s="48" t="str">
        <f>D2830&amp;COUNTIF($D$3:D2830,D2830)</f>
        <v>Tâmega123</v>
      </c>
      <c r="C2830" t="s">
        <v>155</v>
      </c>
      <c r="D2830" t="s">
        <v>130</v>
      </c>
      <c r="E2830" t="s">
        <v>12850</v>
      </c>
      <c r="F2830" t="s">
        <v>12709</v>
      </c>
      <c r="G2830" t="s">
        <v>12851</v>
      </c>
      <c r="H2830" t="s">
        <v>12852</v>
      </c>
      <c r="I2830" s="50" t="s">
        <v>12853</v>
      </c>
    </row>
    <row r="2831" spans="2:9" x14ac:dyDescent="0.3">
      <c r="B2831" s="48" t="str">
        <f>D2831&amp;COUNTIF($D$3:D2831,D2831)</f>
        <v>Tâmega124</v>
      </c>
      <c r="C2831" t="s">
        <v>155</v>
      </c>
      <c r="D2831" t="s">
        <v>130</v>
      </c>
      <c r="E2831" t="s">
        <v>12854</v>
      </c>
      <c r="F2831" t="s">
        <v>12734</v>
      </c>
      <c r="G2831" t="s">
        <v>12855</v>
      </c>
      <c r="H2831" t="s">
        <v>12856</v>
      </c>
      <c r="I2831" s="50" t="s">
        <v>12857</v>
      </c>
    </row>
    <row r="2832" spans="2:9" x14ac:dyDescent="0.3">
      <c r="B2832" s="48" t="str">
        <f>D2832&amp;COUNTIF($D$3:D2832,D2832)</f>
        <v>Tâmega125</v>
      </c>
      <c r="C2832" t="s">
        <v>155</v>
      </c>
      <c r="D2832" t="s">
        <v>130</v>
      </c>
      <c r="E2832" t="s">
        <v>12858</v>
      </c>
      <c r="F2832" t="s">
        <v>640</v>
      </c>
      <c r="G2832" t="s">
        <v>12859</v>
      </c>
      <c r="H2832" t="s">
        <v>12860</v>
      </c>
      <c r="I2832" s="50" t="s">
        <v>12861</v>
      </c>
    </row>
    <row r="2833" spans="2:9" x14ac:dyDescent="0.3">
      <c r="B2833" s="48" t="str">
        <f>D2833&amp;COUNTIF($D$3:D2833,D2833)</f>
        <v>Tâmega126</v>
      </c>
      <c r="C2833" t="s">
        <v>155</v>
      </c>
      <c r="D2833" t="s">
        <v>130</v>
      </c>
      <c r="E2833" t="s">
        <v>12862</v>
      </c>
      <c r="F2833" t="s">
        <v>12863</v>
      </c>
      <c r="G2833" t="s">
        <v>12864</v>
      </c>
      <c r="H2833" t="s">
        <v>12865</v>
      </c>
      <c r="I2833" s="50" t="s">
        <v>12866</v>
      </c>
    </row>
    <row r="2834" spans="2:9" x14ac:dyDescent="0.3">
      <c r="B2834" s="48" t="str">
        <f>D2834&amp;COUNTIF($D$3:D2834,D2834)</f>
        <v>Tâmega127</v>
      </c>
      <c r="C2834" t="s">
        <v>155</v>
      </c>
      <c r="D2834" t="s">
        <v>130</v>
      </c>
      <c r="E2834" t="s">
        <v>12867</v>
      </c>
      <c r="F2834" t="s">
        <v>12798</v>
      </c>
      <c r="G2834" t="s">
        <v>12868</v>
      </c>
      <c r="H2834" t="s">
        <v>12869</v>
      </c>
      <c r="I2834" s="50" t="s">
        <v>12870</v>
      </c>
    </row>
    <row r="2835" spans="2:9" x14ac:dyDescent="0.3">
      <c r="B2835" s="48" t="str">
        <f>D2835&amp;COUNTIF($D$3:D2835,D2835)</f>
        <v>Tâmega128</v>
      </c>
      <c r="C2835" t="s">
        <v>155</v>
      </c>
      <c r="D2835" t="s">
        <v>130</v>
      </c>
      <c r="E2835" t="s">
        <v>12871</v>
      </c>
      <c r="F2835" t="s">
        <v>12808</v>
      </c>
      <c r="G2835" t="s">
        <v>12872</v>
      </c>
      <c r="H2835" t="s">
        <v>12873</v>
      </c>
      <c r="I2835" s="50" t="s">
        <v>12874</v>
      </c>
    </row>
    <row r="2836" spans="2:9" x14ac:dyDescent="0.3">
      <c r="B2836" s="48" t="str">
        <f>D2836&amp;COUNTIF($D$3:D2836,D2836)</f>
        <v>Tâmega129</v>
      </c>
      <c r="C2836" t="s">
        <v>155</v>
      </c>
      <c r="D2836" t="s">
        <v>130</v>
      </c>
      <c r="E2836" t="s">
        <v>12875</v>
      </c>
      <c r="F2836" t="s">
        <v>12823</v>
      </c>
      <c r="G2836" t="s">
        <v>12876</v>
      </c>
      <c r="H2836" t="s">
        <v>12877</v>
      </c>
      <c r="I2836" s="50" t="s">
        <v>12878</v>
      </c>
    </row>
    <row r="2837" spans="2:9" x14ac:dyDescent="0.3">
      <c r="B2837" s="48" t="str">
        <f>D2837&amp;COUNTIF($D$3:D2837,D2837)</f>
        <v>Tâmega130</v>
      </c>
      <c r="C2837" t="s">
        <v>155</v>
      </c>
      <c r="D2837" t="s">
        <v>130</v>
      </c>
      <c r="E2837" t="s">
        <v>12879</v>
      </c>
      <c r="F2837" t="s">
        <v>12880</v>
      </c>
      <c r="G2837" t="s">
        <v>12881</v>
      </c>
      <c r="H2837" t="s">
        <v>12882</v>
      </c>
      <c r="I2837" s="50" t="s">
        <v>12883</v>
      </c>
    </row>
    <row r="2838" spans="2:9" x14ac:dyDescent="0.3">
      <c r="B2838" s="48" t="str">
        <f>D2838&amp;COUNTIF($D$3:D2838,D2838)</f>
        <v>Tâmega131</v>
      </c>
      <c r="C2838" t="s">
        <v>155</v>
      </c>
      <c r="D2838" t="s">
        <v>130</v>
      </c>
      <c r="E2838" t="s">
        <v>12884</v>
      </c>
      <c r="F2838" t="s">
        <v>4000</v>
      </c>
      <c r="G2838" t="s">
        <v>12885</v>
      </c>
      <c r="H2838" t="s">
        <v>12886</v>
      </c>
      <c r="I2838" s="50" t="s">
        <v>12887</v>
      </c>
    </row>
    <row r="2839" spans="2:9" x14ac:dyDescent="0.3">
      <c r="B2839" s="48" t="str">
        <f>D2839&amp;COUNTIF($D$3:D2839,D2839)</f>
        <v>Tâmega132</v>
      </c>
      <c r="C2839" t="s">
        <v>155</v>
      </c>
      <c r="D2839" t="s">
        <v>130</v>
      </c>
      <c r="E2839" t="s">
        <v>12888</v>
      </c>
      <c r="F2839" t="s">
        <v>12813</v>
      </c>
      <c r="G2839" t="s">
        <v>12889</v>
      </c>
      <c r="H2839" t="s">
        <v>12890</v>
      </c>
      <c r="I2839" s="50" t="s">
        <v>12891</v>
      </c>
    </row>
    <row r="2840" spans="2:9" x14ac:dyDescent="0.3">
      <c r="B2840" s="48" t="str">
        <f>D2840&amp;COUNTIF($D$3:D2840,D2840)</f>
        <v>Tâmega133</v>
      </c>
      <c r="C2840" t="s">
        <v>155</v>
      </c>
      <c r="D2840" t="s">
        <v>130</v>
      </c>
      <c r="E2840" t="s">
        <v>12892</v>
      </c>
      <c r="F2840" t="s">
        <v>12714</v>
      </c>
      <c r="G2840" t="s">
        <v>12893</v>
      </c>
      <c r="H2840" t="s">
        <v>12121</v>
      </c>
      <c r="I2840" s="50" t="s">
        <v>12894</v>
      </c>
    </row>
    <row r="2841" spans="2:9" x14ac:dyDescent="0.3">
      <c r="B2841" s="48" t="str">
        <f>D2841&amp;COUNTIF($D$3:D2841,D2841)</f>
        <v>Tâmega134</v>
      </c>
      <c r="C2841" t="s">
        <v>155</v>
      </c>
      <c r="D2841" t="s">
        <v>130</v>
      </c>
      <c r="E2841" t="s">
        <v>12895</v>
      </c>
      <c r="F2841" t="s">
        <v>12896</v>
      </c>
      <c r="G2841" t="s">
        <v>12897</v>
      </c>
      <c r="H2841" t="s">
        <v>12898</v>
      </c>
      <c r="I2841" s="50" t="s">
        <v>12899</v>
      </c>
    </row>
    <row r="2842" spans="2:9" x14ac:dyDescent="0.3">
      <c r="B2842" s="48" t="str">
        <f>D2842&amp;COUNTIF($D$3:D2842,D2842)</f>
        <v>Tâmega135</v>
      </c>
      <c r="C2842" t="s">
        <v>155</v>
      </c>
      <c r="D2842" t="s">
        <v>130</v>
      </c>
      <c r="E2842" t="s">
        <v>12900</v>
      </c>
      <c r="F2842" t="s">
        <v>640</v>
      </c>
      <c r="G2842" t="s">
        <v>12901</v>
      </c>
      <c r="H2842" t="s">
        <v>12902</v>
      </c>
      <c r="I2842" s="50" t="s">
        <v>12903</v>
      </c>
    </row>
    <row r="2843" spans="2:9" x14ac:dyDescent="0.3">
      <c r="B2843" s="48" t="str">
        <f>D2843&amp;COUNTIF($D$3:D2843,D2843)</f>
        <v>Porto100</v>
      </c>
      <c r="C2843" t="s">
        <v>155</v>
      </c>
      <c r="D2843" t="s">
        <v>5</v>
      </c>
      <c r="E2843" t="s">
        <v>12904</v>
      </c>
      <c r="F2843" t="s">
        <v>12905</v>
      </c>
      <c r="G2843" t="s">
        <v>12906</v>
      </c>
      <c r="H2843" t="s">
        <v>12907</v>
      </c>
      <c r="I2843" s="50" t="s">
        <v>12908</v>
      </c>
    </row>
    <row r="2844" spans="2:9" x14ac:dyDescent="0.3">
      <c r="B2844" s="48" t="str">
        <f>D2844&amp;COUNTIF($D$3:D2844,D2844)</f>
        <v>Porto101</v>
      </c>
      <c r="C2844" t="s">
        <v>155</v>
      </c>
      <c r="D2844" t="s">
        <v>5</v>
      </c>
      <c r="E2844" t="s">
        <v>12909</v>
      </c>
      <c r="F2844" t="s">
        <v>12910</v>
      </c>
      <c r="G2844" t="s">
        <v>12911</v>
      </c>
      <c r="H2844" t="s">
        <v>12912</v>
      </c>
      <c r="I2844" s="50" t="s">
        <v>12913</v>
      </c>
    </row>
    <row r="2845" spans="2:9" x14ac:dyDescent="0.3">
      <c r="B2845" s="48" t="str">
        <f>D2845&amp;COUNTIF($D$3:D2845,D2845)</f>
        <v>Porto102</v>
      </c>
      <c r="C2845" t="s">
        <v>155</v>
      </c>
      <c r="D2845" t="s">
        <v>5</v>
      </c>
      <c r="E2845" t="s">
        <v>12914</v>
      </c>
      <c r="F2845" t="s">
        <v>12915</v>
      </c>
      <c r="G2845" t="s">
        <v>12916</v>
      </c>
      <c r="H2845" t="s">
        <v>12917</v>
      </c>
      <c r="I2845" s="50" t="s">
        <v>12918</v>
      </c>
    </row>
    <row r="2846" spans="2:9" x14ac:dyDescent="0.3">
      <c r="B2846" s="48" t="str">
        <f>D2846&amp;COUNTIF($D$3:D2846,D2846)</f>
        <v>Porto103</v>
      </c>
      <c r="C2846" t="s">
        <v>155</v>
      </c>
      <c r="D2846" t="s">
        <v>5</v>
      </c>
      <c r="E2846" t="s">
        <v>12919</v>
      </c>
      <c r="F2846" t="s">
        <v>12910</v>
      </c>
      <c r="G2846" t="s">
        <v>12920</v>
      </c>
      <c r="H2846" t="s">
        <v>12921</v>
      </c>
      <c r="I2846" s="50" t="s">
        <v>12922</v>
      </c>
    </row>
    <row r="2847" spans="2:9" x14ac:dyDescent="0.3">
      <c r="B2847" s="48" t="str">
        <f>D2847&amp;COUNTIF($D$3:D2847,D2847)</f>
        <v>Porto104</v>
      </c>
      <c r="C2847" t="s">
        <v>155</v>
      </c>
      <c r="D2847" t="s">
        <v>5</v>
      </c>
      <c r="E2847" t="s">
        <v>12923</v>
      </c>
      <c r="F2847" t="s">
        <v>12924</v>
      </c>
      <c r="G2847" t="s">
        <v>12925</v>
      </c>
      <c r="H2847" t="s">
        <v>12926</v>
      </c>
      <c r="I2847" s="50" t="s">
        <v>12927</v>
      </c>
    </row>
    <row r="2848" spans="2:9" x14ac:dyDescent="0.3">
      <c r="B2848" s="48" t="str">
        <f>D2848&amp;COUNTIF($D$3:D2848,D2848)</f>
        <v>Porto105</v>
      </c>
      <c r="C2848" t="s">
        <v>155</v>
      </c>
      <c r="D2848" t="s">
        <v>5</v>
      </c>
      <c r="E2848" t="s">
        <v>12928</v>
      </c>
      <c r="F2848" t="s">
        <v>12929</v>
      </c>
      <c r="G2848" t="s">
        <v>12930</v>
      </c>
      <c r="H2848" t="s">
        <v>12931</v>
      </c>
      <c r="I2848" s="50" t="s">
        <v>12932</v>
      </c>
    </row>
    <row r="2849" spans="2:9" x14ac:dyDescent="0.3">
      <c r="B2849" s="48" t="str">
        <f>D2849&amp;COUNTIF($D$3:D2849,D2849)</f>
        <v>Porto106</v>
      </c>
      <c r="C2849" t="s">
        <v>155</v>
      </c>
      <c r="D2849" t="s">
        <v>5</v>
      </c>
      <c r="E2849" t="s">
        <v>12933</v>
      </c>
      <c r="F2849" t="s">
        <v>12934</v>
      </c>
      <c r="G2849" t="s">
        <v>12935</v>
      </c>
      <c r="H2849" t="s">
        <v>12936</v>
      </c>
      <c r="I2849" s="50" t="s">
        <v>12937</v>
      </c>
    </row>
    <row r="2850" spans="2:9" x14ac:dyDescent="0.3">
      <c r="B2850" s="48" t="str">
        <f>D2850&amp;COUNTIF($D$3:D2850,D2850)</f>
        <v>Porto107</v>
      </c>
      <c r="C2850" t="s">
        <v>155</v>
      </c>
      <c r="D2850" t="s">
        <v>5</v>
      </c>
      <c r="E2850" t="s">
        <v>12938</v>
      </c>
      <c r="F2850" t="s">
        <v>12924</v>
      </c>
      <c r="G2850" t="s">
        <v>12939</v>
      </c>
      <c r="H2850" t="s">
        <v>12940</v>
      </c>
      <c r="I2850" s="50" t="s">
        <v>12941</v>
      </c>
    </row>
    <row r="2851" spans="2:9" x14ac:dyDescent="0.3">
      <c r="B2851" s="48" t="str">
        <f>D2851&amp;COUNTIF($D$3:D2851,D2851)</f>
        <v>Porto108</v>
      </c>
      <c r="C2851" t="s">
        <v>155</v>
      </c>
      <c r="D2851" t="s">
        <v>5</v>
      </c>
      <c r="E2851" t="s">
        <v>12942</v>
      </c>
      <c r="F2851" t="s">
        <v>12943</v>
      </c>
      <c r="G2851" t="s">
        <v>12944</v>
      </c>
      <c r="H2851" t="s">
        <v>12945</v>
      </c>
      <c r="I2851" s="50" t="s">
        <v>12946</v>
      </c>
    </row>
    <row r="2852" spans="2:9" x14ac:dyDescent="0.3">
      <c r="B2852" s="48" t="str">
        <f>D2852&amp;COUNTIF($D$3:D2852,D2852)</f>
        <v>Porto109</v>
      </c>
      <c r="C2852" t="s">
        <v>155</v>
      </c>
      <c r="D2852" t="s">
        <v>5</v>
      </c>
      <c r="E2852" t="s">
        <v>12947</v>
      </c>
      <c r="F2852" t="s">
        <v>12934</v>
      </c>
      <c r="G2852" t="s">
        <v>12948</v>
      </c>
      <c r="H2852" t="s">
        <v>12949</v>
      </c>
      <c r="I2852" s="50" t="s">
        <v>12950</v>
      </c>
    </row>
    <row r="2853" spans="2:9" x14ac:dyDescent="0.3">
      <c r="B2853" s="48" t="str">
        <f>D2853&amp;COUNTIF($D$3:D2853,D2853)</f>
        <v>Porto110</v>
      </c>
      <c r="C2853" t="s">
        <v>155</v>
      </c>
      <c r="D2853" t="s">
        <v>5</v>
      </c>
      <c r="E2853" t="s">
        <v>12951</v>
      </c>
      <c r="F2853" t="s">
        <v>12952</v>
      </c>
      <c r="G2853" t="s">
        <v>12953</v>
      </c>
      <c r="H2853" t="s">
        <v>12954</v>
      </c>
      <c r="I2853" s="50" t="s">
        <v>12955</v>
      </c>
    </row>
    <row r="2854" spans="2:9" x14ac:dyDescent="0.3">
      <c r="B2854" s="48" t="str">
        <f>D2854&amp;COUNTIF($D$3:D2854,D2854)</f>
        <v>Porto111</v>
      </c>
      <c r="C2854" t="s">
        <v>155</v>
      </c>
      <c r="D2854" t="s">
        <v>5</v>
      </c>
      <c r="E2854" t="s">
        <v>12956</v>
      </c>
      <c r="F2854" t="s">
        <v>12957</v>
      </c>
      <c r="G2854" t="s">
        <v>12958</v>
      </c>
      <c r="H2854" t="s">
        <v>12959</v>
      </c>
      <c r="I2854" s="50" t="s">
        <v>12960</v>
      </c>
    </row>
    <row r="2855" spans="2:9" x14ac:dyDescent="0.3">
      <c r="B2855" s="48" t="str">
        <f>D2855&amp;COUNTIF($D$3:D2855,D2855)</f>
        <v>Porto112</v>
      </c>
      <c r="C2855" t="s">
        <v>155</v>
      </c>
      <c r="D2855" t="s">
        <v>5</v>
      </c>
      <c r="E2855" t="s">
        <v>12961</v>
      </c>
      <c r="F2855" t="s">
        <v>12910</v>
      </c>
      <c r="G2855" t="s">
        <v>12962</v>
      </c>
      <c r="H2855" t="s">
        <v>12963</v>
      </c>
      <c r="I2855" s="50" t="s">
        <v>12964</v>
      </c>
    </row>
    <row r="2856" spans="2:9" x14ac:dyDescent="0.3">
      <c r="B2856" s="48" t="str">
        <f>D2856&amp;COUNTIF($D$3:D2856,D2856)</f>
        <v>Porto113</v>
      </c>
      <c r="C2856" t="s">
        <v>155</v>
      </c>
      <c r="D2856" t="s">
        <v>5</v>
      </c>
      <c r="E2856" t="s">
        <v>12965</v>
      </c>
      <c r="F2856" t="s">
        <v>12934</v>
      </c>
      <c r="G2856" t="s">
        <v>12966</v>
      </c>
      <c r="H2856" t="s">
        <v>12967</v>
      </c>
      <c r="I2856" s="50" t="s">
        <v>12968</v>
      </c>
    </row>
    <row r="2857" spans="2:9" x14ac:dyDescent="0.3">
      <c r="B2857" s="48" t="str">
        <f>D2857&amp;COUNTIF($D$3:D2857,D2857)</f>
        <v>Porto114</v>
      </c>
      <c r="C2857" t="s">
        <v>155</v>
      </c>
      <c r="D2857" t="s">
        <v>5</v>
      </c>
      <c r="E2857" t="s">
        <v>12969</v>
      </c>
      <c r="F2857" t="s">
        <v>12905</v>
      </c>
      <c r="G2857" t="s">
        <v>12970</v>
      </c>
      <c r="H2857" t="s">
        <v>12971</v>
      </c>
      <c r="I2857" s="50" t="s">
        <v>12972</v>
      </c>
    </row>
    <row r="2858" spans="2:9" x14ac:dyDescent="0.3">
      <c r="B2858" s="48" t="str">
        <f>D2858&amp;COUNTIF($D$3:D2858,D2858)</f>
        <v>Porto115</v>
      </c>
      <c r="C2858" t="s">
        <v>155</v>
      </c>
      <c r="D2858" t="s">
        <v>5</v>
      </c>
      <c r="E2858" t="s">
        <v>12973</v>
      </c>
      <c r="F2858" t="s">
        <v>12957</v>
      </c>
      <c r="G2858" t="s">
        <v>12974</v>
      </c>
      <c r="H2858" t="s">
        <v>12975</v>
      </c>
      <c r="I2858" s="50" t="s">
        <v>12976</v>
      </c>
    </row>
    <row r="2859" spans="2:9" x14ac:dyDescent="0.3">
      <c r="B2859" s="48" t="str">
        <f>D2859&amp;COUNTIF($D$3:D2859,D2859)</f>
        <v>Porto116</v>
      </c>
      <c r="C2859" t="s">
        <v>155</v>
      </c>
      <c r="D2859" t="s">
        <v>5</v>
      </c>
      <c r="E2859" t="s">
        <v>12977</v>
      </c>
      <c r="F2859" t="s">
        <v>12934</v>
      </c>
      <c r="G2859" t="s">
        <v>12978</v>
      </c>
      <c r="H2859" t="s">
        <v>12979</v>
      </c>
      <c r="I2859" s="50" t="s">
        <v>12980</v>
      </c>
    </row>
    <row r="2860" spans="2:9" x14ac:dyDescent="0.3">
      <c r="B2860" s="48" t="str">
        <f>D2860&amp;COUNTIF($D$3:D2860,D2860)</f>
        <v>Porto117</v>
      </c>
      <c r="C2860" t="s">
        <v>155</v>
      </c>
      <c r="D2860" t="s">
        <v>5</v>
      </c>
      <c r="E2860" t="s">
        <v>12981</v>
      </c>
      <c r="F2860" t="s">
        <v>12934</v>
      </c>
      <c r="G2860" t="s">
        <v>12982</v>
      </c>
      <c r="H2860" t="s">
        <v>12983</v>
      </c>
      <c r="I2860" s="50" t="s">
        <v>12984</v>
      </c>
    </row>
    <row r="2861" spans="2:9" x14ac:dyDescent="0.3">
      <c r="B2861" s="48" t="str">
        <f>D2861&amp;COUNTIF($D$3:D2861,D2861)</f>
        <v>Porto118</v>
      </c>
      <c r="C2861" t="s">
        <v>155</v>
      </c>
      <c r="D2861" t="s">
        <v>5</v>
      </c>
      <c r="E2861" t="s">
        <v>12985</v>
      </c>
      <c r="F2861" t="s">
        <v>12952</v>
      </c>
      <c r="G2861" t="s">
        <v>12986</v>
      </c>
      <c r="H2861" t="s">
        <v>12987</v>
      </c>
      <c r="I2861" s="50" t="s">
        <v>12988</v>
      </c>
    </row>
    <row r="2862" spans="2:9" x14ac:dyDescent="0.3">
      <c r="B2862" s="48" t="str">
        <f>D2862&amp;COUNTIF($D$3:D2862,D2862)</f>
        <v>Porto119</v>
      </c>
      <c r="C2862" t="s">
        <v>155</v>
      </c>
      <c r="D2862" t="s">
        <v>5</v>
      </c>
      <c r="E2862" t="s">
        <v>12989</v>
      </c>
      <c r="F2862" t="s">
        <v>12952</v>
      </c>
      <c r="G2862" t="s">
        <v>12990</v>
      </c>
      <c r="H2862" t="s">
        <v>12991</v>
      </c>
      <c r="I2862" s="50" t="s">
        <v>12992</v>
      </c>
    </row>
    <row r="2863" spans="2:9" x14ac:dyDescent="0.3">
      <c r="B2863" s="48" t="str">
        <f>D2863&amp;COUNTIF($D$3:D2863,D2863)</f>
        <v>Porto120</v>
      </c>
      <c r="C2863" t="s">
        <v>155</v>
      </c>
      <c r="D2863" t="s">
        <v>5</v>
      </c>
      <c r="E2863" t="s">
        <v>12993</v>
      </c>
      <c r="F2863" t="s">
        <v>12929</v>
      </c>
      <c r="G2863" t="s">
        <v>12994</v>
      </c>
      <c r="H2863" t="s">
        <v>12995</v>
      </c>
      <c r="I2863" s="50" t="s">
        <v>12996</v>
      </c>
    </row>
    <row r="2864" spans="2:9" x14ac:dyDescent="0.3">
      <c r="B2864" s="48" t="str">
        <f>D2864&amp;COUNTIF($D$3:D2864,D2864)</f>
        <v>Porto121</v>
      </c>
      <c r="C2864" t="s">
        <v>155</v>
      </c>
      <c r="D2864" t="s">
        <v>5</v>
      </c>
      <c r="E2864" t="s">
        <v>12997</v>
      </c>
      <c r="F2864" t="s">
        <v>12905</v>
      </c>
      <c r="G2864" t="s">
        <v>12998</v>
      </c>
      <c r="H2864" t="s">
        <v>12999</v>
      </c>
      <c r="I2864" s="50" t="s">
        <v>13000</v>
      </c>
    </row>
    <row r="2865" spans="2:9" x14ac:dyDescent="0.3">
      <c r="B2865" s="48" t="str">
        <f>D2865&amp;COUNTIF($D$3:D2865,D2865)</f>
        <v>Porto122</v>
      </c>
      <c r="C2865" t="s">
        <v>155</v>
      </c>
      <c r="D2865" t="s">
        <v>5</v>
      </c>
      <c r="E2865" t="s">
        <v>13001</v>
      </c>
      <c r="F2865" t="s">
        <v>12905</v>
      </c>
      <c r="G2865" t="s">
        <v>13002</v>
      </c>
      <c r="H2865" t="s">
        <v>13003</v>
      </c>
      <c r="I2865" s="50" t="s">
        <v>13004</v>
      </c>
    </row>
    <row r="2866" spans="2:9" x14ac:dyDescent="0.3">
      <c r="B2866" s="48" t="str">
        <f>D2866&amp;COUNTIF($D$3:D2866,D2866)</f>
        <v>Porto123</v>
      </c>
      <c r="C2866" t="s">
        <v>155</v>
      </c>
      <c r="D2866" t="s">
        <v>5</v>
      </c>
      <c r="E2866" t="s">
        <v>13005</v>
      </c>
      <c r="F2866" t="s">
        <v>12952</v>
      </c>
      <c r="G2866" t="s">
        <v>13006</v>
      </c>
      <c r="H2866" t="s">
        <v>13007</v>
      </c>
      <c r="I2866" s="50" t="s">
        <v>13008</v>
      </c>
    </row>
    <row r="2867" spans="2:9" x14ac:dyDescent="0.3">
      <c r="B2867" s="48" t="str">
        <f>D2867&amp;COUNTIF($D$3:D2867,D2867)</f>
        <v>Porto124</v>
      </c>
      <c r="C2867" t="s">
        <v>155</v>
      </c>
      <c r="D2867" t="s">
        <v>5</v>
      </c>
      <c r="E2867" t="s">
        <v>13009</v>
      </c>
      <c r="F2867" t="s">
        <v>12924</v>
      </c>
      <c r="G2867" t="s">
        <v>13010</v>
      </c>
      <c r="H2867" t="s">
        <v>13011</v>
      </c>
      <c r="I2867" s="50" t="s">
        <v>13012</v>
      </c>
    </row>
    <row r="2868" spans="2:9" x14ac:dyDescent="0.3">
      <c r="B2868" s="48" t="str">
        <f>D2868&amp;COUNTIF($D$3:D2868,D2868)</f>
        <v>Porto125</v>
      </c>
      <c r="C2868" t="s">
        <v>155</v>
      </c>
      <c r="D2868" t="s">
        <v>5</v>
      </c>
      <c r="E2868" t="s">
        <v>13013</v>
      </c>
      <c r="F2868" t="s">
        <v>13014</v>
      </c>
      <c r="G2868" t="s">
        <v>13015</v>
      </c>
      <c r="H2868" t="s">
        <v>13016</v>
      </c>
      <c r="I2868" s="50" t="s">
        <v>13017</v>
      </c>
    </row>
    <row r="2869" spans="2:9" x14ac:dyDescent="0.3">
      <c r="B2869" s="48" t="str">
        <f>D2869&amp;COUNTIF($D$3:D2869,D2869)</f>
        <v>Porto126</v>
      </c>
      <c r="C2869" t="s">
        <v>155</v>
      </c>
      <c r="D2869" t="s">
        <v>5</v>
      </c>
      <c r="E2869" t="s">
        <v>13018</v>
      </c>
      <c r="F2869" t="s">
        <v>12929</v>
      </c>
      <c r="G2869" t="s">
        <v>13019</v>
      </c>
      <c r="H2869" t="s">
        <v>13020</v>
      </c>
      <c r="I2869" s="50" t="s">
        <v>13021</v>
      </c>
    </row>
    <row r="2870" spans="2:9" x14ac:dyDescent="0.3">
      <c r="B2870" s="48" t="str">
        <f>D2870&amp;COUNTIF($D$3:D2870,D2870)</f>
        <v>Porto127</v>
      </c>
      <c r="C2870" t="s">
        <v>155</v>
      </c>
      <c r="D2870" t="s">
        <v>5</v>
      </c>
      <c r="E2870" t="s">
        <v>13022</v>
      </c>
      <c r="F2870" t="s">
        <v>12943</v>
      </c>
      <c r="G2870" t="s">
        <v>13023</v>
      </c>
      <c r="H2870" t="s">
        <v>13024</v>
      </c>
      <c r="I2870" s="50" t="s">
        <v>13025</v>
      </c>
    </row>
    <row r="2871" spans="2:9" x14ac:dyDescent="0.3">
      <c r="B2871" s="48" t="str">
        <f>D2871&amp;COUNTIF($D$3:D2871,D2871)</f>
        <v>Porto128</v>
      </c>
      <c r="C2871" t="s">
        <v>155</v>
      </c>
      <c r="D2871" t="s">
        <v>5</v>
      </c>
      <c r="E2871" t="s">
        <v>13026</v>
      </c>
      <c r="F2871" t="s">
        <v>12924</v>
      </c>
      <c r="G2871" t="s">
        <v>13027</v>
      </c>
      <c r="H2871" t="s">
        <v>13028</v>
      </c>
      <c r="I2871" s="50" t="s">
        <v>13029</v>
      </c>
    </row>
    <row r="2872" spans="2:9" x14ac:dyDescent="0.3">
      <c r="B2872" s="48" t="str">
        <f>D2872&amp;COUNTIF($D$3:D2872,D2872)</f>
        <v>Porto129</v>
      </c>
      <c r="C2872" t="s">
        <v>155</v>
      </c>
      <c r="D2872" t="s">
        <v>5</v>
      </c>
      <c r="E2872" t="s">
        <v>13030</v>
      </c>
      <c r="F2872" t="s">
        <v>12952</v>
      </c>
      <c r="G2872" t="s">
        <v>13031</v>
      </c>
      <c r="H2872" t="s">
        <v>13032</v>
      </c>
      <c r="I2872" s="50" t="s">
        <v>13033</v>
      </c>
    </row>
    <row r="2873" spans="2:9" x14ac:dyDescent="0.3">
      <c r="B2873" s="48" t="str">
        <f>D2873&amp;COUNTIF($D$3:D2873,D2873)</f>
        <v>Porto130</v>
      </c>
      <c r="C2873" t="s">
        <v>155</v>
      </c>
      <c r="D2873" t="s">
        <v>5</v>
      </c>
      <c r="E2873" t="s">
        <v>13034</v>
      </c>
      <c r="F2873" t="s">
        <v>12924</v>
      </c>
      <c r="G2873" t="s">
        <v>13035</v>
      </c>
      <c r="H2873" t="s">
        <v>13036</v>
      </c>
      <c r="I2873" s="50" t="s">
        <v>13037</v>
      </c>
    </row>
    <row r="2874" spans="2:9" x14ac:dyDescent="0.3">
      <c r="B2874" s="48" t="str">
        <f>D2874&amp;COUNTIF($D$3:D2874,D2874)</f>
        <v>Porto131</v>
      </c>
      <c r="C2874" t="s">
        <v>155</v>
      </c>
      <c r="D2874" t="s">
        <v>5</v>
      </c>
      <c r="E2874" t="s">
        <v>13038</v>
      </c>
      <c r="F2874" t="s">
        <v>12915</v>
      </c>
      <c r="G2874" t="s">
        <v>13039</v>
      </c>
      <c r="H2874" t="s">
        <v>13040</v>
      </c>
      <c r="I2874" s="50" t="s">
        <v>13041</v>
      </c>
    </row>
    <row r="2875" spans="2:9" x14ac:dyDescent="0.3">
      <c r="B2875" s="48" t="str">
        <f>D2875&amp;COUNTIF($D$3:D2875,D2875)</f>
        <v>Porto132</v>
      </c>
      <c r="C2875" t="s">
        <v>155</v>
      </c>
      <c r="D2875" t="s">
        <v>5</v>
      </c>
      <c r="E2875" t="s">
        <v>13042</v>
      </c>
      <c r="F2875" t="s">
        <v>12957</v>
      </c>
      <c r="G2875" t="s">
        <v>13043</v>
      </c>
      <c r="H2875" t="s">
        <v>13044</v>
      </c>
      <c r="I2875" s="50" t="s">
        <v>13045</v>
      </c>
    </row>
    <row r="2876" spans="2:9" x14ac:dyDescent="0.3">
      <c r="B2876" s="48" t="str">
        <f>D2876&amp;COUNTIF($D$3:D2876,D2876)</f>
        <v>Porto133</v>
      </c>
      <c r="C2876" t="s">
        <v>155</v>
      </c>
      <c r="D2876" t="s">
        <v>5</v>
      </c>
      <c r="E2876" t="s">
        <v>13046</v>
      </c>
      <c r="F2876" t="s">
        <v>12952</v>
      </c>
      <c r="G2876" t="s">
        <v>13047</v>
      </c>
      <c r="H2876" t="s">
        <v>13048</v>
      </c>
      <c r="I2876" s="50" t="s">
        <v>13049</v>
      </c>
    </row>
    <row r="2877" spans="2:9" x14ac:dyDescent="0.3">
      <c r="B2877" s="48" t="str">
        <f>D2877&amp;COUNTIF($D$3:D2877,D2877)</f>
        <v>Porto134</v>
      </c>
      <c r="C2877" t="s">
        <v>155</v>
      </c>
      <c r="D2877" t="s">
        <v>5</v>
      </c>
      <c r="E2877" t="s">
        <v>13050</v>
      </c>
      <c r="F2877" t="s">
        <v>12934</v>
      </c>
      <c r="G2877" t="s">
        <v>13051</v>
      </c>
      <c r="H2877" t="s">
        <v>13052</v>
      </c>
      <c r="I2877" s="50" t="s">
        <v>13053</v>
      </c>
    </row>
    <row r="2878" spans="2:9" x14ac:dyDescent="0.3">
      <c r="B2878" s="48" t="str">
        <f>D2878&amp;COUNTIF($D$3:D2878,D2878)</f>
        <v>Porto135</v>
      </c>
      <c r="C2878" t="s">
        <v>155</v>
      </c>
      <c r="D2878" t="s">
        <v>5</v>
      </c>
      <c r="E2878" t="s">
        <v>13054</v>
      </c>
      <c r="F2878" t="s">
        <v>12929</v>
      </c>
      <c r="G2878" t="s">
        <v>13055</v>
      </c>
      <c r="H2878" t="s">
        <v>13056</v>
      </c>
      <c r="I2878" s="50" t="s">
        <v>13057</v>
      </c>
    </row>
    <row r="2879" spans="2:9" x14ac:dyDescent="0.3">
      <c r="B2879" s="48" t="str">
        <f>D2879&amp;COUNTIF($D$3:D2879,D2879)</f>
        <v>Porto136</v>
      </c>
      <c r="C2879" t="s">
        <v>155</v>
      </c>
      <c r="D2879" t="s">
        <v>5</v>
      </c>
      <c r="E2879" t="s">
        <v>13058</v>
      </c>
      <c r="F2879" t="s">
        <v>12910</v>
      </c>
      <c r="G2879" t="s">
        <v>13059</v>
      </c>
      <c r="H2879" t="s">
        <v>13060</v>
      </c>
      <c r="I2879" s="50" t="s">
        <v>13061</v>
      </c>
    </row>
    <row r="2880" spans="2:9" x14ac:dyDescent="0.3">
      <c r="B2880" s="48" t="str">
        <f>D2880&amp;COUNTIF($D$3:D2880,D2880)</f>
        <v>Porto137</v>
      </c>
      <c r="C2880" t="s">
        <v>155</v>
      </c>
      <c r="D2880" t="s">
        <v>5</v>
      </c>
      <c r="E2880" t="s">
        <v>13062</v>
      </c>
      <c r="F2880" t="s">
        <v>12929</v>
      </c>
      <c r="G2880" t="s">
        <v>13063</v>
      </c>
      <c r="H2880" t="s">
        <v>13064</v>
      </c>
      <c r="I2880" s="50" t="s">
        <v>13065</v>
      </c>
    </row>
    <row r="2881" spans="2:9" x14ac:dyDescent="0.3">
      <c r="B2881" s="48" t="str">
        <f>D2881&amp;COUNTIF($D$3:D2881,D2881)</f>
        <v>Porto138</v>
      </c>
      <c r="C2881" t="s">
        <v>155</v>
      </c>
      <c r="D2881" t="s">
        <v>5</v>
      </c>
      <c r="E2881" t="s">
        <v>13066</v>
      </c>
      <c r="F2881" t="s">
        <v>12929</v>
      </c>
      <c r="G2881" t="s">
        <v>13067</v>
      </c>
      <c r="H2881" t="s">
        <v>13068</v>
      </c>
      <c r="I2881" s="50" t="s">
        <v>13069</v>
      </c>
    </row>
    <row r="2882" spans="2:9" x14ac:dyDescent="0.3">
      <c r="B2882" s="48" t="str">
        <f>D2882&amp;COUNTIF($D$3:D2882,D2882)</f>
        <v>Porto139</v>
      </c>
      <c r="C2882" t="s">
        <v>155</v>
      </c>
      <c r="D2882" t="s">
        <v>5</v>
      </c>
      <c r="E2882" t="s">
        <v>13070</v>
      </c>
      <c r="F2882" t="s">
        <v>12934</v>
      </c>
      <c r="G2882" t="s">
        <v>13071</v>
      </c>
      <c r="H2882" t="s">
        <v>13072</v>
      </c>
      <c r="I2882" s="50" t="s">
        <v>13073</v>
      </c>
    </row>
    <row r="2883" spans="2:9" x14ac:dyDescent="0.3">
      <c r="B2883" s="48" t="str">
        <f>D2883&amp;COUNTIF($D$3:D2883,D2883)</f>
        <v>Porto140</v>
      </c>
      <c r="C2883" t="s">
        <v>155</v>
      </c>
      <c r="D2883" t="s">
        <v>5</v>
      </c>
      <c r="E2883" t="s">
        <v>13074</v>
      </c>
      <c r="F2883" t="s">
        <v>12934</v>
      </c>
      <c r="G2883" t="s">
        <v>13075</v>
      </c>
      <c r="H2883" t="s">
        <v>13076</v>
      </c>
      <c r="I2883" s="50" t="s">
        <v>13077</v>
      </c>
    </row>
    <row r="2884" spans="2:9" x14ac:dyDescent="0.3">
      <c r="B2884" s="48" t="str">
        <f>D2884&amp;COUNTIF($D$3:D2884,D2884)</f>
        <v>Porto141</v>
      </c>
      <c r="C2884" t="s">
        <v>155</v>
      </c>
      <c r="D2884" t="s">
        <v>5</v>
      </c>
      <c r="E2884" t="s">
        <v>13078</v>
      </c>
      <c r="F2884" t="s">
        <v>12934</v>
      </c>
      <c r="G2884" t="s">
        <v>13079</v>
      </c>
      <c r="H2884" t="s">
        <v>13080</v>
      </c>
      <c r="I2884" s="50" t="s">
        <v>13081</v>
      </c>
    </row>
    <row r="2885" spans="2:9" x14ac:dyDescent="0.3">
      <c r="B2885" s="48" t="str">
        <f>D2885&amp;COUNTIF($D$3:D2885,D2885)</f>
        <v>Porto142</v>
      </c>
      <c r="C2885" t="s">
        <v>155</v>
      </c>
      <c r="D2885" t="s">
        <v>5</v>
      </c>
      <c r="E2885" t="s">
        <v>13082</v>
      </c>
      <c r="F2885" t="s">
        <v>12905</v>
      </c>
      <c r="G2885" t="s">
        <v>13083</v>
      </c>
      <c r="H2885" t="s">
        <v>13084</v>
      </c>
      <c r="I2885" s="50" t="s">
        <v>13085</v>
      </c>
    </row>
    <row r="2886" spans="2:9" x14ac:dyDescent="0.3">
      <c r="B2886" s="48" t="str">
        <f>D2886&amp;COUNTIF($D$3:D2886,D2886)</f>
        <v>Porto143</v>
      </c>
      <c r="C2886" t="s">
        <v>155</v>
      </c>
      <c r="D2886" t="s">
        <v>5</v>
      </c>
      <c r="E2886" t="s">
        <v>13086</v>
      </c>
      <c r="F2886" t="s">
        <v>12915</v>
      </c>
      <c r="G2886" t="s">
        <v>13087</v>
      </c>
      <c r="H2886" t="s">
        <v>13088</v>
      </c>
      <c r="I2886" s="50" t="s">
        <v>13089</v>
      </c>
    </row>
    <row r="2887" spans="2:9" x14ac:dyDescent="0.3">
      <c r="B2887" s="48" t="str">
        <f>D2887&amp;COUNTIF($D$3:D2887,D2887)</f>
        <v>Porto144</v>
      </c>
      <c r="C2887" t="s">
        <v>155</v>
      </c>
      <c r="D2887" t="s">
        <v>5</v>
      </c>
      <c r="E2887" t="s">
        <v>13090</v>
      </c>
      <c r="F2887" t="s">
        <v>12957</v>
      </c>
      <c r="G2887" t="s">
        <v>13091</v>
      </c>
      <c r="H2887" t="s">
        <v>13092</v>
      </c>
      <c r="I2887" s="50" t="s">
        <v>13093</v>
      </c>
    </row>
    <row r="2888" spans="2:9" x14ac:dyDescent="0.3">
      <c r="B2888" s="48" t="str">
        <f>D2888&amp;COUNTIF($D$3:D2888,D2888)</f>
        <v>Tâmega136</v>
      </c>
      <c r="C2888" t="s">
        <v>155</v>
      </c>
      <c r="D2888" t="s">
        <v>130</v>
      </c>
      <c r="E2888" t="s">
        <v>13094</v>
      </c>
      <c r="F2888" t="s">
        <v>13095</v>
      </c>
      <c r="G2888" t="s">
        <v>13096</v>
      </c>
      <c r="H2888" t="s">
        <v>13097</v>
      </c>
      <c r="I2888" s="50" t="s">
        <v>13098</v>
      </c>
    </row>
    <row r="2889" spans="2:9" x14ac:dyDescent="0.3">
      <c r="B2889" s="48" t="str">
        <f>D2889&amp;COUNTIF($D$3:D2889,D2889)</f>
        <v>Tâmega137</v>
      </c>
      <c r="C2889" t="s">
        <v>155</v>
      </c>
      <c r="D2889" t="s">
        <v>130</v>
      </c>
      <c r="E2889" t="s">
        <v>13099</v>
      </c>
      <c r="F2889" t="s">
        <v>13100</v>
      </c>
      <c r="G2889" t="s">
        <v>13101</v>
      </c>
      <c r="H2889" t="s">
        <v>13102</v>
      </c>
      <c r="I2889" s="50" t="s">
        <v>13103</v>
      </c>
    </row>
    <row r="2890" spans="2:9" x14ac:dyDescent="0.3">
      <c r="B2890" s="48" t="str">
        <f>D2890&amp;COUNTIF($D$3:D2890,D2890)</f>
        <v>Tâmega138</v>
      </c>
      <c r="C2890" t="s">
        <v>155</v>
      </c>
      <c r="D2890" t="s">
        <v>130</v>
      </c>
      <c r="E2890" t="s">
        <v>13104</v>
      </c>
      <c r="F2890" t="s">
        <v>13105</v>
      </c>
      <c r="G2890" t="s">
        <v>13106</v>
      </c>
      <c r="H2890" t="s">
        <v>13107</v>
      </c>
      <c r="I2890" s="50" t="s">
        <v>13108</v>
      </c>
    </row>
    <row r="2891" spans="2:9" x14ac:dyDescent="0.3">
      <c r="B2891" s="48" t="str">
        <f>D2891&amp;COUNTIF($D$3:D2891,D2891)</f>
        <v>Tâmega139</v>
      </c>
      <c r="C2891" t="s">
        <v>155</v>
      </c>
      <c r="D2891" t="s">
        <v>130</v>
      </c>
      <c r="E2891" t="s">
        <v>13109</v>
      </c>
      <c r="F2891" t="s">
        <v>13110</v>
      </c>
      <c r="G2891" t="s">
        <v>13111</v>
      </c>
      <c r="H2891" t="s">
        <v>13112</v>
      </c>
      <c r="I2891" s="50" t="s">
        <v>13113</v>
      </c>
    </row>
    <row r="2892" spans="2:9" x14ac:dyDescent="0.3">
      <c r="B2892" s="48" t="str">
        <f>D2892&amp;COUNTIF($D$3:D2892,D2892)</f>
        <v>Tâmega140</v>
      </c>
      <c r="C2892" t="s">
        <v>155</v>
      </c>
      <c r="D2892" t="s">
        <v>130</v>
      </c>
      <c r="E2892" t="s">
        <v>13114</v>
      </c>
      <c r="F2892" t="s">
        <v>13115</v>
      </c>
      <c r="G2892" t="s">
        <v>13116</v>
      </c>
      <c r="H2892" t="s">
        <v>13117</v>
      </c>
      <c r="I2892" s="50" t="s">
        <v>13118</v>
      </c>
    </row>
    <row r="2893" spans="2:9" x14ac:dyDescent="0.3">
      <c r="B2893" s="48" t="str">
        <f>D2893&amp;COUNTIF($D$3:D2893,D2893)</f>
        <v>Tâmega141</v>
      </c>
      <c r="C2893" t="s">
        <v>155</v>
      </c>
      <c r="D2893" t="s">
        <v>130</v>
      </c>
      <c r="E2893" t="s">
        <v>13119</v>
      </c>
      <c r="F2893" t="s">
        <v>13120</v>
      </c>
      <c r="G2893" t="s">
        <v>13121</v>
      </c>
      <c r="H2893" t="s">
        <v>13122</v>
      </c>
      <c r="I2893" s="50" t="s">
        <v>13123</v>
      </c>
    </row>
    <row r="2894" spans="2:9" x14ac:dyDescent="0.3">
      <c r="B2894" s="48" t="str">
        <f>D2894&amp;COUNTIF($D$3:D2894,D2894)</f>
        <v>Tâmega142</v>
      </c>
      <c r="C2894" t="s">
        <v>155</v>
      </c>
      <c r="D2894" t="s">
        <v>130</v>
      </c>
      <c r="E2894" t="s">
        <v>13124</v>
      </c>
      <c r="F2894" t="s">
        <v>13125</v>
      </c>
      <c r="G2894" t="s">
        <v>13126</v>
      </c>
      <c r="H2894" t="s">
        <v>13127</v>
      </c>
      <c r="I2894" s="50" t="s">
        <v>13128</v>
      </c>
    </row>
    <row r="2895" spans="2:9" x14ac:dyDescent="0.3">
      <c r="B2895" s="48" t="str">
        <f>D2895&amp;COUNTIF($D$3:D2895,D2895)</f>
        <v>Tâmega143</v>
      </c>
      <c r="C2895" t="s">
        <v>155</v>
      </c>
      <c r="D2895" t="s">
        <v>130</v>
      </c>
      <c r="E2895" t="s">
        <v>13129</v>
      </c>
      <c r="F2895" t="s">
        <v>13130</v>
      </c>
      <c r="G2895" t="s">
        <v>13131</v>
      </c>
      <c r="H2895" t="s">
        <v>13132</v>
      </c>
      <c r="I2895" s="50" t="s">
        <v>13133</v>
      </c>
    </row>
    <row r="2896" spans="2:9" x14ac:dyDescent="0.3">
      <c r="B2896" s="48" t="str">
        <f>D2896&amp;COUNTIF($D$3:D2896,D2896)</f>
        <v>Tâmega144</v>
      </c>
      <c r="C2896" t="s">
        <v>155</v>
      </c>
      <c r="D2896" t="s">
        <v>130</v>
      </c>
      <c r="E2896" t="s">
        <v>13134</v>
      </c>
      <c r="F2896" t="s">
        <v>13135</v>
      </c>
      <c r="G2896" t="s">
        <v>13136</v>
      </c>
      <c r="H2896" t="s">
        <v>13137</v>
      </c>
      <c r="I2896" s="50" t="s">
        <v>13138</v>
      </c>
    </row>
    <row r="2897" spans="2:9" x14ac:dyDescent="0.3">
      <c r="B2897" s="48" t="str">
        <f>D2897&amp;COUNTIF($D$3:D2897,D2897)</f>
        <v>Tâmega145</v>
      </c>
      <c r="C2897" t="s">
        <v>155</v>
      </c>
      <c r="D2897" t="s">
        <v>130</v>
      </c>
      <c r="E2897" t="s">
        <v>13139</v>
      </c>
      <c r="F2897" t="s">
        <v>13140</v>
      </c>
      <c r="G2897" t="s">
        <v>13141</v>
      </c>
      <c r="H2897" t="s">
        <v>13142</v>
      </c>
      <c r="I2897" s="50" t="s">
        <v>13143</v>
      </c>
    </row>
    <row r="2898" spans="2:9" x14ac:dyDescent="0.3">
      <c r="B2898" s="48" t="str">
        <f>D2898&amp;COUNTIF($D$3:D2898,D2898)</f>
        <v>Tâmega146</v>
      </c>
      <c r="C2898" t="s">
        <v>155</v>
      </c>
      <c r="D2898" t="s">
        <v>130</v>
      </c>
      <c r="E2898" t="s">
        <v>13144</v>
      </c>
      <c r="F2898" t="s">
        <v>13145</v>
      </c>
      <c r="G2898" t="s">
        <v>13146</v>
      </c>
      <c r="H2898" t="s">
        <v>13147</v>
      </c>
      <c r="I2898" s="50" t="s">
        <v>13148</v>
      </c>
    </row>
    <row r="2899" spans="2:9" x14ac:dyDescent="0.3">
      <c r="B2899" s="48" t="str">
        <f>D2899&amp;COUNTIF($D$3:D2899,D2899)</f>
        <v>Tâmega147</v>
      </c>
      <c r="C2899" t="s">
        <v>155</v>
      </c>
      <c r="D2899" t="s">
        <v>130</v>
      </c>
      <c r="E2899" t="s">
        <v>13149</v>
      </c>
      <c r="F2899" t="s">
        <v>13130</v>
      </c>
      <c r="G2899" t="s">
        <v>13150</v>
      </c>
      <c r="H2899" t="s">
        <v>13151</v>
      </c>
      <c r="I2899" s="50" t="s">
        <v>13152</v>
      </c>
    </row>
    <row r="2900" spans="2:9" x14ac:dyDescent="0.3">
      <c r="B2900" s="48" t="str">
        <f>D2900&amp;COUNTIF($D$3:D2900,D2900)</f>
        <v>Tâmega148</v>
      </c>
      <c r="C2900" t="s">
        <v>155</v>
      </c>
      <c r="D2900" t="s">
        <v>130</v>
      </c>
      <c r="E2900" t="s">
        <v>13153</v>
      </c>
      <c r="F2900" t="s">
        <v>13135</v>
      </c>
      <c r="G2900" t="s">
        <v>13154</v>
      </c>
      <c r="H2900" t="s">
        <v>13155</v>
      </c>
      <c r="I2900" s="50" t="s">
        <v>13156</v>
      </c>
    </row>
    <row r="2901" spans="2:9" x14ac:dyDescent="0.3">
      <c r="B2901" s="48" t="str">
        <f>D2901&amp;COUNTIF($D$3:D2901,D2901)</f>
        <v>Tâmega149</v>
      </c>
      <c r="C2901" t="s">
        <v>155</v>
      </c>
      <c r="D2901" t="s">
        <v>130</v>
      </c>
      <c r="E2901" t="s">
        <v>13157</v>
      </c>
      <c r="F2901" t="s">
        <v>13158</v>
      </c>
      <c r="G2901" t="s">
        <v>13159</v>
      </c>
      <c r="H2901" t="s">
        <v>13160</v>
      </c>
      <c r="I2901" s="50" t="s">
        <v>13161</v>
      </c>
    </row>
    <row r="2902" spans="2:9" x14ac:dyDescent="0.3">
      <c r="B2902" s="48" t="str">
        <f>D2902&amp;COUNTIF($D$3:D2902,D2902)</f>
        <v>Tâmega150</v>
      </c>
      <c r="C2902" t="s">
        <v>155</v>
      </c>
      <c r="D2902" t="s">
        <v>130</v>
      </c>
      <c r="E2902" t="s">
        <v>13162</v>
      </c>
      <c r="F2902" t="s">
        <v>13163</v>
      </c>
      <c r="G2902" t="s">
        <v>13164</v>
      </c>
      <c r="H2902" t="s">
        <v>13165</v>
      </c>
      <c r="I2902" s="50" t="s">
        <v>13166</v>
      </c>
    </row>
    <row r="2903" spans="2:9" x14ac:dyDescent="0.3">
      <c r="B2903" s="48" t="str">
        <f>D2903&amp;COUNTIF($D$3:D2903,D2903)</f>
        <v>Tâmega151</v>
      </c>
      <c r="C2903" t="s">
        <v>155</v>
      </c>
      <c r="D2903" t="s">
        <v>130</v>
      </c>
      <c r="E2903" t="s">
        <v>13167</v>
      </c>
      <c r="F2903" t="s">
        <v>13168</v>
      </c>
      <c r="G2903" t="s">
        <v>13169</v>
      </c>
      <c r="H2903" t="s">
        <v>13170</v>
      </c>
      <c r="I2903" s="50" t="s">
        <v>13171</v>
      </c>
    </row>
    <row r="2904" spans="2:9" x14ac:dyDescent="0.3">
      <c r="B2904" s="48" t="str">
        <f>D2904&amp;COUNTIF($D$3:D2904,D2904)</f>
        <v>Tâmega152</v>
      </c>
      <c r="C2904" t="s">
        <v>155</v>
      </c>
      <c r="D2904" t="s">
        <v>130</v>
      </c>
      <c r="E2904" t="s">
        <v>13172</v>
      </c>
      <c r="F2904" t="s">
        <v>13135</v>
      </c>
      <c r="G2904" t="s">
        <v>13173</v>
      </c>
      <c r="H2904" t="s">
        <v>13174</v>
      </c>
      <c r="I2904" s="50" t="s">
        <v>13175</v>
      </c>
    </row>
    <row r="2905" spans="2:9" x14ac:dyDescent="0.3">
      <c r="B2905" s="48" t="str">
        <f>D2905&amp;COUNTIF($D$3:D2905,D2905)</f>
        <v>Tâmega153</v>
      </c>
      <c r="C2905" t="s">
        <v>155</v>
      </c>
      <c r="D2905" t="s">
        <v>130</v>
      </c>
      <c r="E2905" t="s">
        <v>13176</v>
      </c>
      <c r="F2905" t="s">
        <v>13168</v>
      </c>
      <c r="G2905" t="s">
        <v>13177</v>
      </c>
      <c r="H2905" t="s">
        <v>13178</v>
      </c>
      <c r="I2905" s="50" t="s">
        <v>13179</v>
      </c>
    </row>
    <row r="2906" spans="2:9" x14ac:dyDescent="0.3">
      <c r="B2906" s="48" t="str">
        <f>D2906&amp;COUNTIF($D$3:D2906,D2906)</f>
        <v>Tâmega154</v>
      </c>
      <c r="C2906" t="s">
        <v>155</v>
      </c>
      <c r="D2906" t="s">
        <v>130</v>
      </c>
      <c r="E2906" t="s">
        <v>13180</v>
      </c>
      <c r="F2906" t="s">
        <v>13130</v>
      </c>
      <c r="G2906" t="s">
        <v>13181</v>
      </c>
      <c r="H2906" t="s">
        <v>13182</v>
      </c>
      <c r="I2906" s="50" t="s">
        <v>13183</v>
      </c>
    </row>
    <row r="2907" spans="2:9" x14ac:dyDescent="0.3">
      <c r="B2907" s="48" t="str">
        <f>D2907&amp;COUNTIF($D$3:D2907,D2907)</f>
        <v>Tâmega155</v>
      </c>
      <c r="C2907" t="s">
        <v>155</v>
      </c>
      <c r="D2907" t="s">
        <v>130</v>
      </c>
      <c r="E2907" t="s">
        <v>13184</v>
      </c>
      <c r="F2907" t="s">
        <v>13125</v>
      </c>
      <c r="G2907" t="s">
        <v>13185</v>
      </c>
      <c r="H2907" t="s">
        <v>13186</v>
      </c>
      <c r="I2907" s="50" t="s">
        <v>13187</v>
      </c>
    </row>
    <row r="2908" spans="2:9" x14ac:dyDescent="0.3">
      <c r="B2908" s="48" t="str">
        <f>D2908&amp;COUNTIF($D$3:D2908,D2908)</f>
        <v>Tâmega156</v>
      </c>
      <c r="C2908" t="s">
        <v>155</v>
      </c>
      <c r="D2908" t="s">
        <v>130</v>
      </c>
      <c r="E2908" t="s">
        <v>13188</v>
      </c>
      <c r="F2908" t="s">
        <v>3012</v>
      </c>
      <c r="G2908" t="s">
        <v>13189</v>
      </c>
      <c r="H2908" t="s">
        <v>13190</v>
      </c>
      <c r="I2908" s="50" t="s">
        <v>13191</v>
      </c>
    </row>
    <row r="2909" spans="2:9" x14ac:dyDescent="0.3">
      <c r="B2909" s="48" t="str">
        <f>D2909&amp;COUNTIF($D$3:D2909,D2909)</f>
        <v>Tâmega157</v>
      </c>
      <c r="C2909" t="s">
        <v>155</v>
      </c>
      <c r="D2909" t="s">
        <v>130</v>
      </c>
      <c r="E2909" t="s">
        <v>13192</v>
      </c>
      <c r="F2909" t="s">
        <v>13193</v>
      </c>
      <c r="G2909" t="s">
        <v>13194</v>
      </c>
      <c r="H2909" t="s">
        <v>13195</v>
      </c>
      <c r="I2909" s="50" t="s">
        <v>13196</v>
      </c>
    </row>
    <row r="2910" spans="2:9" x14ac:dyDescent="0.3">
      <c r="B2910" s="48" t="str">
        <f>D2910&amp;COUNTIF($D$3:D2910,D2910)</f>
        <v>Tâmega158</v>
      </c>
      <c r="C2910" t="s">
        <v>155</v>
      </c>
      <c r="D2910" t="s">
        <v>130</v>
      </c>
      <c r="E2910" t="s">
        <v>13197</v>
      </c>
      <c r="F2910" t="s">
        <v>13198</v>
      </c>
      <c r="G2910" t="s">
        <v>13199</v>
      </c>
      <c r="H2910" t="s">
        <v>13200</v>
      </c>
      <c r="I2910" s="50" t="s">
        <v>13201</v>
      </c>
    </row>
    <row r="2911" spans="2:9" x14ac:dyDescent="0.3">
      <c r="B2911" s="48" t="str">
        <f>D2911&amp;COUNTIF($D$3:D2911,D2911)</f>
        <v>Tâmega159</v>
      </c>
      <c r="C2911" t="s">
        <v>155</v>
      </c>
      <c r="D2911" t="s">
        <v>130</v>
      </c>
      <c r="E2911" t="s">
        <v>13202</v>
      </c>
      <c r="F2911" t="s">
        <v>13203</v>
      </c>
      <c r="G2911" t="s">
        <v>13204</v>
      </c>
      <c r="H2911" t="s">
        <v>13205</v>
      </c>
      <c r="I2911" s="50" t="s">
        <v>13206</v>
      </c>
    </row>
    <row r="2912" spans="2:9" x14ac:dyDescent="0.3">
      <c r="B2912" s="48" t="str">
        <f>D2912&amp;COUNTIF($D$3:D2912,D2912)</f>
        <v>Tâmega160</v>
      </c>
      <c r="C2912" t="s">
        <v>155</v>
      </c>
      <c r="D2912" t="s">
        <v>130</v>
      </c>
      <c r="E2912" t="s">
        <v>13207</v>
      </c>
      <c r="F2912" t="s">
        <v>13208</v>
      </c>
      <c r="G2912" t="s">
        <v>13209</v>
      </c>
      <c r="H2912" t="s">
        <v>13210</v>
      </c>
      <c r="I2912" s="50" t="s">
        <v>13211</v>
      </c>
    </row>
    <row r="2913" spans="2:9" x14ac:dyDescent="0.3">
      <c r="B2913" s="48" t="str">
        <f>D2913&amp;COUNTIF($D$3:D2913,D2913)</f>
        <v>Tâmega161</v>
      </c>
      <c r="C2913" t="s">
        <v>155</v>
      </c>
      <c r="D2913" t="s">
        <v>130</v>
      </c>
      <c r="E2913" t="s">
        <v>13212</v>
      </c>
      <c r="F2913" t="s">
        <v>13213</v>
      </c>
      <c r="G2913" t="s">
        <v>13214</v>
      </c>
      <c r="H2913" t="s">
        <v>13215</v>
      </c>
      <c r="I2913" s="50" t="s">
        <v>13216</v>
      </c>
    </row>
    <row r="2914" spans="2:9" x14ac:dyDescent="0.3">
      <c r="B2914" s="48" t="str">
        <f>D2914&amp;COUNTIF($D$3:D2914,D2914)</f>
        <v>Tâmega162</v>
      </c>
      <c r="C2914" t="s">
        <v>155</v>
      </c>
      <c r="D2914" t="s">
        <v>130</v>
      </c>
      <c r="E2914" t="s">
        <v>13217</v>
      </c>
      <c r="F2914" t="s">
        <v>13218</v>
      </c>
      <c r="G2914" t="s">
        <v>13219</v>
      </c>
      <c r="H2914" t="s">
        <v>13220</v>
      </c>
      <c r="I2914" s="50" t="s">
        <v>13221</v>
      </c>
    </row>
    <row r="2915" spans="2:9" x14ac:dyDescent="0.3">
      <c r="B2915" s="48" t="str">
        <f>D2915&amp;COUNTIF($D$3:D2915,D2915)</f>
        <v>Tâmega163</v>
      </c>
      <c r="C2915" t="s">
        <v>155</v>
      </c>
      <c r="D2915" t="s">
        <v>130</v>
      </c>
      <c r="E2915" t="s">
        <v>13222</v>
      </c>
      <c r="F2915" t="s">
        <v>3422</v>
      </c>
      <c r="G2915" t="s">
        <v>13223</v>
      </c>
      <c r="H2915" t="s">
        <v>13224</v>
      </c>
      <c r="I2915" s="50" t="s">
        <v>13225</v>
      </c>
    </row>
    <row r="2916" spans="2:9" x14ac:dyDescent="0.3">
      <c r="B2916" s="48" t="str">
        <f>D2916&amp;COUNTIF($D$3:D2916,D2916)</f>
        <v>Tâmega164</v>
      </c>
      <c r="C2916" t="s">
        <v>155</v>
      </c>
      <c r="D2916" t="s">
        <v>130</v>
      </c>
      <c r="E2916" t="s">
        <v>13226</v>
      </c>
      <c r="F2916" t="s">
        <v>13227</v>
      </c>
      <c r="G2916" t="s">
        <v>13228</v>
      </c>
      <c r="H2916" t="s">
        <v>13229</v>
      </c>
      <c r="I2916" s="50" t="s">
        <v>13230</v>
      </c>
    </row>
    <row r="2917" spans="2:9" x14ac:dyDescent="0.3">
      <c r="B2917" s="48" t="str">
        <f>D2917&amp;COUNTIF($D$3:D2917,D2917)</f>
        <v>Tâmega165</v>
      </c>
      <c r="C2917" t="s">
        <v>155</v>
      </c>
      <c r="D2917" t="s">
        <v>130</v>
      </c>
      <c r="E2917" t="s">
        <v>13231</v>
      </c>
      <c r="F2917" t="s">
        <v>13232</v>
      </c>
      <c r="G2917" t="s">
        <v>13233</v>
      </c>
      <c r="H2917" t="s">
        <v>13234</v>
      </c>
      <c r="I2917" s="50" t="s">
        <v>13235</v>
      </c>
    </row>
    <row r="2918" spans="2:9" x14ac:dyDescent="0.3">
      <c r="B2918" s="48" t="str">
        <f>D2918&amp;COUNTIF($D$3:D2918,D2918)</f>
        <v>Tâmega166</v>
      </c>
      <c r="C2918" t="s">
        <v>155</v>
      </c>
      <c r="D2918" t="s">
        <v>130</v>
      </c>
      <c r="E2918" t="s">
        <v>13236</v>
      </c>
      <c r="F2918" t="s">
        <v>3422</v>
      </c>
      <c r="G2918" t="s">
        <v>13237</v>
      </c>
      <c r="H2918" t="s">
        <v>13238</v>
      </c>
      <c r="I2918" s="50" t="s">
        <v>13239</v>
      </c>
    </row>
    <row r="2919" spans="2:9" x14ac:dyDescent="0.3">
      <c r="B2919" s="48" t="str">
        <f>D2919&amp;COUNTIF($D$3:D2919,D2919)</f>
        <v>Tâmega167</v>
      </c>
      <c r="C2919" t="s">
        <v>155</v>
      </c>
      <c r="D2919" t="s">
        <v>130</v>
      </c>
      <c r="E2919" t="s">
        <v>13240</v>
      </c>
      <c r="F2919" t="s">
        <v>13241</v>
      </c>
      <c r="G2919" t="s">
        <v>13242</v>
      </c>
      <c r="H2919" t="s">
        <v>13243</v>
      </c>
      <c r="I2919" s="50" t="s">
        <v>13244</v>
      </c>
    </row>
    <row r="2920" spans="2:9" x14ac:dyDescent="0.3">
      <c r="B2920" s="48" t="str">
        <f>D2920&amp;COUNTIF($D$3:D2920,D2920)</f>
        <v>Tâmega168</v>
      </c>
      <c r="C2920" t="s">
        <v>155</v>
      </c>
      <c r="D2920" t="s">
        <v>130</v>
      </c>
      <c r="E2920" t="s">
        <v>13245</v>
      </c>
      <c r="F2920" t="s">
        <v>2418</v>
      </c>
      <c r="G2920" t="s">
        <v>13246</v>
      </c>
      <c r="H2920" t="s">
        <v>13247</v>
      </c>
      <c r="I2920" s="50" t="s">
        <v>13248</v>
      </c>
    </row>
    <row r="2921" spans="2:9" x14ac:dyDescent="0.3">
      <c r="B2921" s="48" t="str">
        <f>D2921&amp;COUNTIF($D$3:D2921,D2921)</f>
        <v>Tâmega169</v>
      </c>
      <c r="C2921" t="s">
        <v>155</v>
      </c>
      <c r="D2921" t="s">
        <v>130</v>
      </c>
      <c r="E2921" t="s">
        <v>13249</v>
      </c>
      <c r="F2921" t="s">
        <v>3422</v>
      </c>
      <c r="G2921" t="s">
        <v>13250</v>
      </c>
      <c r="H2921" t="s">
        <v>13251</v>
      </c>
      <c r="I2921" s="50" t="s">
        <v>13252</v>
      </c>
    </row>
    <row r="2922" spans="2:9" x14ac:dyDescent="0.3">
      <c r="B2922" s="48" t="str">
        <f>D2922&amp;COUNTIF($D$3:D2922,D2922)</f>
        <v>Tâmega170</v>
      </c>
      <c r="C2922" t="s">
        <v>155</v>
      </c>
      <c r="D2922" t="s">
        <v>130</v>
      </c>
      <c r="E2922" t="s">
        <v>13253</v>
      </c>
      <c r="F2922" t="s">
        <v>13254</v>
      </c>
      <c r="G2922" t="s">
        <v>13255</v>
      </c>
      <c r="H2922" t="s">
        <v>13256</v>
      </c>
      <c r="I2922" s="50" t="s">
        <v>13257</v>
      </c>
    </row>
    <row r="2923" spans="2:9" x14ac:dyDescent="0.3">
      <c r="B2923" s="48" t="str">
        <f>D2923&amp;COUNTIF($D$3:D2923,D2923)</f>
        <v>Tâmega171</v>
      </c>
      <c r="C2923" t="s">
        <v>155</v>
      </c>
      <c r="D2923" t="s">
        <v>130</v>
      </c>
      <c r="E2923" t="s">
        <v>13258</v>
      </c>
      <c r="F2923" t="s">
        <v>13208</v>
      </c>
      <c r="G2923" t="s">
        <v>13259</v>
      </c>
      <c r="H2923" t="s">
        <v>13260</v>
      </c>
      <c r="I2923" s="50" t="s">
        <v>13261</v>
      </c>
    </row>
    <row r="2924" spans="2:9" x14ac:dyDescent="0.3">
      <c r="B2924" s="48" t="str">
        <f>D2924&amp;COUNTIF($D$3:D2924,D2924)</f>
        <v>Tâmega172</v>
      </c>
      <c r="C2924" t="s">
        <v>155</v>
      </c>
      <c r="D2924" t="s">
        <v>130</v>
      </c>
      <c r="E2924" t="s">
        <v>13262</v>
      </c>
      <c r="F2924" t="s">
        <v>13254</v>
      </c>
      <c r="G2924" t="s">
        <v>13263</v>
      </c>
      <c r="H2924" t="s">
        <v>13264</v>
      </c>
      <c r="I2924" s="50" t="s">
        <v>13265</v>
      </c>
    </row>
    <row r="2925" spans="2:9" x14ac:dyDescent="0.3">
      <c r="B2925" s="48" t="str">
        <f>D2925&amp;COUNTIF($D$3:D2925,D2925)</f>
        <v>Tâmega173</v>
      </c>
      <c r="C2925" t="s">
        <v>155</v>
      </c>
      <c r="D2925" t="s">
        <v>130</v>
      </c>
      <c r="E2925" t="s">
        <v>13266</v>
      </c>
      <c r="F2925" t="s">
        <v>13267</v>
      </c>
      <c r="G2925" t="s">
        <v>13268</v>
      </c>
      <c r="H2925" t="s">
        <v>13269</v>
      </c>
      <c r="I2925" s="50" t="s">
        <v>13270</v>
      </c>
    </row>
    <row r="2926" spans="2:9" x14ac:dyDescent="0.3">
      <c r="B2926" s="48" t="str">
        <f>D2926&amp;COUNTIF($D$3:D2926,D2926)</f>
        <v>Tâmega174</v>
      </c>
      <c r="C2926" t="s">
        <v>155</v>
      </c>
      <c r="D2926" t="s">
        <v>130</v>
      </c>
      <c r="E2926" t="s">
        <v>13271</v>
      </c>
      <c r="F2926" t="s">
        <v>13254</v>
      </c>
      <c r="G2926" t="s">
        <v>13272</v>
      </c>
      <c r="H2926" t="s">
        <v>13273</v>
      </c>
      <c r="I2926" s="50" t="s">
        <v>13274</v>
      </c>
    </row>
    <row r="2927" spans="2:9" x14ac:dyDescent="0.3">
      <c r="B2927" s="48" t="str">
        <f>D2927&amp;COUNTIF($D$3:D2927,D2927)</f>
        <v>Tâmega175</v>
      </c>
      <c r="C2927" t="s">
        <v>155</v>
      </c>
      <c r="D2927" t="s">
        <v>130</v>
      </c>
      <c r="E2927" t="s">
        <v>13275</v>
      </c>
      <c r="F2927" t="s">
        <v>13203</v>
      </c>
      <c r="G2927" t="s">
        <v>13276</v>
      </c>
      <c r="H2927" t="s">
        <v>13277</v>
      </c>
      <c r="I2927" s="50" t="s">
        <v>13278</v>
      </c>
    </row>
    <row r="2928" spans="2:9" x14ac:dyDescent="0.3">
      <c r="B2928" s="48" t="str">
        <f>D2928&amp;COUNTIF($D$3:D2928,D2928)</f>
        <v>Tâmega176</v>
      </c>
      <c r="C2928" t="s">
        <v>155</v>
      </c>
      <c r="D2928" t="s">
        <v>130</v>
      </c>
      <c r="E2928" t="s">
        <v>13279</v>
      </c>
      <c r="F2928" t="s">
        <v>13203</v>
      </c>
      <c r="G2928" t="s">
        <v>13280</v>
      </c>
      <c r="H2928" t="s">
        <v>13281</v>
      </c>
      <c r="I2928" s="50" t="s">
        <v>13282</v>
      </c>
    </row>
    <row r="2929" spans="2:9" x14ac:dyDescent="0.3">
      <c r="B2929" s="48" t="str">
        <f>D2929&amp;COUNTIF($D$3:D2929,D2929)</f>
        <v>Tâmega177</v>
      </c>
      <c r="C2929" t="s">
        <v>155</v>
      </c>
      <c r="D2929" t="s">
        <v>130</v>
      </c>
      <c r="E2929" t="s">
        <v>13283</v>
      </c>
      <c r="F2929" t="s">
        <v>13267</v>
      </c>
      <c r="G2929" t="s">
        <v>13284</v>
      </c>
      <c r="H2929" t="s">
        <v>13285</v>
      </c>
      <c r="I2929" s="50" t="s">
        <v>13286</v>
      </c>
    </row>
    <row r="2930" spans="2:9" x14ac:dyDescent="0.3">
      <c r="B2930" s="48" t="str">
        <f>D2930&amp;COUNTIF($D$3:D2930,D2930)</f>
        <v>Tâmega178</v>
      </c>
      <c r="C2930" t="s">
        <v>155</v>
      </c>
      <c r="D2930" t="s">
        <v>130</v>
      </c>
      <c r="E2930" t="s">
        <v>13287</v>
      </c>
      <c r="F2930" t="s">
        <v>13198</v>
      </c>
      <c r="G2930" t="s">
        <v>13288</v>
      </c>
      <c r="H2930" t="s">
        <v>13289</v>
      </c>
      <c r="I2930" s="50" t="s">
        <v>13290</v>
      </c>
    </row>
    <row r="2931" spans="2:9" x14ac:dyDescent="0.3">
      <c r="B2931" s="48" t="str">
        <f>D2931&amp;COUNTIF($D$3:D2931,D2931)</f>
        <v>Tâmega179</v>
      </c>
      <c r="C2931" t="s">
        <v>155</v>
      </c>
      <c r="D2931" t="s">
        <v>130</v>
      </c>
      <c r="E2931" t="s">
        <v>13291</v>
      </c>
      <c r="F2931" t="s">
        <v>13292</v>
      </c>
      <c r="G2931" t="s">
        <v>13293</v>
      </c>
      <c r="H2931" t="s">
        <v>13294</v>
      </c>
      <c r="I2931" s="50" t="s">
        <v>13295</v>
      </c>
    </row>
    <row r="2932" spans="2:9" x14ac:dyDescent="0.3">
      <c r="B2932" s="48" t="str">
        <f>D2932&amp;COUNTIF($D$3:D2932,D2932)</f>
        <v>Tâmega180</v>
      </c>
      <c r="C2932" t="s">
        <v>155</v>
      </c>
      <c r="D2932" t="s">
        <v>130</v>
      </c>
      <c r="E2932" t="s">
        <v>13296</v>
      </c>
      <c r="F2932" t="s">
        <v>13297</v>
      </c>
      <c r="G2932" t="s">
        <v>13298</v>
      </c>
      <c r="H2932" t="s">
        <v>13299</v>
      </c>
      <c r="I2932" s="50" t="s">
        <v>13300</v>
      </c>
    </row>
    <row r="2933" spans="2:9" x14ac:dyDescent="0.3">
      <c r="B2933" s="48" t="str">
        <f>D2933&amp;COUNTIF($D$3:D2933,D2933)</f>
        <v>Tâmega181</v>
      </c>
      <c r="C2933" t="s">
        <v>155</v>
      </c>
      <c r="D2933" t="s">
        <v>130</v>
      </c>
      <c r="E2933" t="s">
        <v>13301</v>
      </c>
      <c r="F2933" t="s">
        <v>13302</v>
      </c>
      <c r="G2933" t="s">
        <v>13303</v>
      </c>
      <c r="H2933" t="s">
        <v>13304</v>
      </c>
      <c r="I2933" s="50" t="s">
        <v>13305</v>
      </c>
    </row>
    <row r="2934" spans="2:9" x14ac:dyDescent="0.3">
      <c r="B2934" s="48" t="str">
        <f>D2934&amp;COUNTIF($D$3:D2934,D2934)</f>
        <v>Tâmega182</v>
      </c>
      <c r="C2934" t="s">
        <v>155</v>
      </c>
      <c r="D2934" t="s">
        <v>130</v>
      </c>
      <c r="E2934" t="s">
        <v>13306</v>
      </c>
      <c r="F2934" t="s">
        <v>3841</v>
      </c>
      <c r="G2934" t="s">
        <v>13307</v>
      </c>
      <c r="H2934" t="s">
        <v>13308</v>
      </c>
      <c r="I2934" s="50" t="s">
        <v>13309</v>
      </c>
    </row>
    <row r="2935" spans="2:9" x14ac:dyDescent="0.3">
      <c r="B2935" s="48" t="str">
        <f>D2935&amp;COUNTIF($D$3:D2935,D2935)</f>
        <v>Tâmega183</v>
      </c>
      <c r="C2935" t="s">
        <v>155</v>
      </c>
      <c r="D2935" t="s">
        <v>130</v>
      </c>
      <c r="E2935" t="s">
        <v>13310</v>
      </c>
      <c r="F2935" t="s">
        <v>13311</v>
      </c>
      <c r="G2935" t="s">
        <v>13312</v>
      </c>
      <c r="H2935" t="s">
        <v>13313</v>
      </c>
      <c r="I2935" s="50" t="s">
        <v>13314</v>
      </c>
    </row>
    <row r="2936" spans="2:9" x14ac:dyDescent="0.3">
      <c r="B2936" s="48" t="str">
        <f>D2936&amp;COUNTIF($D$3:D2936,D2936)</f>
        <v>Tâmega184</v>
      </c>
      <c r="C2936" t="s">
        <v>155</v>
      </c>
      <c r="D2936" t="s">
        <v>130</v>
      </c>
      <c r="E2936" t="s">
        <v>13315</v>
      </c>
      <c r="F2936" t="s">
        <v>5621</v>
      </c>
      <c r="G2936" t="s">
        <v>13316</v>
      </c>
      <c r="H2936" t="s">
        <v>13317</v>
      </c>
      <c r="I2936" s="50" t="s">
        <v>13318</v>
      </c>
    </row>
    <row r="2937" spans="2:9" x14ac:dyDescent="0.3">
      <c r="B2937" s="48" t="str">
        <f>D2937&amp;COUNTIF($D$3:D2937,D2937)</f>
        <v>Tâmega185</v>
      </c>
      <c r="C2937" t="s">
        <v>155</v>
      </c>
      <c r="D2937" t="s">
        <v>130</v>
      </c>
      <c r="E2937" t="s">
        <v>13319</v>
      </c>
      <c r="F2937" t="s">
        <v>9843</v>
      </c>
      <c r="G2937" t="s">
        <v>13320</v>
      </c>
      <c r="H2937" t="s">
        <v>13321</v>
      </c>
      <c r="I2937" s="50" t="s">
        <v>13322</v>
      </c>
    </row>
    <row r="2938" spans="2:9" x14ac:dyDescent="0.3">
      <c r="B2938" s="48" t="str">
        <f>D2938&amp;COUNTIF($D$3:D2938,D2938)</f>
        <v>Tâmega186</v>
      </c>
      <c r="C2938" t="s">
        <v>155</v>
      </c>
      <c r="D2938" t="s">
        <v>130</v>
      </c>
      <c r="E2938" t="s">
        <v>13323</v>
      </c>
      <c r="F2938" t="s">
        <v>13324</v>
      </c>
      <c r="G2938" t="s">
        <v>13325</v>
      </c>
      <c r="H2938" t="s">
        <v>13326</v>
      </c>
      <c r="I2938" s="50" t="s">
        <v>13327</v>
      </c>
    </row>
    <row r="2939" spans="2:9" x14ac:dyDescent="0.3">
      <c r="B2939" s="48" t="str">
        <f>D2939&amp;COUNTIF($D$3:D2939,D2939)</f>
        <v>Tâmega187</v>
      </c>
      <c r="C2939" t="s">
        <v>155</v>
      </c>
      <c r="D2939" t="s">
        <v>130</v>
      </c>
      <c r="E2939" t="s">
        <v>13328</v>
      </c>
      <c r="F2939" t="s">
        <v>13329</v>
      </c>
      <c r="G2939" t="s">
        <v>13330</v>
      </c>
      <c r="H2939" t="s">
        <v>13331</v>
      </c>
      <c r="I2939" s="50" t="s">
        <v>13332</v>
      </c>
    </row>
    <row r="2940" spans="2:9" x14ac:dyDescent="0.3">
      <c r="B2940" s="48" t="str">
        <f>D2940&amp;COUNTIF($D$3:D2940,D2940)</f>
        <v>Tâmega188</v>
      </c>
      <c r="C2940" t="s">
        <v>155</v>
      </c>
      <c r="D2940" t="s">
        <v>130</v>
      </c>
      <c r="E2940" t="s">
        <v>13333</v>
      </c>
      <c r="F2940" t="s">
        <v>13334</v>
      </c>
      <c r="G2940" t="s">
        <v>13335</v>
      </c>
      <c r="H2940" t="s">
        <v>13336</v>
      </c>
      <c r="I2940" s="50" t="s">
        <v>13337</v>
      </c>
    </row>
    <row r="2941" spans="2:9" x14ac:dyDescent="0.3">
      <c r="B2941" s="48" t="str">
        <f>D2941&amp;COUNTIF($D$3:D2941,D2941)</f>
        <v>Tâmega189</v>
      </c>
      <c r="C2941" t="s">
        <v>155</v>
      </c>
      <c r="D2941" t="s">
        <v>130</v>
      </c>
      <c r="E2941" t="s">
        <v>13338</v>
      </c>
      <c r="F2941" t="s">
        <v>13339</v>
      </c>
      <c r="G2941" t="s">
        <v>13340</v>
      </c>
      <c r="H2941" t="s">
        <v>13341</v>
      </c>
      <c r="I2941" s="50" t="s">
        <v>13342</v>
      </c>
    </row>
    <row r="2942" spans="2:9" x14ac:dyDescent="0.3">
      <c r="B2942" s="48" t="str">
        <f>D2942&amp;COUNTIF($D$3:D2942,D2942)</f>
        <v>Tâmega190</v>
      </c>
      <c r="C2942" t="s">
        <v>155</v>
      </c>
      <c r="D2942" t="s">
        <v>130</v>
      </c>
      <c r="E2942" t="s">
        <v>13343</v>
      </c>
      <c r="F2942" t="s">
        <v>13344</v>
      </c>
      <c r="G2942" t="s">
        <v>13345</v>
      </c>
      <c r="H2942" t="s">
        <v>13346</v>
      </c>
      <c r="I2942" s="50" t="s">
        <v>13347</v>
      </c>
    </row>
    <row r="2943" spans="2:9" x14ac:dyDescent="0.3">
      <c r="B2943" s="48" t="str">
        <f>D2943&amp;COUNTIF($D$3:D2943,D2943)</f>
        <v>Tâmega191</v>
      </c>
      <c r="C2943" t="s">
        <v>155</v>
      </c>
      <c r="D2943" t="s">
        <v>130</v>
      </c>
      <c r="E2943" t="s">
        <v>13348</v>
      </c>
      <c r="F2943" t="s">
        <v>3549</v>
      </c>
      <c r="G2943" t="s">
        <v>13349</v>
      </c>
      <c r="H2943" t="s">
        <v>13350</v>
      </c>
      <c r="I2943" s="50" t="s">
        <v>13351</v>
      </c>
    </row>
    <row r="2944" spans="2:9" x14ac:dyDescent="0.3">
      <c r="B2944" s="48" t="str">
        <f>D2944&amp;COUNTIF($D$3:D2944,D2944)</f>
        <v>Tâmega192</v>
      </c>
      <c r="C2944" t="s">
        <v>155</v>
      </c>
      <c r="D2944" t="s">
        <v>130</v>
      </c>
      <c r="E2944" t="s">
        <v>13352</v>
      </c>
      <c r="F2944" t="s">
        <v>13353</v>
      </c>
      <c r="G2944" t="s">
        <v>13354</v>
      </c>
      <c r="H2944" t="s">
        <v>13355</v>
      </c>
      <c r="I2944" s="50" t="s">
        <v>13356</v>
      </c>
    </row>
    <row r="2945" spans="2:9" x14ac:dyDescent="0.3">
      <c r="B2945" s="48" t="str">
        <f>D2945&amp;COUNTIF($D$3:D2945,D2945)</f>
        <v>Tâmega193</v>
      </c>
      <c r="C2945" t="s">
        <v>155</v>
      </c>
      <c r="D2945" t="s">
        <v>130</v>
      </c>
      <c r="E2945" t="s">
        <v>13357</v>
      </c>
      <c r="F2945" t="s">
        <v>13358</v>
      </c>
      <c r="G2945" t="s">
        <v>13359</v>
      </c>
      <c r="H2945" t="s">
        <v>13360</v>
      </c>
      <c r="I2945" s="50" t="s">
        <v>13361</v>
      </c>
    </row>
    <row r="2946" spans="2:9" x14ac:dyDescent="0.3">
      <c r="B2946" s="48" t="str">
        <f>D2946&amp;COUNTIF($D$3:D2946,D2946)</f>
        <v>Tâmega194</v>
      </c>
      <c r="C2946" t="s">
        <v>155</v>
      </c>
      <c r="D2946" t="s">
        <v>130</v>
      </c>
      <c r="E2946" t="s">
        <v>13362</v>
      </c>
      <c r="F2946" t="s">
        <v>13363</v>
      </c>
      <c r="G2946" t="s">
        <v>13364</v>
      </c>
      <c r="H2946" t="s">
        <v>13365</v>
      </c>
      <c r="I2946" s="50" t="s">
        <v>13366</v>
      </c>
    </row>
    <row r="2947" spans="2:9" x14ac:dyDescent="0.3">
      <c r="B2947" s="48" t="str">
        <f>D2947&amp;COUNTIF($D$3:D2947,D2947)</f>
        <v>Tâmega195</v>
      </c>
      <c r="C2947" t="s">
        <v>155</v>
      </c>
      <c r="D2947" t="s">
        <v>130</v>
      </c>
      <c r="E2947" t="s">
        <v>13367</v>
      </c>
      <c r="F2947" t="s">
        <v>13368</v>
      </c>
      <c r="G2947" t="s">
        <v>13369</v>
      </c>
      <c r="H2947" t="s">
        <v>13370</v>
      </c>
      <c r="I2947" s="50" t="s">
        <v>13371</v>
      </c>
    </row>
    <row r="2948" spans="2:9" x14ac:dyDescent="0.3">
      <c r="B2948" s="48" t="str">
        <f>D2948&amp;COUNTIF($D$3:D2948,D2948)</f>
        <v>Tâmega196</v>
      </c>
      <c r="C2948" t="s">
        <v>155</v>
      </c>
      <c r="D2948" t="s">
        <v>130</v>
      </c>
      <c r="E2948" t="s">
        <v>13372</v>
      </c>
      <c r="F2948" t="s">
        <v>13373</v>
      </c>
      <c r="G2948" t="s">
        <v>13374</v>
      </c>
      <c r="H2948" t="s">
        <v>13375</v>
      </c>
      <c r="I2948" s="50" t="s">
        <v>13376</v>
      </c>
    </row>
    <row r="2949" spans="2:9" x14ac:dyDescent="0.3">
      <c r="B2949" s="48" t="str">
        <f>D2949&amp;COUNTIF($D$3:D2949,D2949)</f>
        <v>Tâmega197</v>
      </c>
      <c r="C2949" t="s">
        <v>155</v>
      </c>
      <c r="D2949" t="s">
        <v>130</v>
      </c>
      <c r="E2949" t="s">
        <v>13377</v>
      </c>
      <c r="F2949" t="s">
        <v>13378</v>
      </c>
      <c r="G2949" t="s">
        <v>13379</v>
      </c>
      <c r="H2949" t="s">
        <v>13380</v>
      </c>
      <c r="I2949" s="50" t="s">
        <v>13381</v>
      </c>
    </row>
    <row r="2950" spans="2:9" x14ac:dyDescent="0.3">
      <c r="B2950" s="48" t="str">
        <f>D2950&amp;COUNTIF($D$3:D2950,D2950)</f>
        <v>Tâmega198</v>
      </c>
      <c r="C2950" t="s">
        <v>155</v>
      </c>
      <c r="D2950" t="s">
        <v>130</v>
      </c>
      <c r="E2950" t="s">
        <v>13382</v>
      </c>
      <c r="F2950" t="s">
        <v>3549</v>
      </c>
      <c r="G2950" t="s">
        <v>13383</v>
      </c>
      <c r="H2950" t="s">
        <v>13384</v>
      </c>
      <c r="I2950" s="50" t="s">
        <v>13385</v>
      </c>
    </row>
    <row r="2951" spans="2:9" x14ac:dyDescent="0.3">
      <c r="B2951" s="48" t="str">
        <f>D2951&amp;COUNTIF($D$3:D2951,D2951)</f>
        <v>Tâmega199</v>
      </c>
      <c r="C2951" t="s">
        <v>155</v>
      </c>
      <c r="D2951" t="s">
        <v>130</v>
      </c>
      <c r="E2951" t="s">
        <v>13386</v>
      </c>
      <c r="F2951" t="s">
        <v>13363</v>
      </c>
      <c r="G2951" t="s">
        <v>13387</v>
      </c>
      <c r="H2951" t="s">
        <v>13388</v>
      </c>
      <c r="I2951" s="50" t="s">
        <v>13389</v>
      </c>
    </row>
    <row r="2952" spans="2:9" x14ac:dyDescent="0.3">
      <c r="B2952" s="48" t="str">
        <f>D2952&amp;COUNTIF($D$3:D2952,D2952)</f>
        <v>Tâmega200</v>
      </c>
      <c r="C2952" t="s">
        <v>155</v>
      </c>
      <c r="D2952" t="s">
        <v>130</v>
      </c>
      <c r="E2952" t="s">
        <v>13390</v>
      </c>
      <c r="F2952" t="s">
        <v>13329</v>
      </c>
      <c r="G2952" t="s">
        <v>13391</v>
      </c>
      <c r="H2952" t="s">
        <v>13392</v>
      </c>
      <c r="I2952" s="50" t="s">
        <v>13393</v>
      </c>
    </row>
    <row r="2953" spans="2:9" x14ac:dyDescent="0.3">
      <c r="B2953" s="48" t="str">
        <f>D2953&amp;COUNTIF($D$3:D2953,D2953)</f>
        <v>Tâmega201</v>
      </c>
      <c r="C2953" t="s">
        <v>155</v>
      </c>
      <c r="D2953" t="s">
        <v>130</v>
      </c>
      <c r="E2953" t="s">
        <v>13394</v>
      </c>
      <c r="F2953" t="s">
        <v>13218</v>
      </c>
      <c r="G2953" t="s">
        <v>13395</v>
      </c>
      <c r="H2953" t="s">
        <v>13396</v>
      </c>
      <c r="I2953" s="50" t="s">
        <v>13397</v>
      </c>
    </row>
    <row r="2954" spans="2:9" x14ac:dyDescent="0.3">
      <c r="B2954" s="48" t="str">
        <f>D2954&amp;COUNTIF($D$3:D2954,D2954)</f>
        <v>Tâmega202</v>
      </c>
      <c r="C2954" t="s">
        <v>155</v>
      </c>
      <c r="D2954" t="s">
        <v>130</v>
      </c>
      <c r="E2954" t="s">
        <v>13398</v>
      </c>
      <c r="F2954" t="s">
        <v>13399</v>
      </c>
      <c r="G2954" t="s">
        <v>13400</v>
      </c>
      <c r="H2954" t="s">
        <v>13401</v>
      </c>
      <c r="I2954" s="50" t="s">
        <v>13402</v>
      </c>
    </row>
    <row r="2955" spans="2:9" x14ac:dyDescent="0.3">
      <c r="B2955" s="48" t="str">
        <f>D2955&amp;COUNTIF($D$3:D2955,D2955)</f>
        <v>Tâmega203</v>
      </c>
      <c r="C2955" t="s">
        <v>155</v>
      </c>
      <c r="D2955" t="s">
        <v>130</v>
      </c>
      <c r="E2955" t="s">
        <v>13403</v>
      </c>
      <c r="F2955" t="s">
        <v>13353</v>
      </c>
      <c r="G2955" t="s">
        <v>13404</v>
      </c>
      <c r="H2955" t="s">
        <v>13405</v>
      </c>
      <c r="I2955" s="50" t="s">
        <v>13406</v>
      </c>
    </row>
    <row r="2956" spans="2:9" x14ac:dyDescent="0.3">
      <c r="B2956" s="48" t="str">
        <f>D2956&amp;COUNTIF($D$3:D2956,D2956)</f>
        <v>Tâmega204</v>
      </c>
      <c r="C2956" t="s">
        <v>155</v>
      </c>
      <c r="D2956" t="s">
        <v>130</v>
      </c>
      <c r="E2956" t="s">
        <v>13407</v>
      </c>
      <c r="F2956" t="s">
        <v>13329</v>
      </c>
      <c r="G2956" t="s">
        <v>13408</v>
      </c>
      <c r="H2956" t="s">
        <v>13409</v>
      </c>
      <c r="I2956" s="50" t="s">
        <v>13410</v>
      </c>
    </row>
    <row r="2957" spans="2:9" x14ac:dyDescent="0.3">
      <c r="B2957" s="48" t="str">
        <f>D2957&amp;COUNTIF($D$3:D2957,D2957)</f>
        <v>Tâmega205</v>
      </c>
      <c r="C2957" t="s">
        <v>155</v>
      </c>
      <c r="D2957" t="s">
        <v>130</v>
      </c>
      <c r="E2957" t="s">
        <v>13411</v>
      </c>
      <c r="F2957" t="s">
        <v>13412</v>
      </c>
      <c r="G2957" t="s">
        <v>13413</v>
      </c>
      <c r="H2957" t="s">
        <v>13414</v>
      </c>
      <c r="I2957" s="50" t="s">
        <v>13415</v>
      </c>
    </row>
    <row r="2958" spans="2:9" x14ac:dyDescent="0.3">
      <c r="B2958" s="48" t="str">
        <f>D2958&amp;COUNTIF($D$3:D2958,D2958)</f>
        <v>Tâmega206</v>
      </c>
      <c r="C2958" t="s">
        <v>155</v>
      </c>
      <c r="D2958" t="s">
        <v>130</v>
      </c>
      <c r="E2958" t="s">
        <v>13416</v>
      </c>
      <c r="F2958" t="s">
        <v>13417</v>
      </c>
      <c r="G2958" t="s">
        <v>13418</v>
      </c>
      <c r="H2958" t="s">
        <v>13419</v>
      </c>
      <c r="I2958" s="50" t="s">
        <v>13420</v>
      </c>
    </row>
    <row r="2959" spans="2:9" x14ac:dyDescent="0.3">
      <c r="B2959" s="48" t="str">
        <f>D2959&amp;COUNTIF($D$3:D2959,D2959)</f>
        <v>Tâmega207</v>
      </c>
      <c r="C2959" t="s">
        <v>155</v>
      </c>
      <c r="D2959" t="s">
        <v>130</v>
      </c>
      <c r="E2959" t="s">
        <v>13421</v>
      </c>
      <c r="F2959" t="s">
        <v>13422</v>
      </c>
      <c r="G2959" t="s">
        <v>13423</v>
      </c>
      <c r="H2959" t="s">
        <v>13424</v>
      </c>
      <c r="I2959" s="50" t="s">
        <v>13425</v>
      </c>
    </row>
    <row r="2960" spans="2:9" x14ac:dyDescent="0.3">
      <c r="B2960" s="48" t="str">
        <f>D2960&amp;COUNTIF($D$3:D2960,D2960)</f>
        <v>Tâmega208</v>
      </c>
      <c r="C2960" t="s">
        <v>155</v>
      </c>
      <c r="D2960" t="s">
        <v>130</v>
      </c>
      <c r="E2960" t="s">
        <v>13426</v>
      </c>
      <c r="F2960" t="s">
        <v>13427</v>
      </c>
      <c r="G2960" t="s">
        <v>13428</v>
      </c>
      <c r="H2960" t="s">
        <v>13429</v>
      </c>
      <c r="I2960" s="50" t="s">
        <v>13430</v>
      </c>
    </row>
    <row r="2961" spans="2:9" x14ac:dyDescent="0.3">
      <c r="B2961" s="48" t="str">
        <f>D2961&amp;COUNTIF($D$3:D2961,D2961)</f>
        <v>Tâmega209</v>
      </c>
      <c r="C2961" t="s">
        <v>155</v>
      </c>
      <c r="D2961" t="s">
        <v>130</v>
      </c>
      <c r="E2961" t="s">
        <v>13431</v>
      </c>
      <c r="F2961" t="s">
        <v>13353</v>
      </c>
      <c r="G2961" t="s">
        <v>13432</v>
      </c>
      <c r="H2961" t="s">
        <v>13433</v>
      </c>
      <c r="I2961" s="50" t="s">
        <v>13434</v>
      </c>
    </row>
    <row r="2962" spans="2:9" x14ac:dyDescent="0.3">
      <c r="B2962" s="48" t="str">
        <f>D2962&amp;COUNTIF($D$3:D2962,D2962)</f>
        <v>Tâmega210</v>
      </c>
      <c r="C2962" t="s">
        <v>155</v>
      </c>
      <c r="D2962" t="s">
        <v>130</v>
      </c>
      <c r="E2962" t="s">
        <v>13435</v>
      </c>
      <c r="F2962" t="s">
        <v>13436</v>
      </c>
      <c r="G2962" t="s">
        <v>13437</v>
      </c>
      <c r="H2962" t="s">
        <v>13438</v>
      </c>
      <c r="I2962" s="50" t="s">
        <v>13439</v>
      </c>
    </row>
    <row r="2963" spans="2:9" x14ac:dyDescent="0.3">
      <c r="B2963" s="48" t="str">
        <f>D2963&amp;COUNTIF($D$3:D2963,D2963)</f>
        <v>Tâmega211</v>
      </c>
      <c r="C2963" t="s">
        <v>155</v>
      </c>
      <c r="D2963" t="s">
        <v>130</v>
      </c>
      <c r="E2963" t="s">
        <v>13440</v>
      </c>
      <c r="F2963" t="s">
        <v>13441</v>
      </c>
      <c r="G2963" t="s">
        <v>13442</v>
      </c>
      <c r="H2963" t="s">
        <v>13443</v>
      </c>
      <c r="I2963" s="50" t="s">
        <v>13444</v>
      </c>
    </row>
    <row r="2964" spans="2:9" x14ac:dyDescent="0.3">
      <c r="B2964" s="48" t="str">
        <f>D2964&amp;COUNTIF($D$3:D2964,D2964)</f>
        <v>Tâmega212</v>
      </c>
      <c r="C2964" t="s">
        <v>155</v>
      </c>
      <c r="D2964" t="s">
        <v>130</v>
      </c>
      <c r="E2964" t="s">
        <v>13445</v>
      </c>
      <c r="F2964" t="s">
        <v>13363</v>
      </c>
      <c r="G2964" t="s">
        <v>13446</v>
      </c>
      <c r="H2964" t="s">
        <v>13447</v>
      </c>
      <c r="I2964" s="50" t="s">
        <v>13448</v>
      </c>
    </row>
    <row r="2965" spans="2:9" x14ac:dyDescent="0.3">
      <c r="B2965" s="48" t="str">
        <f>D2965&amp;COUNTIF($D$3:D2965,D2965)</f>
        <v>Tâmega213</v>
      </c>
      <c r="C2965" t="s">
        <v>155</v>
      </c>
      <c r="D2965" t="s">
        <v>130</v>
      </c>
      <c r="E2965" t="s">
        <v>13449</v>
      </c>
      <c r="F2965" t="s">
        <v>13450</v>
      </c>
      <c r="G2965" t="s">
        <v>13451</v>
      </c>
      <c r="H2965" t="s">
        <v>13452</v>
      </c>
      <c r="I2965" s="50" t="s">
        <v>13453</v>
      </c>
    </row>
    <row r="2966" spans="2:9" x14ac:dyDescent="0.3">
      <c r="B2966" s="48" t="str">
        <f>D2966&amp;COUNTIF($D$3:D2966,D2966)</f>
        <v>Tâmega214</v>
      </c>
      <c r="C2966" t="s">
        <v>155</v>
      </c>
      <c r="D2966" t="s">
        <v>130</v>
      </c>
      <c r="E2966" t="s">
        <v>13454</v>
      </c>
      <c r="F2966" t="s">
        <v>13302</v>
      </c>
      <c r="G2966" t="s">
        <v>13455</v>
      </c>
      <c r="H2966" t="s">
        <v>13456</v>
      </c>
      <c r="I2966" s="50" t="s">
        <v>13457</v>
      </c>
    </row>
    <row r="2967" spans="2:9" x14ac:dyDescent="0.3">
      <c r="B2967" s="48" t="str">
        <f>D2967&amp;COUNTIF($D$3:D2967,D2967)</f>
        <v>Tâmega215</v>
      </c>
      <c r="C2967" t="s">
        <v>155</v>
      </c>
      <c r="D2967" t="s">
        <v>130</v>
      </c>
      <c r="E2967" t="s">
        <v>13458</v>
      </c>
      <c r="F2967" t="s">
        <v>398</v>
      </c>
      <c r="G2967" t="s">
        <v>13459</v>
      </c>
      <c r="H2967" t="s">
        <v>13460</v>
      </c>
      <c r="I2967" s="50" t="s">
        <v>13461</v>
      </c>
    </row>
    <row r="2968" spans="2:9" x14ac:dyDescent="0.3">
      <c r="B2968" s="48" t="str">
        <f>D2968&amp;COUNTIF($D$3:D2968,D2968)</f>
        <v>Tâmega216</v>
      </c>
      <c r="C2968" t="s">
        <v>155</v>
      </c>
      <c r="D2968" t="s">
        <v>130</v>
      </c>
      <c r="E2968" t="s">
        <v>13462</v>
      </c>
      <c r="F2968" t="s">
        <v>13463</v>
      </c>
      <c r="G2968" t="s">
        <v>13464</v>
      </c>
      <c r="H2968" t="s">
        <v>13465</v>
      </c>
      <c r="I2968" s="50" t="s">
        <v>13466</v>
      </c>
    </row>
    <row r="2969" spans="2:9" x14ac:dyDescent="0.3">
      <c r="B2969" s="48" t="str">
        <f>D2969&amp;COUNTIF($D$3:D2969,D2969)</f>
        <v>Tâmega217</v>
      </c>
      <c r="C2969" t="s">
        <v>155</v>
      </c>
      <c r="D2969" t="s">
        <v>130</v>
      </c>
      <c r="E2969" t="s">
        <v>13467</v>
      </c>
      <c r="F2969" t="s">
        <v>13468</v>
      </c>
      <c r="G2969" t="s">
        <v>13469</v>
      </c>
      <c r="H2969" t="s">
        <v>13470</v>
      </c>
      <c r="I2969" s="50" t="s">
        <v>13471</v>
      </c>
    </row>
    <row r="2970" spans="2:9" x14ac:dyDescent="0.3">
      <c r="B2970" s="48" t="str">
        <f>D2970&amp;COUNTIF($D$3:D2970,D2970)</f>
        <v>Tâmega218</v>
      </c>
      <c r="C2970" t="s">
        <v>155</v>
      </c>
      <c r="D2970" t="s">
        <v>130</v>
      </c>
      <c r="E2970" t="s">
        <v>13472</v>
      </c>
      <c r="F2970" t="s">
        <v>5826</v>
      </c>
      <c r="G2970" t="s">
        <v>13473</v>
      </c>
      <c r="H2970" t="s">
        <v>13474</v>
      </c>
      <c r="I2970" s="50" t="s">
        <v>13475</v>
      </c>
    </row>
    <row r="2971" spans="2:9" x14ac:dyDescent="0.3">
      <c r="B2971" s="48" t="str">
        <f>D2971&amp;COUNTIF($D$3:D2971,D2971)</f>
        <v>Tâmega219</v>
      </c>
      <c r="C2971" t="s">
        <v>155</v>
      </c>
      <c r="D2971" t="s">
        <v>130</v>
      </c>
      <c r="E2971" t="s">
        <v>13476</v>
      </c>
      <c r="F2971" t="s">
        <v>13477</v>
      </c>
      <c r="G2971" t="s">
        <v>13478</v>
      </c>
      <c r="H2971" t="s">
        <v>13479</v>
      </c>
      <c r="I2971" s="50" t="s">
        <v>13480</v>
      </c>
    </row>
    <row r="2972" spans="2:9" x14ac:dyDescent="0.3">
      <c r="B2972" s="48" t="str">
        <f>D2972&amp;COUNTIF($D$3:D2972,D2972)</f>
        <v>Tâmega220</v>
      </c>
      <c r="C2972" t="s">
        <v>155</v>
      </c>
      <c r="D2972" t="s">
        <v>130</v>
      </c>
      <c r="E2972" t="s">
        <v>13481</v>
      </c>
      <c r="F2972" t="s">
        <v>13399</v>
      </c>
      <c r="G2972" t="s">
        <v>13482</v>
      </c>
      <c r="H2972" t="s">
        <v>13483</v>
      </c>
      <c r="I2972" s="50" t="s">
        <v>13484</v>
      </c>
    </row>
    <row r="2973" spans="2:9" x14ac:dyDescent="0.3">
      <c r="B2973" s="48" t="str">
        <f>D2973&amp;COUNTIF($D$3:D2973,D2973)</f>
        <v>Tâmega221</v>
      </c>
      <c r="C2973" t="s">
        <v>155</v>
      </c>
      <c r="D2973" t="s">
        <v>130</v>
      </c>
      <c r="E2973" t="s">
        <v>13485</v>
      </c>
      <c r="F2973" t="s">
        <v>13486</v>
      </c>
      <c r="G2973" t="s">
        <v>13487</v>
      </c>
      <c r="H2973" t="s">
        <v>13488</v>
      </c>
      <c r="I2973" s="50" t="s">
        <v>13489</v>
      </c>
    </row>
    <row r="2974" spans="2:9" x14ac:dyDescent="0.3">
      <c r="B2974" s="48" t="str">
        <f>D2974&amp;COUNTIF($D$3:D2974,D2974)</f>
        <v>Porto145</v>
      </c>
      <c r="C2974" t="s">
        <v>155</v>
      </c>
      <c r="D2974" t="s">
        <v>5</v>
      </c>
      <c r="E2974" t="s">
        <v>13490</v>
      </c>
      <c r="F2974" t="s">
        <v>13491</v>
      </c>
      <c r="G2974" t="s">
        <v>13492</v>
      </c>
      <c r="H2974" t="s">
        <v>13493</v>
      </c>
      <c r="I2974" s="50" t="s">
        <v>13494</v>
      </c>
    </row>
    <row r="2975" spans="2:9" x14ac:dyDescent="0.3">
      <c r="B2975" s="48" t="str">
        <f>D2975&amp;COUNTIF($D$3:D2975,D2975)</f>
        <v>Porto146</v>
      </c>
      <c r="C2975" t="s">
        <v>155</v>
      </c>
      <c r="D2975" t="s">
        <v>5</v>
      </c>
      <c r="E2975" t="s">
        <v>13495</v>
      </c>
      <c r="F2975" t="s">
        <v>13496</v>
      </c>
      <c r="G2975" t="s">
        <v>13497</v>
      </c>
      <c r="H2975" t="s">
        <v>13498</v>
      </c>
      <c r="I2975" s="50" t="s">
        <v>13499</v>
      </c>
    </row>
    <row r="2976" spans="2:9" x14ac:dyDescent="0.3">
      <c r="B2976" s="48" t="str">
        <f>D2976&amp;COUNTIF($D$3:D2976,D2976)</f>
        <v>Porto147</v>
      </c>
      <c r="C2976" t="s">
        <v>155</v>
      </c>
      <c r="D2976" t="s">
        <v>5</v>
      </c>
      <c r="E2976" t="s">
        <v>13500</v>
      </c>
      <c r="F2976" t="s">
        <v>13501</v>
      </c>
      <c r="G2976" t="s">
        <v>13502</v>
      </c>
      <c r="H2976" t="s">
        <v>13503</v>
      </c>
      <c r="I2976" s="50" t="s">
        <v>13504</v>
      </c>
    </row>
    <row r="2977" spans="2:9" x14ac:dyDescent="0.3">
      <c r="B2977" s="48" t="str">
        <f>D2977&amp;COUNTIF($D$3:D2977,D2977)</f>
        <v>Porto148</v>
      </c>
      <c r="C2977" t="s">
        <v>155</v>
      </c>
      <c r="D2977" t="s">
        <v>5</v>
      </c>
      <c r="E2977" t="s">
        <v>13505</v>
      </c>
      <c r="F2977" t="s">
        <v>13506</v>
      </c>
      <c r="G2977" t="s">
        <v>13507</v>
      </c>
      <c r="H2977" t="s">
        <v>13508</v>
      </c>
      <c r="I2977" s="50" t="s">
        <v>13509</v>
      </c>
    </row>
    <row r="2978" spans="2:9" x14ac:dyDescent="0.3">
      <c r="B2978" s="48" t="str">
        <f>D2978&amp;COUNTIF($D$3:D2978,D2978)</f>
        <v>Porto149</v>
      </c>
      <c r="C2978" t="s">
        <v>155</v>
      </c>
      <c r="D2978" t="s">
        <v>5</v>
      </c>
      <c r="E2978" t="s">
        <v>13510</v>
      </c>
      <c r="F2978" t="s">
        <v>13496</v>
      </c>
      <c r="G2978" t="s">
        <v>13511</v>
      </c>
      <c r="H2978" t="s">
        <v>13512</v>
      </c>
      <c r="I2978" s="50" t="s">
        <v>13513</v>
      </c>
    </row>
    <row r="2979" spans="2:9" x14ac:dyDescent="0.3">
      <c r="B2979" s="48" t="str">
        <f>D2979&amp;COUNTIF($D$3:D2979,D2979)</f>
        <v>Porto150</v>
      </c>
      <c r="C2979" t="s">
        <v>155</v>
      </c>
      <c r="D2979" t="s">
        <v>5</v>
      </c>
      <c r="E2979" t="s">
        <v>13514</v>
      </c>
      <c r="F2979" t="s">
        <v>13515</v>
      </c>
      <c r="G2979" t="s">
        <v>13516</v>
      </c>
      <c r="H2979" t="s">
        <v>13517</v>
      </c>
      <c r="I2979" s="50" t="s">
        <v>13518</v>
      </c>
    </row>
    <row r="2980" spans="2:9" x14ac:dyDescent="0.3">
      <c r="B2980" s="48" t="str">
        <f>D2980&amp;COUNTIF($D$3:D2980,D2980)</f>
        <v>Porto151</v>
      </c>
      <c r="C2980" t="s">
        <v>155</v>
      </c>
      <c r="D2980" t="s">
        <v>5</v>
      </c>
      <c r="E2980" t="s">
        <v>13519</v>
      </c>
      <c r="F2980" t="s">
        <v>13520</v>
      </c>
      <c r="G2980" t="s">
        <v>13521</v>
      </c>
      <c r="H2980" t="s">
        <v>13522</v>
      </c>
      <c r="I2980" s="50" t="s">
        <v>13523</v>
      </c>
    </row>
    <row r="2981" spans="2:9" x14ac:dyDescent="0.3">
      <c r="B2981" s="48" t="str">
        <f>D2981&amp;COUNTIF($D$3:D2981,D2981)</f>
        <v>Porto152</v>
      </c>
      <c r="C2981" t="s">
        <v>155</v>
      </c>
      <c r="D2981" t="s">
        <v>5</v>
      </c>
      <c r="E2981" t="s">
        <v>13524</v>
      </c>
      <c r="F2981" t="s">
        <v>13496</v>
      </c>
      <c r="G2981" t="s">
        <v>13525</v>
      </c>
      <c r="H2981" t="s">
        <v>13526</v>
      </c>
      <c r="I2981" s="50" t="s">
        <v>13527</v>
      </c>
    </row>
    <row r="2982" spans="2:9" x14ac:dyDescent="0.3">
      <c r="B2982" s="48" t="str">
        <f>D2982&amp;COUNTIF($D$3:D2982,D2982)</f>
        <v>Porto153</v>
      </c>
      <c r="C2982" t="s">
        <v>155</v>
      </c>
      <c r="D2982" t="s">
        <v>5</v>
      </c>
      <c r="E2982" t="s">
        <v>13528</v>
      </c>
      <c r="F2982" t="s">
        <v>13496</v>
      </c>
      <c r="G2982" t="s">
        <v>13529</v>
      </c>
      <c r="H2982" t="s">
        <v>13530</v>
      </c>
      <c r="I2982" s="50" t="s">
        <v>13531</v>
      </c>
    </row>
    <row r="2983" spans="2:9" x14ac:dyDescent="0.3">
      <c r="B2983" s="48" t="str">
        <f>D2983&amp;COUNTIF($D$3:D2983,D2983)</f>
        <v>Porto154</v>
      </c>
      <c r="C2983" t="s">
        <v>155</v>
      </c>
      <c r="D2983" t="s">
        <v>5</v>
      </c>
      <c r="E2983" t="s">
        <v>13532</v>
      </c>
      <c r="F2983" t="s">
        <v>13533</v>
      </c>
      <c r="G2983" t="s">
        <v>13534</v>
      </c>
      <c r="H2983" t="s">
        <v>13535</v>
      </c>
      <c r="I2983" s="50" t="s">
        <v>13536</v>
      </c>
    </row>
    <row r="2984" spans="2:9" x14ac:dyDescent="0.3">
      <c r="B2984" s="48" t="str">
        <f>D2984&amp;COUNTIF($D$3:D2984,D2984)</f>
        <v>Porto155</v>
      </c>
      <c r="C2984" t="s">
        <v>155</v>
      </c>
      <c r="D2984" t="s">
        <v>5</v>
      </c>
      <c r="E2984" t="s">
        <v>13537</v>
      </c>
      <c r="F2984" t="s">
        <v>13491</v>
      </c>
      <c r="G2984" t="s">
        <v>13538</v>
      </c>
      <c r="H2984" t="s">
        <v>13539</v>
      </c>
      <c r="I2984" s="50" t="s">
        <v>13540</v>
      </c>
    </row>
    <row r="2985" spans="2:9" x14ac:dyDescent="0.3">
      <c r="B2985" s="48" t="str">
        <f>D2985&amp;COUNTIF($D$3:D2985,D2985)</f>
        <v>Porto156</v>
      </c>
      <c r="C2985" t="s">
        <v>155</v>
      </c>
      <c r="D2985" t="s">
        <v>5</v>
      </c>
      <c r="E2985" t="s">
        <v>13541</v>
      </c>
      <c r="F2985" t="s">
        <v>13520</v>
      </c>
      <c r="G2985" t="s">
        <v>13542</v>
      </c>
      <c r="H2985" t="s">
        <v>13543</v>
      </c>
      <c r="I2985" s="50" t="s">
        <v>13544</v>
      </c>
    </row>
    <row r="2986" spans="2:9" x14ac:dyDescent="0.3">
      <c r="B2986" s="48" t="str">
        <f>D2986&amp;COUNTIF($D$3:D2986,D2986)</f>
        <v>Porto157</v>
      </c>
      <c r="C2986" t="s">
        <v>155</v>
      </c>
      <c r="D2986" t="s">
        <v>5</v>
      </c>
      <c r="E2986" t="s">
        <v>13545</v>
      </c>
      <c r="F2986" t="s">
        <v>13491</v>
      </c>
      <c r="G2986" t="s">
        <v>13546</v>
      </c>
      <c r="H2986" t="s">
        <v>13547</v>
      </c>
      <c r="I2986" s="50" t="s">
        <v>13548</v>
      </c>
    </row>
    <row r="2987" spans="2:9" x14ac:dyDescent="0.3">
      <c r="B2987" s="48" t="str">
        <f>D2987&amp;COUNTIF($D$3:D2987,D2987)</f>
        <v>Porto158</v>
      </c>
      <c r="C2987" t="s">
        <v>155</v>
      </c>
      <c r="D2987" t="s">
        <v>5</v>
      </c>
      <c r="E2987" t="s">
        <v>13549</v>
      </c>
      <c r="F2987" t="s">
        <v>13491</v>
      </c>
      <c r="G2987" t="s">
        <v>13550</v>
      </c>
      <c r="H2987" t="s">
        <v>13551</v>
      </c>
      <c r="I2987" s="50" t="s">
        <v>13552</v>
      </c>
    </row>
    <row r="2988" spans="2:9" x14ac:dyDescent="0.3">
      <c r="B2988" s="48" t="str">
        <f>D2988&amp;COUNTIF($D$3:D2988,D2988)</f>
        <v>Porto159</v>
      </c>
      <c r="C2988" t="s">
        <v>155</v>
      </c>
      <c r="D2988" t="s">
        <v>5</v>
      </c>
      <c r="E2988" t="s">
        <v>13553</v>
      </c>
      <c r="F2988" t="s">
        <v>13554</v>
      </c>
      <c r="G2988" t="s">
        <v>13555</v>
      </c>
      <c r="H2988" t="s">
        <v>13556</v>
      </c>
      <c r="I2988" s="50" t="s">
        <v>13557</v>
      </c>
    </row>
    <row r="2989" spans="2:9" x14ac:dyDescent="0.3">
      <c r="B2989" s="48" t="str">
        <f>D2989&amp;COUNTIF($D$3:D2989,D2989)</f>
        <v>Porto160</v>
      </c>
      <c r="C2989" t="s">
        <v>155</v>
      </c>
      <c r="D2989" t="s">
        <v>5</v>
      </c>
      <c r="E2989" t="s">
        <v>13558</v>
      </c>
      <c r="F2989" t="s">
        <v>13496</v>
      </c>
      <c r="G2989" t="s">
        <v>13559</v>
      </c>
      <c r="H2989" t="s">
        <v>13560</v>
      </c>
      <c r="I2989" s="50" t="s">
        <v>13561</v>
      </c>
    </row>
    <row r="2990" spans="2:9" x14ac:dyDescent="0.3">
      <c r="B2990" s="48" t="str">
        <f>D2990&amp;COUNTIF($D$3:D2990,D2990)</f>
        <v>Porto161</v>
      </c>
      <c r="C2990" t="s">
        <v>155</v>
      </c>
      <c r="D2990" t="s">
        <v>5</v>
      </c>
      <c r="E2990" t="s">
        <v>13562</v>
      </c>
      <c r="F2990" t="s">
        <v>13563</v>
      </c>
      <c r="G2990" t="s">
        <v>13564</v>
      </c>
      <c r="H2990" t="s">
        <v>13565</v>
      </c>
      <c r="I2990" s="50" t="s">
        <v>13566</v>
      </c>
    </row>
    <row r="2991" spans="2:9" x14ac:dyDescent="0.3">
      <c r="B2991" s="48" t="str">
        <f>D2991&amp;COUNTIF($D$3:D2991,D2991)</f>
        <v>Porto162</v>
      </c>
      <c r="C2991" t="s">
        <v>155</v>
      </c>
      <c r="D2991" t="s">
        <v>5</v>
      </c>
      <c r="E2991" t="s">
        <v>13567</v>
      </c>
      <c r="F2991" t="s">
        <v>13520</v>
      </c>
      <c r="G2991" t="s">
        <v>13568</v>
      </c>
      <c r="H2991" t="s">
        <v>13569</v>
      </c>
      <c r="I2991" s="50" t="s">
        <v>13570</v>
      </c>
    </row>
    <row r="2992" spans="2:9" x14ac:dyDescent="0.3">
      <c r="B2992" s="48" t="str">
        <f>D2992&amp;COUNTIF($D$3:D2992,D2992)</f>
        <v>Porto163</v>
      </c>
      <c r="C2992" t="s">
        <v>155</v>
      </c>
      <c r="D2992" t="s">
        <v>5</v>
      </c>
      <c r="E2992" t="s">
        <v>13571</v>
      </c>
      <c r="F2992" t="s">
        <v>13491</v>
      </c>
      <c r="G2992" t="s">
        <v>13572</v>
      </c>
      <c r="H2992" t="s">
        <v>13573</v>
      </c>
      <c r="I2992" s="50" t="s">
        <v>13574</v>
      </c>
    </row>
    <row r="2993" spans="2:9" x14ac:dyDescent="0.3">
      <c r="B2993" s="48" t="str">
        <f>D2993&amp;COUNTIF($D$3:D2993,D2993)</f>
        <v>Porto164</v>
      </c>
      <c r="C2993" t="s">
        <v>155</v>
      </c>
      <c r="D2993" t="s">
        <v>5</v>
      </c>
      <c r="E2993" t="s">
        <v>13575</v>
      </c>
      <c r="F2993" t="s">
        <v>13563</v>
      </c>
      <c r="G2993" t="s">
        <v>13576</v>
      </c>
      <c r="H2993" t="s">
        <v>13577</v>
      </c>
      <c r="I2993" s="50" t="s">
        <v>13578</v>
      </c>
    </row>
    <row r="2994" spans="2:9" x14ac:dyDescent="0.3">
      <c r="B2994" s="48" t="str">
        <f>D2994&amp;COUNTIF($D$3:D2994,D2994)</f>
        <v>Porto165</v>
      </c>
      <c r="C2994" t="s">
        <v>155</v>
      </c>
      <c r="D2994" t="s">
        <v>5</v>
      </c>
      <c r="E2994" t="s">
        <v>13579</v>
      </c>
      <c r="F2994" t="s">
        <v>13515</v>
      </c>
      <c r="G2994" t="s">
        <v>13580</v>
      </c>
      <c r="H2994" t="s">
        <v>13581</v>
      </c>
      <c r="I2994" s="50" t="s">
        <v>13582</v>
      </c>
    </row>
    <row r="2995" spans="2:9" x14ac:dyDescent="0.3">
      <c r="B2995" s="48" t="str">
        <f>D2995&amp;COUNTIF($D$3:D2995,D2995)</f>
        <v>Porto166</v>
      </c>
      <c r="C2995" t="s">
        <v>155</v>
      </c>
      <c r="D2995" t="s">
        <v>5</v>
      </c>
      <c r="E2995" t="s">
        <v>13583</v>
      </c>
      <c r="F2995" t="s">
        <v>13520</v>
      </c>
      <c r="G2995" t="s">
        <v>13584</v>
      </c>
      <c r="H2995" t="s">
        <v>13585</v>
      </c>
      <c r="I2995" s="50" t="s">
        <v>13586</v>
      </c>
    </row>
    <row r="2996" spans="2:9" x14ac:dyDescent="0.3">
      <c r="B2996" s="48" t="str">
        <f>D2996&amp;COUNTIF($D$3:D2996,D2996)</f>
        <v>Porto167</v>
      </c>
      <c r="C2996" t="s">
        <v>155</v>
      </c>
      <c r="D2996" t="s">
        <v>5</v>
      </c>
      <c r="E2996" t="s">
        <v>13587</v>
      </c>
      <c r="F2996" t="s">
        <v>12423</v>
      </c>
      <c r="G2996" t="s">
        <v>13588</v>
      </c>
      <c r="H2996" t="s">
        <v>13589</v>
      </c>
      <c r="I2996" s="50" t="s">
        <v>13590</v>
      </c>
    </row>
    <row r="2997" spans="2:9" x14ac:dyDescent="0.3">
      <c r="B2997" s="48" t="str">
        <f>D2997&amp;COUNTIF($D$3:D2997,D2997)</f>
        <v>Porto168</v>
      </c>
      <c r="C2997" t="s">
        <v>155</v>
      </c>
      <c r="D2997" t="s">
        <v>5</v>
      </c>
      <c r="E2997" t="s">
        <v>13591</v>
      </c>
      <c r="F2997" t="s">
        <v>13563</v>
      </c>
      <c r="G2997" t="s">
        <v>13592</v>
      </c>
      <c r="H2997" t="s">
        <v>13593</v>
      </c>
      <c r="I2997" s="50" t="s">
        <v>13594</v>
      </c>
    </row>
    <row r="2998" spans="2:9" x14ac:dyDescent="0.3">
      <c r="B2998" s="48" t="str">
        <f>D2998&amp;COUNTIF($D$3:D2998,D2998)</f>
        <v>Porto169</v>
      </c>
      <c r="C2998" t="s">
        <v>155</v>
      </c>
      <c r="D2998" t="s">
        <v>5</v>
      </c>
      <c r="E2998" t="s">
        <v>13595</v>
      </c>
      <c r="F2998" t="s">
        <v>13496</v>
      </c>
      <c r="G2998" t="s">
        <v>13596</v>
      </c>
      <c r="H2998" t="s">
        <v>13597</v>
      </c>
      <c r="I2998" s="50" t="s">
        <v>13598</v>
      </c>
    </row>
    <row r="2999" spans="2:9" x14ac:dyDescent="0.3">
      <c r="B2999" s="48" t="str">
        <f>D2999&amp;COUNTIF($D$3:D2999,D2999)</f>
        <v>Porto170</v>
      </c>
      <c r="C2999" t="s">
        <v>155</v>
      </c>
      <c r="D2999" t="s">
        <v>5</v>
      </c>
      <c r="E2999" t="s">
        <v>13599</v>
      </c>
      <c r="F2999" t="s">
        <v>13506</v>
      </c>
      <c r="G2999" t="s">
        <v>13600</v>
      </c>
      <c r="H2999" t="s">
        <v>13601</v>
      </c>
      <c r="I2999" s="50" t="s">
        <v>13602</v>
      </c>
    </row>
    <row r="3000" spans="2:9" x14ac:dyDescent="0.3">
      <c r="B3000" s="48" t="str">
        <f>D3000&amp;COUNTIF($D$3:D3000,D3000)</f>
        <v>Porto171</v>
      </c>
      <c r="C3000" t="s">
        <v>155</v>
      </c>
      <c r="D3000" t="s">
        <v>5</v>
      </c>
      <c r="E3000" t="s">
        <v>13603</v>
      </c>
      <c r="F3000" t="s">
        <v>13563</v>
      </c>
      <c r="G3000" t="s">
        <v>13604</v>
      </c>
      <c r="H3000" t="s">
        <v>13605</v>
      </c>
      <c r="I3000" s="50" t="s">
        <v>13606</v>
      </c>
    </row>
    <row r="3001" spans="2:9" x14ac:dyDescent="0.3">
      <c r="B3001" s="48" t="str">
        <f>D3001&amp;COUNTIF($D$3:D3001,D3001)</f>
        <v>Porto172</v>
      </c>
      <c r="C3001" t="s">
        <v>155</v>
      </c>
      <c r="D3001" t="s">
        <v>5</v>
      </c>
      <c r="E3001" t="s">
        <v>13607</v>
      </c>
      <c r="F3001" t="s">
        <v>13520</v>
      </c>
      <c r="G3001" t="s">
        <v>13608</v>
      </c>
      <c r="H3001" t="s">
        <v>13609</v>
      </c>
      <c r="I3001" s="50" t="s">
        <v>13610</v>
      </c>
    </row>
    <row r="3002" spans="2:9" x14ac:dyDescent="0.3">
      <c r="B3002" s="48" t="str">
        <f>D3002&amp;COUNTIF($D$3:D3002,D3002)</f>
        <v>Porto173</v>
      </c>
      <c r="C3002" t="s">
        <v>155</v>
      </c>
      <c r="D3002" t="s">
        <v>5</v>
      </c>
      <c r="E3002" t="s">
        <v>13611</v>
      </c>
      <c r="F3002" t="s">
        <v>13496</v>
      </c>
      <c r="G3002" t="s">
        <v>13612</v>
      </c>
      <c r="H3002" t="s">
        <v>13613</v>
      </c>
      <c r="I3002" s="50" t="s">
        <v>13614</v>
      </c>
    </row>
    <row r="3003" spans="2:9" x14ac:dyDescent="0.3">
      <c r="B3003" s="48" t="str">
        <f>D3003&amp;COUNTIF($D$3:D3003,D3003)</f>
        <v>Porto174</v>
      </c>
      <c r="C3003" t="s">
        <v>155</v>
      </c>
      <c r="D3003" t="s">
        <v>5</v>
      </c>
      <c r="E3003" t="s">
        <v>13615</v>
      </c>
      <c r="F3003" t="s">
        <v>13616</v>
      </c>
      <c r="G3003" t="s">
        <v>13617</v>
      </c>
      <c r="H3003" t="s">
        <v>13618</v>
      </c>
      <c r="I3003" s="50" t="s">
        <v>13619</v>
      </c>
    </row>
    <row r="3004" spans="2:9" x14ac:dyDescent="0.3">
      <c r="B3004" s="48" t="str">
        <f>D3004&amp;COUNTIF($D$3:D3004,D3004)</f>
        <v>Porto175</v>
      </c>
      <c r="C3004" t="s">
        <v>155</v>
      </c>
      <c r="D3004" t="s">
        <v>5</v>
      </c>
      <c r="E3004" t="s">
        <v>13620</v>
      </c>
      <c r="F3004" t="s">
        <v>13563</v>
      </c>
      <c r="G3004" t="s">
        <v>13621</v>
      </c>
      <c r="H3004" t="s">
        <v>13622</v>
      </c>
      <c r="I3004" s="50" t="s">
        <v>13623</v>
      </c>
    </row>
    <row r="3005" spans="2:9" x14ac:dyDescent="0.3">
      <c r="B3005" s="48" t="str">
        <f>D3005&amp;COUNTIF($D$3:D3005,D3005)</f>
        <v>Porto176</v>
      </c>
      <c r="C3005" t="s">
        <v>155</v>
      </c>
      <c r="D3005" t="s">
        <v>5</v>
      </c>
      <c r="E3005" t="s">
        <v>13624</v>
      </c>
      <c r="F3005" t="s">
        <v>13491</v>
      </c>
      <c r="G3005" t="s">
        <v>13625</v>
      </c>
      <c r="H3005" t="s">
        <v>13626</v>
      </c>
      <c r="I3005" s="50" t="s">
        <v>13627</v>
      </c>
    </row>
    <row r="3006" spans="2:9" x14ac:dyDescent="0.3">
      <c r="B3006" s="48" t="str">
        <f>D3006&amp;COUNTIF($D$3:D3006,D3006)</f>
        <v>Porto177</v>
      </c>
      <c r="C3006" t="s">
        <v>155</v>
      </c>
      <c r="D3006" t="s">
        <v>5</v>
      </c>
      <c r="E3006" t="s">
        <v>13628</v>
      </c>
      <c r="F3006" t="s">
        <v>13629</v>
      </c>
      <c r="G3006" t="s">
        <v>13630</v>
      </c>
      <c r="H3006" t="s">
        <v>13631</v>
      </c>
      <c r="I3006" s="50" t="s">
        <v>13632</v>
      </c>
    </row>
    <row r="3007" spans="2:9" x14ac:dyDescent="0.3">
      <c r="B3007" s="48" t="str">
        <f>D3007&amp;COUNTIF($D$3:D3007,D3007)</f>
        <v>Porto178</v>
      </c>
      <c r="C3007" t="s">
        <v>155</v>
      </c>
      <c r="D3007" t="s">
        <v>5</v>
      </c>
      <c r="E3007" t="s">
        <v>13633</v>
      </c>
      <c r="F3007" t="s">
        <v>13496</v>
      </c>
      <c r="G3007" t="s">
        <v>13634</v>
      </c>
      <c r="H3007" t="s">
        <v>13635</v>
      </c>
      <c r="I3007" s="50" t="s">
        <v>13636</v>
      </c>
    </row>
    <row r="3008" spans="2:9" x14ac:dyDescent="0.3">
      <c r="B3008" s="48" t="str">
        <f>D3008&amp;COUNTIF($D$3:D3008,D3008)</f>
        <v>Porto179</v>
      </c>
      <c r="C3008" t="s">
        <v>155</v>
      </c>
      <c r="D3008" t="s">
        <v>5</v>
      </c>
      <c r="E3008" t="s">
        <v>13637</v>
      </c>
      <c r="F3008" t="s">
        <v>13533</v>
      </c>
      <c r="G3008" t="s">
        <v>13638</v>
      </c>
      <c r="H3008" t="s">
        <v>13639</v>
      </c>
      <c r="I3008" s="50" t="s">
        <v>13640</v>
      </c>
    </row>
    <row r="3009" spans="2:9" x14ac:dyDescent="0.3">
      <c r="B3009" s="48" t="str">
        <f>D3009&amp;COUNTIF($D$3:D3009,D3009)</f>
        <v>Porto180</v>
      </c>
      <c r="C3009" t="s">
        <v>155</v>
      </c>
      <c r="D3009" t="s">
        <v>5</v>
      </c>
      <c r="E3009" t="s">
        <v>13641</v>
      </c>
      <c r="F3009" t="s">
        <v>13520</v>
      </c>
      <c r="G3009" t="s">
        <v>13642</v>
      </c>
      <c r="H3009" t="s">
        <v>13643</v>
      </c>
      <c r="I3009" s="50" t="s">
        <v>13644</v>
      </c>
    </row>
    <row r="3010" spans="2:9" x14ac:dyDescent="0.3">
      <c r="B3010" s="48" t="str">
        <f>D3010&amp;COUNTIF($D$3:D3010,D3010)</f>
        <v>Porto181</v>
      </c>
      <c r="C3010" t="s">
        <v>155</v>
      </c>
      <c r="D3010" t="s">
        <v>5</v>
      </c>
      <c r="E3010" t="s">
        <v>13645</v>
      </c>
      <c r="F3010" t="s">
        <v>13563</v>
      </c>
      <c r="G3010" t="s">
        <v>13646</v>
      </c>
      <c r="H3010" t="s">
        <v>13647</v>
      </c>
      <c r="I3010" s="50" t="s">
        <v>13648</v>
      </c>
    </row>
    <row r="3011" spans="2:9" x14ac:dyDescent="0.3">
      <c r="B3011" s="48" t="str">
        <f>D3011&amp;COUNTIF($D$3:D3011,D3011)</f>
        <v>Porto182</v>
      </c>
      <c r="C3011" t="s">
        <v>155</v>
      </c>
      <c r="D3011" t="s">
        <v>5</v>
      </c>
      <c r="E3011" t="s">
        <v>13649</v>
      </c>
      <c r="F3011" t="s">
        <v>13520</v>
      </c>
      <c r="G3011" t="s">
        <v>13650</v>
      </c>
      <c r="H3011" t="s">
        <v>13651</v>
      </c>
      <c r="I3011" s="50" t="s">
        <v>13652</v>
      </c>
    </row>
    <row r="3012" spans="2:9" x14ac:dyDescent="0.3">
      <c r="B3012" s="48" t="str">
        <f>D3012&amp;COUNTIF($D$3:D3012,D3012)</f>
        <v>Porto183</v>
      </c>
      <c r="C3012" t="s">
        <v>155</v>
      </c>
      <c r="D3012" t="s">
        <v>5</v>
      </c>
      <c r="E3012" t="s">
        <v>13653</v>
      </c>
      <c r="F3012" t="s">
        <v>13496</v>
      </c>
      <c r="G3012" t="s">
        <v>13654</v>
      </c>
      <c r="H3012" t="s">
        <v>13655</v>
      </c>
      <c r="I3012" s="50" t="s">
        <v>13656</v>
      </c>
    </row>
    <row r="3013" spans="2:9" x14ac:dyDescent="0.3">
      <c r="B3013" s="48" t="str">
        <f>D3013&amp;COUNTIF($D$3:D3013,D3013)</f>
        <v>Porto184</v>
      </c>
      <c r="C3013" t="s">
        <v>155</v>
      </c>
      <c r="D3013" t="s">
        <v>5</v>
      </c>
      <c r="E3013" t="s">
        <v>13657</v>
      </c>
      <c r="F3013" t="s">
        <v>13515</v>
      </c>
      <c r="G3013" t="s">
        <v>13658</v>
      </c>
      <c r="H3013" t="s">
        <v>13659</v>
      </c>
      <c r="I3013" s="50" t="s">
        <v>13660</v>
      </c>
    </row>
    <row r="3014" spans="2:9" x14ac:dyDescent="0.3">
      <c r="B3014" s="48" t="str">
        <f>D3014&amp;COUNTIF($D$3:D3014,D3014)</f>
        <v>Porto185</v>
      </c>
      <c r="C3014" t="s">
        <v>155</v>
      </c>
      <c r="D3014" t="s">
        <v>5</v>
      </c>
      <c r="E3014" t="s">
        <v>13661</v>
      </c>
      <c r="F3014" t="s">
        <v>13662</v>
      </c>
      <c r="G3014" t="s">
        <v>12289</v>
      </c>
      <c r="H3014" t="s">
        <v>13663</v>
      </c>
      <c r="I3014" s="50" t="s">
        <v>13664</v>
      </c>
    </row>
    <row r="3015" spans="2:9" x14ac:dyDescent="0.3">
      <c r="B3015" s="48" t="str">
        <f>D3015&amp;COUNTIF($D$3:D3015,D3015)</f>
        <v>Porto186</v>
      </c>
      <c r="C3015" t="s">
        <v>155</v>
      </c>
      <c r="D3015" t="s">
        <v>5</v>
      </c>
      <c r="E3015" t="s">
        <v>13665</v>
      </c>
      <c r="F3015" t="s">
        <v>13491</v>
      </c>
      <c r="G3015" t="s">
        <v>13666</v>
      </c>
      <c r="H3015" t="s">
        <v>13667</v>
      </c>
      <c r="I3015" s="50" t="s">
        <v>13668</v>
      </c>
    </row>
    <row r="3016" spans="2:9" x14ac:dyDescent="0.3">
      <c r="B3016" s="48" t="str">
        <f>D3016&amp;COUNTIF($D$3:D3016,D3016)</f>
        <v>Porto187</v>
      </c>
      <c r="C3016" t="s">
        <v>155</v>
      </c>
      <c r="D3016" t="s">
        <v>5</v>
      </c>
      <c r="E3016" t="s">
        <v>13669</v>
      </c>
      <c r="F3016" t="s">
        <v>13491</v>
      </c>
      <c r="G3016" t="s">
        <v>13670</v>
      </c>
      <c r="H3016" t="s">
        <v>13671</v>
      </c>
      <c r="I3016" s="50" t="s">
        <v>13672</v>
      </c>
    </row>
    <row r="3017" spans="2:9" x14ac:dyDescent="0.3">
      <c r="B3017" s="48" t="str">
        <f>D3017&amp;COUNTIF($D$3:D3017,D3017)</f>
        <v>Porto188</v>
      </c>
      <c r="C3017" t="s">
        <v>155</v>
      </c>
      <c r="D3017" t="s">
        <v>5</v>
      </c>
      <c r="E3017" t="s">
        <v>13673</v>
      </c>
      <c r="F3017" t="s">
        <v>13491</v>
      </c>
      <c r="G3017" t="s">
        <v>13674</v>
      </c>
      <c r="H3017" t="s">
        <v>13675</v>
      </c>
      <c r="I3017" s="50" t="s">
        <v>13676</v>
      </c>
    </row>
    <row r="3018" spans="2:9" x14ac:dyDescent="0.3">
      <c r="B3018" s="48" t="str">
        <f>D3018&amp;COUNTIF($D$3:D3018,D3018)</f>
        <v>Porto189</v>
      </c>
      <c r="C3018" t="s">
        <v>155</v>
      </c>
      <c r="D3018" t="s">
        <v>5</v>
      </c>
      <c r="E3018" t="s">
        <v>13677</v>
      </c>
      <c r="F3018" t="s">
        <v>13496</v>
      </c>
      <c r="G3018" t="s">
        <v>13678</v>
      </c>
      <c r="H3018" t="s">
        <v>13679</v>
      </c>
      <c r="I3018" s="50" t="s">
        <v>13680</v>
      </c>
    </row>
    <row r="3019" spans="2:9" x14ac:dyDescent="0.3">
      <c r="B3019" s="48" t="str">
        <f>D3019&amp;COUNTIF($D$3:D3019,D3019)</f>
        <v>Porto190</v>
      </c>
      <c r="C3019" t="s">
        <v>155</v>
      </c>
      <c r="D3019" t="s">
        <v>5</v>
      </c>
      <c r="E3019" t="s">
        <v>13681</v>
      </c>
      <c r="F3019" t="s">
        <v>13496</v>
      </c>
      <c r="G3019" t="s">
        <v>13682</v>
      </c>
      <c r="H3019" t="s">
        <v>13683</v>
      </c>
      <c r="I3019" s="50" t="s">
        <v>13684</v>
      </c>
    </row>
    <row r="3020" spans="2:9" x14ac:dyDescent="0.3">
      <c r="B3020" s="48" t="str">
        <f>D3020&amp;COUNTIF($D$3:D3020,D3020)</f>
        <v>Porto191</v>
      </c>
      <c r="C3020" t="s">
        <v>155</v>
      </c>
      <c r="D3020" t="s">
        <v>5</v>
      </c>
      <c r="E3020" t="s">
        <v>13685</v>
      </c>
      <c r="F3020" t="s">
        <v>13496</v>
      </c>
      <c r="G3020" t="s">
        <v>13686</v>
      </c>
      <c r="H3020" t="s">
        <v>13687</v>
      </c>
      <c r="I3020" s="50" t="s">
        <v>13688</v>
      </c>
    </row>
    <row r="3021" spans="2:9" x14ac:dyDescent="0.3">
      <c r="B3021" s="48" t="str">
        <f>D3021&amp;COUNTIF($D$3:D3021,D3021)</f>
        <v>Porto192</v>
      </c>
      <c r="C3021" t="s">
        <v>155</v>
      </c>
      <c r="D3021" t="s">
        <v>5</v>
      </c>
      <c r="E3021" t="s">
        <v>13689</v>
      </c>
      <c r="F3021" t="s">
        <v>13662</v>
      </c>
      <c r="G3021" t="s">
        <v>13690</v>
      </c>
      <c r="H3021" t="s">
        <v>13691</v>
      </c>
      <c r="I3021" s="50" t="s">
        <v>13692</v>
      </c>
    </row>
    <row r="3022" spans="2:9" x14ac:dyDescent="0.3">
      <c r="B3022" s="48" t="str">
        <f>D3022&amp;COUNTIF($D$3:D3022,D3022)</f>
        <v>Porto193</v>
      </c>
      <c r="C3022" t="s">
        <v>155</v>
      </c>
      <c r="D3022" t="s">
        <v>5</v>
      </c>
      <c r="E3022" t="s">
        <v>13693</v>
      </c>
      <c r="F3022" t="s">
        <v>13563</v>
      </c>
      <c r="G3022" t="s">
        <v>13694</v>
      </c>
      <c r="H3022" t="s">
        <v>13695</v>
      </c>
      <c r="I3022" s="50" t="s">
        <v>13696</v>
      </c>
    </row>
    <row r="3023" spans="2:9" x14ac:dyDescent="0.3">
      <c r="B3023" s="48" t="str">
        <f>D3023&amp;COUNTIF($D$3:D3023,D3023)</f>
        <v>Porto194</v>
      </c>
      <c r="C3023" t="s">
        <v>155</v>
      </c>
      <c r="D3023" t="s">
        <v>5</v>
      </c>
      <c r="E3023" t="s">
        <v>13697</v>
      </c>
      <c r="F3023" t="s">
        <v>13496</v>
      </c>
      <c r="G3023" t="s">
        <v>13698</v>
      </c>
      <c r="H3023" t="s">
        <v>13699</v>
      </c>
      <c r="I3023" s="50" t="s">
        <v>13700</v>
      </c>
    </row>
    <row r="3024" spans="2:9" x14ac:dyDescent="0.3">
      <c r="B3024" s="48" t="str">
        <f>D3024&amp;COUNTIF($D$3:D3024,D3024)</f>
        <v>Porto195</v>
      </c>
      <c r="C3024" t="s">
        <v>155</v>
      </c>
      <c r="D3024" t="s">
        <v>5</v>
      </c>
      <c r="E3024" t="s">
        <v>13701</v>
      </c>
      <c r="F3024" t="s">
        <v>13563</v>
      </c>
      <c r="G3024" t="s">
        <v>13702</v>
      </c>
      <c r="H3024" t="s">
        <v>13703</v>
      </c>
      <c r="I3024" s="50" t="s">
        <v>13704</v>
      </c>
    </row>
    <row r="3025" spans="2:9" x14ac:dyDescent="0.3">
      <c r="B3025" s="48" t="str">
        <f>D3025&amp;COUNTIF($D$3:D3025,D3025)</f>
        <v>Porto196</v>
      </c>
      <c r="C3025" t="s">
        <v>155</v>
      </c>
      <c r="D3025" t="s">
        <v>5</v>
      </c>
      <c r="E3025" t="s">
        <v>13705</v>
      </c>
      <c r="F3025" t="s">
        <v>13515</v>
      </c>
      <c r="G3025" t="s">
        <v>13706</v>
      </c>
      <c r="H3025" t="s">
        <v>13707</v>
      </c>
      <c r="I3025" s="50" t="s">
        <v>13708</v>
      </c>
    </row>
    <row r="3026" spans="2:9" x14ac:dyDescent="0.3">
      <c r="B3026" s="48" t="str">
        <f>D3026&amp;COUNTIF($D$3:D3026,D3026)</f>
        <v>Porto197</v>
      </c>
      <c r="C3026" t="s">
        <v>155</v>
      </c>
      <c r="D3026" t="s">
        <v>5</v>
      </c>
      <c r="E3026" t="s">
        <v>13709</v>
      </c>
      <c r="F3026" t="s">
        <v>13563</v>
      </c>
      <c r="G3026" t="s">
        <v>13710</v>
      </c>
      <c r="H3026" t="s">
        <v>13711</v>
      </c>
      <c r="I3026" s="50" t="s">
        <v>13712</v>
      </c>
    </row>
    <row r="3027" spans="2:9" x14ac:dyDescent="0.3">
      <c r="B3027" s="48" t="str">
        <f>D3027&amp;COUNTIF($D$3:D3027,D3027)</f>
        <v>Porto198</v>
      </c>
      <c r="C3027" t="s">
        <v>155</v>
      </c>
      <c r="D3027" t="s">
        <v>5</v>
      </c>
      <c r="E3027" t="s">
        <v>13713</v>
      </c>
      <c r="F3027" t="s">
        <v>13533</v>
      </c>
      <c r="G3027" t="s">
        <v>13714</v>
      </c>
      <c r="H3027" t="s">
        <v>13715</v>
      </c>
      <c r="I3027" s="50" t="s">
        <v>13716</v>
      </c>
    </row>
    <row r="3028" spans="2:9" x14ac:dyDescent="0.3">
      <c r="B3028" s="48" t="str">
        <f>D3028&amp;COUNTIF($D$3:D3028,D3028)</f>
        <v>Porto199</v>
      </c>
      <c r="C3028" t="s">
        <v>155</v>
      </c>
      <c r="D3028" t="s">
        <v>5</v>
      </c>
      <c r="E3028" t="s">
        <v>13717</v>
      </c>
      <c r="F3028" t="s">
        <v>13496</v>
      </c>
      <c r="G3028" t="s">
        <v>13718</v>
      </c>
      <c r="H3028" t="s">
        <v>13719</v>
      </c>
      <c r="I3028" s="50" t="s">
        <v>13720</v>
      </c>
    </row>
    <row r="3029" spans="2:9" x14ac:dyDescent="0.3">
      <c r="B3029" s="48" t="str">
        <f>D3029&amp;COUNTIF($D$3:D3029,D3029)</f>
        <v>Porto200</v>
      </c>
      <c r="C3029" t="s">
        <v>155</v>
      </c>
      <c r="D3029" t="s">
        <v>5</v>
      </c>
      <c r="E3029" t="s">
        <v>13721</v>
      </c>
      <c r="F3029" t="s">
        <v>13515</v>
      </c>
      <c r="G3029" t="s">
        <v>13722</v>
      </c>
      <c r="H3029" t="s">
        <v>13723</v>
      </c>
      <c r="I3029" s="50" t="s">
        <v>13724</v>
      </c>
    </row>
    <row r="3030" spans="2:9" x14ac:dyDescent="0.3">
      <c r="B3030" s="48" t="str">
        <f>D3030&amp;COUNTIF($D$3:D3030,D3030)</f>
        <v>Porto201</v>
      </c>
      <c r="C3030" t="s">
        <v>155</v>
      </c>
      <c r="D3030" t="s">
        <v>5</v>
      </c>
      <c r="E3030" t="s">
        <v>13725</v>
      </c>
      <c r="F3030" t="s">
        <v>13506</v>
      </c>
      <c r="G3030" t="s">
        <v>13726</v>
      </c>
      <c r="H3030" t="s">
        <v>13727</v>
      </c>
      <c r="I3030" s="50" t="s">
        <v>13728</v>
      </c>
    </row>
    <row r="3031" spans="2:9" x14ac:dyDescent="0.3">
      <c r="B3031" s="48" t="str">
        <f>D3031&amp;COUNTIF($D$3:D3031,D3031)</f>
        <v>Porto202</v>
      </c>
      <c r="C3031" t="s">
        <v>155</v>
      </c>
      <c r="D3031" t="s">
        <v>5</v>
      </c>
      <c r="E3031" t="s">
        <v>13729</v>
      </c>
      <c r="F3031" t="s">
        <v>13520</v>
      </c>
      <c r="G3031" t="s">
        <v>13730</v>
      </c>
      <c r="H3031" t="s">
        <v>13731</v>
      </c>
      <c r="I3031" s="50" t="s">
        <v>13732</v>
      </c>
    </row>
    <row r="3032" spans="2:9" x14ac:dyDescent="0.3">
      <c r="B3032" s="48" t="str">
        <f>D3032&amp;COUNTIF($D$3:D3032,D3032)</f>
        <v>Porto203</v>
      </c>
      <c r="C3032" t="s">
        <v>155</v>
      </c>
      <c r="D3032" t="s">
        <v>5</v>
      </c>
      <c r="E3032" t="s">
        <v>13733</v>
      </c>
      <c r="F3032" t="s">
        <v>13616</v>
      </c>
      <c r="G3032" t="s">
        <v>13734</v>
      </c>
      <c r="H3032" t="s">
        <v>13735</v>
      </c>
      <c r="I3032" s="50" t="s">
        <v>13736</v>
      </c>
    </row>
    <row r="3033" spans="2:9" x14ac:dyDescent="0.3">
      <c r="B3033" s="48" t="str">
        <f>D3033&amp;COUNTIF($D$3:D3033,D3033)</f>
        <v>Porto204</v>
      </c>
      <c r="C3033" t="s">
        <v>155</v>
      </c>
      <c r="D3033" t="s">
        <v>5</v>
      </c>
      <c r="E3033" t="s">
        <v>13737</v>
      </c>
      <c r="F3033" t="s">
        <v>13501</v>
      </c>
      <c r="G3033" t="s">
        <v>13738</v>
      </c>
      <c r="H3033" t="s">
        <v>13739</v>
      </c>
      <c r="I3033" s="50" t="s">
        <v>13740</v>
      </c>
    </row>
    <row r="3034" spans="2:9" x14ac:dyDescent="0.3">
      <c r="B3034" s="48" t="str">
        <f>D3034&amp;COUNTIF($D$3:D3034,D3034)</f>
        <v>Porto205</v>
      </c>
      <c r="C3034" t="s">
        <v>155</v>
      </c>
      <c r="D3034" t="s">
        <v>5</v>
      </c>
      <c r="E3034" t="s">
        <v>13741</v>
      </c>
      <c r="F3034" t="s">
        <v>13506</v>
      </c>
      <c r="G3034" t="s">
        <v>13742</v>
      </c>
      <c r="H3034" t="s">
        <v>13743</v>
      </c>
      <c r="I3034" s="50" t="s">
        <v>13744</v>
      </c>
    </row>
    <row r="3035" spans="2:9" x14ac:dyDescent="0.3">
      <c r="B3035" s="48" t="str">
        <f>D3035&amp;COUNTIF($D$3:D3035,D3035)</f>
        <v>Porto206</v>
      </c>
      <c r="C3035" t="s">
        <v>155</v>
      </c>
      <c r="D3035" t="s">
        <v>5</v>
      </c>
      <c r="E3035" t="s">
        <v>13745</v>
      </c>
      <c r="F3035" t="s">
        <v>13520</v>
      </c>
      <c r="G3035" t="s">
        <v>13746</v>
      </c>
      <c r="H3035" t="s">
        <v>13747</v>
      </c>
      <c r="I3035" s="50" t="s">
        <v>13748</v>
      </c>
    </row>
    <row r="3036" spans="2:9" x14ac:dyDescent="0.3">
      <c r="B3036" s="48" t="str">
        <f>D3036&amp;COUNTIF($D$3:D3036,D3036)</f>
        <v>Porto207</v>
      </c>
      <c r="C3036" t="s">
        <v>155</v>
      </c>
      <c r="D3036" t="s">
        <v>5</v>
      </c>
      <c r="E3036" t="s">
        <v>13749</v>
      </c>
      <c r="F3036" t="s">
        <v>13501</v>
      </c>
      <c r="G3036" t="s">
        <v>13750</v>
      </c>
      <c r="H3036" t="s">
        <v>13751</v>
      </c>
      <c r="I3036" s="50" t="s">
        <v>13752</v>
      </c>
    </row>
    <row r="3037" spans="2:9" x14ac:dyDescent="0.3">
      <c r="B3037" s="48" t="str">
        <f>D3037&amp;COUNTIF($D$3:D3037,D3037)</f>
        <v>Porto208</v>
      </c>
      <c r="C3037" t="s">
        <v>155</v>
      </c>
      <c r="D3037" t="s">
        <v>5</v>
      </c>
      <c r="E3037" t="s">
        <v>13753</v>
      </c>
      <c r="F3037" t="s">
        <v>13496</v>
      </c>
      <c r="G3037" t="s">
        <v>13754</v>
      </c>
      <c r="H3037" t="s">
        <v>13755</v>
      </c>
      <c r="I3037" s="50" t="s">
        <v>13756</v>
      </c>
    </row>
    <row r="3038" spans="2:9" x14ac:dyDescent="0.3">
      <c r="B3038" s="48" t="str">
        <f>D3038&amp;COUNTIF($D$3:D3038,D3038)</f>
        <v>Porto209</v>
      </c>
      <c r="C3038" t="s">
        <v>155</v>
      </c>
      <c r="D3038" t="s">
        <v>5</v>
      </c>
      <c r="E3038" t="s">
        <v>13757</v>
      </c>
      <c r="F3038" t="s">
        <v>13520</v>
      </c>
      <c r="G3038" t="s">
        <v>13758</v>
      </c>
      <c r="H3038" t="s">
        <v>13759</v>
      </c>
      <c r="I3038" s="50" t="s">
        <v>13760</v>
      </c>
    </row>
    <row r="3039" spans="2:9" x14ac:dyDescent="0.3">
      <c r="B3039" s="48" t="str">
        <f>D3039&amp;COUNTIF($D$3:D3039,D3039)</f>
        <v>Porto210</v>
      </c>
      <c r="C3039" t="s">
        <v>155</v>
      </c>
      <c r="D3039" t="s">
        <v>5</v>
      </c>
      <c r="E3039" t="s">
        <v>13761</v>
      </c>
      <c r="F3039" t="s">
        <v>13491</v>
      </c>
      <c r="G3039" t="s">
        <v>13762</v>
      </c>
      <c r="H3039" t="s">
        <v>13763</v>
      </c>
      <c r="I3039" s="50" t="s">
        <v>13764</v>
      </c>
    </row>
    <row r="3040" spans="2:9" x14ac:dyDescent="0.3">
      <c r="B3040" s="48" t="str">
        <f>D3040&amp;COUNTIF($D$3:D3040,D3040)</f>
        <v>Porto211</v>
      </c>
      <c r="C3040" t="s">
        <v>155</v>
      </c>
      <c r="D3040" t="s">
        <v>5</v>
      </c>
      <c r="E3040" t="s">
        <v>13765</v>
      </c>
      <c r="F3040" t="s">
        <v>13506</v>
      </c>
      <c r="G3040" t="s">
        <v>13766</v>
      </c>
      <c r="H3040" t="s">
        <v>13767</v>
      </c>
      <c r="I3040" s="50" t="s">
        <v>13768</v>
      </c>
    </row>
    <row r="3041" spans="2:9" x14ac:dyDescent="0.3">
      <c r="B3041" s="48" t="str">
        <f>D3041&amp;COUNTIF($D$3:D3041,D3041)</f>
        <v>Porto212</v>
      </c>
      <c r="C3041" t="s">
        <v>155</v>
      </c>
      <c r="D3041" t="s">
        <v>5</v>
      </c>
      <c r="E3041" t="s">
        <v>13769</v>
      </c>
      <c r="F3041" t="s">
        <v>13520</v>
      </c>
      <c r="G3041" t="s">
        <v>13770</v>
      </c>
      <c r="H3041" t="s">
        <v>13771</v>
      </c>
      <c r="I3041" s="50" t="s">
        <v>13772</v>
      </c>
    </row>
    <row r="3042" spans="2:9" x14ac:dyDescent="0.3">
      <c r="B3042" s="48" t="str">
        <f>D3042&amp;COUNTIF($D$3:D3042,D3042)</f>
        <v>Porto213</v>
      </c>
      <c r="C3042" t="s">
        <v>155</v>
      </c>
      <c r="D3042" t="s">
        <v>5</v>
      </c>
      <c r="E3042" t="s">
        <v>13773</v>
      </c>
      <c r="F3042" t="s">
        <v>13515</v>
      </c>
      <c r="G3042" t="s">
        <v>13774</v>
      </c>
      <c r="H3042" t="s">
        <v>13775</v>
      </c>
      <c r="I3042" s="50" t="s">
        <v>13776</v>
      </c>
    </row>
    <row r="3043" spans="2:9" x14ac:dyDescent="0.3">
      <c r="B3043" s="48" t="str">
        <f>D3043&amp;COUNTIF($D$3:D3043,D3043)</f>
        <v>Porto214</v>
      </c>
      <c r="C3043" t="s">
        <v>155</v>
      </c>
      <c r="D3043" t="s">
        <v>5</v>
      </c>
      <c r="E3043" t="s">
        <v>13777</v>
      </c>
      <c r="F3043" t="s">
        <v>13506</v>
      </c>
      <c r="G3043" t="s">
        <v>13778</v>
      </c>
      <c r="H3043" t="s">
        <v>13779</v>
      </c>
      <c r="I3043" s="50" t="s">
        <v>13780</v>
      </c>
    </row>
    <row r="3044" spans="2:9" x14ac:dyDescent="0.3">
      <c r="B3044" s="48" t="str">
        <f>D3044&amp;COUNTIF($D$3:D3044,D3044)</f>
        <v>Porto215</v>
      </c>
      <c r="C3044" t="s">
        <v>155</v>
      </c>
      <c r="D3044" t="s">
        <v>5</v>
      </c>
      <c r="E3044" t="s">
        <v>13781</v>
      </c>
      <c r="F3044" t="s">
        <v>13520</v>
      </c>
      <c r="G3044" t="s">
        <v>13782</v>
      </c>
      <c r="H3044" t="s">
        <v>13783</v>
      </c>
      <c r="I3044" s="50" t="s">
        <v>13784</v>
      </c>
    </row>
    <row r="3045" spans="2:9" x14ac:dyDescent="0.3">
      <c r="B3045" s="48" t="str">
        <f>D3045&amp;COUNTIF($D$3:D3045,D3045)</f>
        <v>Porto216</v>
      </c>
      <c r="C3045" t="s">
        <v>155</v>
      </c>
      <c r="D3045" t="s">
        <v>5</v>
      </c>
      <c r="E3045" t="s">
        <v>13785</v>
      </c>
      <c r="F3045" t="s">
        <v>13786</v>
      </c>
      <c r="G3045" t="s">
        <v>13787</v>
      </c>
      <c r="H3045" t="s">
        <v>13788</v>
      </c>
      <c r="I3045" s="50" t="s">
        <v>13789</v>
      </c>
    </row>
    <row r="3046" spans="2:9" x14ac:dyDescent="0.3">
      <c r="B3046" s="48" t="str">
        <f>D3046&amp;COUNTIF($D$3:D3046,D3046)</f>
        <v>Porto217</v>
      </c>
      <c r="C3046" t="s">
        <v>155</v>
      </c>
      <c r="D3046" t="s">
        <v>5</v>
      </c>
      <c r="E3046" t="s">
        <v>13790</v>
      </c>
      <c r="F3046" t="s">
        <v>13515</v>
      </c>
      <c r="G3046" t="s">
        <v>13791</v>
      </c>
      <c r="H3046" t="s">
        <v>13792</v>
      </c>
      <c r="I3046" s="50" t="s">
        <v>13793</v>
      </c>
    </row>
    <row r="3047" spans="2:9" x14ac:dyDescent="0.3">
      <c r="B3047" s="48" t="str">
        <f>D3047&amp;COUNTIF($D$3:D3047,D3047)</f>
        <v>Porto218</v>
      </c>
      <c r="C3047" t="s">
        <v>155</v>
      </c>
      <c r="D3047" t="s">
        <v>5</v>
      </c>
      <c r="E3047" t="s">
        <v>13794</v>
      </c>
      <c r="F3047" t="s">
        <v>13554</v>
      </c>
      <c r="G3047" t="s">
        <v>13795</v>
      </c>
      <c r="H3047" t="s">
        <v>13796</v>
      </c>
      <c r="I3047" s="50" t="s">
        <v>13797</v>
      </c>
    </row>
    <row r="3048" spans="2:9" x14ac:dyDescent="0.3">
      <c r="B3048" s="48" t="str">
        <f>D3048&amp;COUNTIF($D$3:D3048,D3048)</f>
        <v>Porto219</v>
      </c>
      <c r="C3048" t="s">
        <v>155</v>
      </c>
      <c r="D3048" t="s">
        <v>5</v>
      </c>
      <c r="E3048" t="s">
        <v>13798</v>
      </c>
      <c r="F3048" t="s">
        <v>13520</v>
      </c>
      <c r="G3048" t="s">
        <v>13799</v>
      </c>
      <c r="H3048" t="s">
        <v>13800</v>
      </c>
      <c r="I3048" s="50" t="s">
        <v>13801</v>
      </c>
    </row>
    <row r="3049" spans="2:9" x14ac:dyDescent="0.3">
      <c r="B3049" s="48" t="str">
        <f>D3049&amp;COUNTIF($D$3:D3049,D3049)</f>
        <v>Porto220</v>
      </c>
      <c r="C3049" t="s">
        <v>155</v>
      </c>
      <c r="D3049" t="s">
        <v>5</v>
      </c>
      <c r="E3049" t="s">
        <v>13802</v>
      </c>
      <c r="F3049" t="s">
        <v>13803</v>
      </c>
      <c r="G3049" t="s">
        <v>13804</v>
      </c>
      <c r="H3049" t="s">
        <v>13805</v>
      </c>
      <c r="I3049" s="50" t="s">
        <v>13806</v>
      </c>
    </row>
    <row r="3050" spans="2:9" x14ac:dyDescent="0.3">
      <c r="B3050" s="48" t="str">
        <f>D3050&amp;COUNTIF($D$3:D3050,D3050)</f>
        <v>Porto221</v>
      </c>
      <c r="C3050" t="s">
        <v>155</v>
      </c>
      <c r="D3050" t="s">
        <v>5</v>
      </c>
      <c r="E3050" t="s">
        <v>13807</v>
      </c>
      <c r="F3050" t="s">
        <v>13808</v>
      </c>
      <c r="G3050" t="s">
        <v>13809</v>
      </c>
      <c r="H3050" t="s">
        <v>13810</v>
      </c>
      <c r="I3050" s="50" t="s">
        <v>13811</v>
      </c>
    </row>
    <row r="3051" spans="2:9" x14ac:dyDescent="0.3">
      <c r="B3051" s="48" t="str">
        <f>D3051&amp;COUNTIF($D$3:D3051,D3051)</f>
        <v>Porto222</v>
      </c>
      <c r="C3051" t="s">
        <v>155</v>
      </c>
      <c r="D3051" t="s">
        <v>5</v>
      </c>
      <c r="E3051" t="s">
        <v>13812</v>
      </c>
      <c r="F3051" t="s">
        <v>13813</v>
      </c>
      <c r="G3051" t="s">
        <v>13814</v>
      </c>
      <c r="H3051" t="s">
        <v>13815</v>
      </c>
      <c r="I3051" s="50" t="s">
        <v>13816</v>
      </c>
    </row>
    <row r="3052" spans="2:9" x14ac:dyDescent="0.3">
      <c r="B3052" s="48" t="str">
        <f>D3052&amp;COUNTIF($D$3:D3052,D3052)</f>
        <v>Porto223</v>
      </c>
      <c r="C3052" t="s">
        <v>155</v>
      </c>
      <c r="D3052" t="s">
        <v>5</v>
      </c>
      <c r="E3052" t="s">
        <v>13817</v>
      </c>
      <c r="F3052" t="s">
        <v>13818</v>
      </c>
      <c r="G3052" t="s">
        <v>13819</v>
      </c>
      <c r="H3052" t="s">
        <v>13820</v>
      </c>
      <c r="I3052" s="50" t="s">
        <v>13821</v>
      </c>
    </row>
    <row r="3053" spans="2:9" x14ac:dyDescent="0.3">
      <c r="B3053" s="48" t="str">
        <f>D3053&amp;COUNTIF($D$3:D3053,D3053)</f>
        <v>Porto224</v>
      </c>
      <c r="C3053" t="s">
        <v>155</v>
      </c>
      <c r="D3053" t="s">
        <v>5</v>
      </c>
      <c r="E3053" t="s">
        <v>13822</v>
      </c>
      <c r="F3053" t="s">
        <v>13823</v>
      </c>
      <c r="G3053" t="s">
        <v>13824</v>
      </c>
      <c r="H3053" t="s">
        <v>13825</v>
      </c>
      <c r="I3053" s="50" t="s">
        <v>13826</v>
      </c>
    </row>
    <row r="3054" spans="2:9" x14ac:dyDescent="0.3">
      <c r="B3054" s="48" t="str">
        <f>D3054&amp;COUNTIF($D$3:D3054,D3054)</f>
        <v>Porto225</v>
      </c>
      <c r="C3054" t="s">
        <v>155</v>
      </c>
      <c r="D3054" t="s">
        <v>5</v>
      </c>
      <c r="E3054" t="s">
        <v>13827</v>
      </c>
      <c r="F3054" t="s">
        <v>13803</v>
      </c>
      <c r="G3054" t="s">
        <v>13828</v>
      </c>
      <c r="H3054" t="s">
        <v>13829</v>
      </c>
      <c r="I3054" s="50" t="s">
        <v>13830</v>
      </c>
    </row>
    <row r="3055" spans="2:9" x14ac:dyDescent="0.3">
      <c r="B3055" s="48" t="str">
        <f>D3055&amp;COUNTIF($D$3:D3055,D3055)</f>
        <v>Porto226</v>
      </c>
      <c r="C3055" t="s">
        <v>155</v>
      </c>
      <c r="D3055" t="s">
        <v>5</v>
      </c>
      <c r="E3055" t="s">
        <v>13831</v>
      </c>
      <c r="F3055" t="s">
        <v>13813</v>
      </c>
      <c r="G3055" t="s">
        <v>13832</v>
      </c>
      <c r="H3055" t="s">
        <v>13833</v>
      </c>
      <c r="I3055" s="50" t="s">
        <v>13834</v>
      </c>
    </row>
    <row r="3056" spans="2:9" x14ac:dyDescent="0.3">
      <c r="B3056" s="48" t="str">
        <f>D3056&amp;COUNTIF($D$3:D3056,D3056)</f>
        <v>Porto227</v>
      </c>
      <c r="C3056" t="s">
        <v>155</v>
      </c>
      <c r="D3056" t="s">
        <v>5</v>
      </c>
      <c r="E3056" t="s">
        <v>13835</v>
      </c>
      <c r="F3056" t="s">
        <v>13836</v>
      </c>
      <c r="G3056" t="s">
        <v>13837</v>
      </c>
      <c r="H3056" t="s">
        <v>13838</v>
      </c>
      <c r="I3056" s="50" t="s">
        <v>13839</v>
      </c>
    </row>
    <row r="3057" spans="2:9" x14ac:dyDescent="0.3">
      <c r="B3057" s="48" t="str">
        <f>D3057&amp;COUNTIF($D$3:D3057,D3057)</f>
        <v>Porto228</v>
      </c>
      <c r="C3057" t="s">
        <v>155</v>
      </c>
      <c r="D3057" t="s">
        <v>5</v>
      </c>
      <c r="E3057" t="s">
        <v>13840</v>
      </c>
      <c r="F3057" t="s">
        <v>13803</v>
      </c>
      <c r="G3057" t="s">
        <v>13841</v>
      </c>
      <c r="H3057" t="s">
        <v>13842</v>
      </c>
      <c r="I3057" s="50" t="s">
        <v>13843</v>
      </c>
    </row>
    <row r="3058" spans="2:9" x14ac:dyDescent="0.3">
      <c r="B3058" s="48" t="str">
        <f>D3058&amp;COUNTIF($D$3:D3058,D3058)</f>
        <v>Porto229</v>
      </c>
      <c r="C3058" t="s">
        <v>155</v>
      </c>
      <c r="D3058" t="s">
        <v>5</v>
      </c>
      <c r="E3058" t="s">
        <v>13844</v>
      </c>
      <c r="F3058" t="s">
        <v>13845</v>
      </c>
      <c r="G3058" t="s">
        <v>13846</v>
      </c>
      <c r="H3058" t="s">
        <v>13847</v>
      </c>
      <c r="I3058" s="50" t="s">
        <v>13848</v>
      </c>
    </row>
    <row r="3059" spans="2:9" x14ac:dyDescent="0.3">
      <c r="B3059" s="48" t="str">
        <f>D3059&amp;COUNTIF($D$3:D3059,D3059)</f>
        <v>Porto230</v>
      </c>
      <c r="C3059" t="s">
        <v>155</v>
      </c>
      <c r="D3059" t="s">
        <v>5</v>
      </c>
      <c r="E3059" t="s">
        <v>13849</v>
      </c>
      <c r="F3059" t="s">
        <v>13803</v>
      </c>
      <c r="G3059" t="s">
        <v>13850</v>
      </c>
      <c r="H3059" t="s">
        <v>13851</v>
      </c>
      <c r="I3059" s="50" t="s">
        <v>13852</v>
      </c>
    </row>
    <row r="3060" spans="2:9" x14ac:dyDescent="0.3">
      <c r="B3060" s="48" t="str">
        <f>D3060&amp;COUNTIF($D$3:D3060,D3060)</f>
        <v>Porto231</v>
      </c>
      <c r="C3060" t="s">
        <v>155</v>
      </c>
      <c r="D3060" t="s">
        <v>5</v>
      </c>
      <c r="E3060" t="s">
        <v>13853</v>
      </c>
      <c r="F3060" t="s">
        <v>13854</v>
      </c>
      <c r="G3060" t="s">
        <v>13855</v>
      </c>
      <c r="H3060" t="s">
        <v>13856</v>
      </c>
      <c r="I3060" s="50" t="s">
        <v>13857</v>
      </c>
    </row>
    <row r="3061" spans="2:9" x14ac:dyDescent="0.3">
      <c r="B3061" s="48" t="str">
        <f>D3061&amp;COUNTIF($D$3:D3061,D3061)</f>
        <v>Porto232</v>
      </c>
      <c r="C3061" t="s">
        <v>155</v>
      </c>
      <c r="D3061" t="s">
        <v>5</v>
      </c>
      <c r="E3061" t="s">
        <v>13858</v>
      </c>
      <c r="F3061" t="s">
        <v>13859</v>
      </c>
      <c r="G3061" t="s">
        <v>13860</v>
      </c>
      <c r="H3061" t="s">
        <v>13861</v>
      </c>
      <c r="I3061" s="50" t="s">
        <v>13862</v>
      </c>
    </row>
    <row r="3062" spans="2:9" x14ac:dyDescent="0.3">
      <c r="B3062" s="48" t="str">
        <f>D3062&amp;COUNTIF($D$3:D3062,D3062)</f>
        <v>Porto233</v>
      </c>
      <c r="C3062" t="s">
        <v>155</v>
      </c>
      <c r="D3062" t="s">
        <v>5</v>
      </c>
      <c r="E3062" t="s">
        <v>13863</v>
      </c>
      <c r="F3062" t="s">
        <v>13836</v>
      </c>
      <c r="G3062" t="s">
        <v>13864</v>
      </c>
      <c r="H3062" t="s">
        <v>13865</v>
      </c>
      <c r="I3062" s="50" t="s">
        <v>13866</v>
      </c>
    </row>
    <row r="3063" spans="2:9" x14ac:dyDescent="0.3">
      <c r="B3063" s="48" t="str">
        <f>D3063&amp;COUNTIF($D$3:D3063,D3063)</f>
        <v>Porto234</v>
      </c>
      <c r="C3063" t="s">
        <v>155</v>
      </c>
      <c r="D3063" t="s">
        <v>5</v>
      </c>
      <c r="E3063" t="s">
        <v>13867</v>
      </c>
      <c r="F3063" t="s">
        <v>13868</v>
      </c>
      <c r="G3063" t="s">
        <v>13869</v>
      </c>
      <c r="H3063" t="s">
        <v>13870</v>
      </c>
      <c r="I3063" s="50" t="s">
        <v>13871</v>
      </c>
    </row>
    <row r="3064" spans="2:9" x14ac:dyDescent="0.3">
      <c r="B3064" s="48" t="str">
        <f>D3064&amp;COUNTIF($D$3:D3064,D3064)</f>
        <v>Porto235</v>
      </c>
      <c r="C3064" t="s">
        <v>155</v>
      </c>
      <c r="D3064" t="s">
        <v>5</v>
      </c>
      <c r="E3064" t="s">
        <v>13872</v>
      </c>
      <c r="F3064" t="s">
        <v>13803</v>
      </c>
      <c r="G3064" t="s">
        <v>13873</v>
      </c>
      <c r="H3064" t="s">
        <v>13874</v>
      </c>
      <c r="I3064" s="50" t="s">
        <v>13875</v>
      </c>
    </row>
    <row r="3065" spans="2:9" x14ac:dyDescent="0.3">
      <c r="B3065" s="48" t="str">
        <f>D3065&amp;COUNTIF($D$3:D3065,D3065)</f>
        <v>Porto236</v>
      </c>
      <c r="C3065" t="s">
        <v>155</v>
      </c>
      <c r="D3065" t="s">
        <v>5</v>
      </c>
      <c r="E3065" t="s">
        <v>13876</v>
      </c>
      <c r="F3065" t="s">
        <v>13803</v>
      </c>
      <c r="G3065" t="s">
        <v>13877</v>
      </c>
      <c r="H3065" t="s">
        <v>13878</v>
      </c>
      <c r="I3065" s="50" t="s">
        <v>13879</v>
      </c>
    </row>
    <row r="3066" spans="2:9" x14ac:dyDescent="0.3">
      <c r="B3066" s="48" t="str">
        <f>D3066&amp;COUNTIF($D$3:D3066,D3066)</f>
        <v>Porto237</v>
      </c>
      <c r="C3066" t="s">
        <v>155</v>
      </c>
      <c r="D3066" t="s">
        <v>5</v>
      </c>
      <c r="E3066" t="s">
        <v>13880</v>
      </c>
      <c r="F3066" t="s">
        <v>13803</v>
      </c>
      <c r="G3066" t="s">
        <v>13881</v>
      </c>
      <c r="H3066" t="s">
        <v>13882</v>
      </c>
      <c r="I3066" s="50" t="s">
        <v>13883</v>
      </c>
    </row>
    <row r="3067" spans="2:9" x14ac:dyDescent="0.3">
      <c r="B3067" s="48" t="str">
        <f>D3067&amp;COUNTIF($D$3:D3067,D3067)</f>
        <v>Porto238</v>
      </c>
      <c r="C3067" t="s">
        <v>155</v>
      </c>
      <c r="D3067" t="s">
        <v>5</v>
      </c>
      <c r="E3067" t="s">
        <v>13884</v>
      </c>
      <c r="F3067" t="s">
        <v>13803</v>
      </c>
      <c r="G3067" t="s">
        <v>13885</v>
      </c>
      <c r="H3067" t="s">
        <v>13886</v>
      </c>
      <c r="I3067" s="50" t="s">
        <v>13887</v>
      </c>
    </row>
    <row r="3068" spans="2:9" x14ac:dyDescent="0.3">
      <c r="B3068" s="48" t="str">
        <f>D3068&amp;COUNTIF($D$3:D3068,D3068)</f>
        <v>Porto239</v>
      </c>
      <c r="C3068" t="s">
        <v>155</v>
      </c>
      <c r="D3068" t="s">
        <v>5</v>
      </c>
      <c r="E3068" t="s">
        <v>13888</v>
      </c>
      <c r="F3068" t="s">
        <v>13803</v>
      </c>
      <c r="G3068" t="s">
        <v>13889</v>
      </c>
      <c r="H3068" t="s">
        <v>13890</v>
      </c>
      <c r="I3068" s="50" t="s">
        <v>13891</v>
      </c>
    </row>
    <row r="3069" spans="2:9" x14ac:dyDescent="0.3">
      <c r="B3069" s="48" t="str">
        <f>D3069&amp;COUNTIF($D$3:D3069,D3069)</f>
        <v>Porto240</v>
      </c>
      <c r="C3069" t="s">
        <v>155</v>
      </c>
      <c r="D3069" t="s">
        <v>5</v>
      </c>
      <c r="E3069" t="s">
        <v>13892</v>
      </c>
      <c r="F3069" t="s">
        <v>13854</v>
      </c>
      <c r="G3069" t="s">
        <v>13893</v>
      </c>
      <c r="H3069" t="s">
        <v>13894</v>
      </c>
      <c r="I3069" s="50" t="s">
        <v>13895</v>
      </c>
    </row>
    <row r="3070" spans="2:9" x14ac:dyDescent="0.3">
      <c r="B3070" s="48" t="str">
        <f>D3070&amp;COUNTIF($D$3:D3070,D3070)</f>
        <v>Porto241</v>
      </c>
      <c r="C3070" t="s">
        <v>155</v>
      </c>
      <c r="D3070" t="s">
        <v>5</v>
      </c>
      <c r="E3070" t="s">
        <v>13896</v>
      </c>
      <c r="F3070" t="s">
        <v>13897</v>
      </c>
      <c r="G3070" t="s">
        <v>13898</v>
      </c>
      <c r="H3070" t="s">
        <v>13899</v>
      </c>
      <c r="I3070" s="50" t="s">
        <v>13900</v>
      </c>
    </row>
    <row r="3071" spans="2:9" x14ac:dyDescent="0.3">
      <c r="B3071" s="48" t="str">
        <f>D3071&amp;COUNTIF($D$3:D3071,D3071)</f>
        <v>Porto242</v>
      </c>
      <c r="C3071" t="s">
        <v>155</v>
      </c>
      <c r="D3071" t="s">
        <v>5</v>
      </c>
      <c r="E3071" t="s">
        <v>13901</v>
      </c>
      <c r="F3071" t="s">
        <v>13823</v>
      </c>
      <c r="G3071" t="s">
        <v>13902</v>
      </c>
      <c r="H3071" t="s">
        <v>13903</v>
      </c>
      <c r="I3071" s="50" t="s">
        <v>13904</v>
      </c>
    </row>
    <row r="3072" spans="2:9" x14ac:dyDescent="0.3">
      <c r="B3072" s="48" t="str">
        <f>D3072&amp;COUNTIF($D$3:D3072,D3072)</f>
        <v>Porto243</v>
      </c>
      <c r="C3072" t="s">
        <v>155</v>
      </c>
      <c r="D3072" t="s">
        <v>5</v>
      </c>
      <c r="E3072" t="s">
        <v>13905</v>
      </c>
      <c r="F3072" t="s">
        <v>13836</v>
      </c>
      <c r="G3072" t="s">
        <v>13906</v>
      </c>
      <c r="H3072" t="s">
        <v>13907</v>
      </c>
      <c r="I3072" s="50" t="s">
        <v>13908</v>
      </c>
    </row>
    <row r="3073" spans="2:9" x14ac:dyDescent="0.3">
      <c r="B3073" s="48" t="str">
        <f>D3073&amp;COUNTIF($D$3:D3073,D3073)</f>
        <v>Porto244</v>
      </c>
      <c r="C3073" t="s">
        <v>155</v>
      </c>
      <c r="D3073" t="s">
        <v>5</v>
      </c>
      <c r="E3073" t="s">
        <v>13909</v>
      </c>
      <c r="F3073" t="s">
        <v>13910</v>
      </c>
      <c r="G3073" t="s">
        <v>13911</v>
      </c>
      <c r="H3073" t="s">
        <v>13912</v>
      </c>
      <c r="I3073" s="50" t="s">
        <v>13913</v>
      </c>
    </row>
    <row r="3074" spans="2:9" x14ac:dyDescent="0.3">
      <c r="B3074" s="48" t="str">
        <f>D3074&amp;COUNTIF($D$3:D3074,D3074)</f>
        <v>Porto245</v>
      </c>
      <c r="C3074" t="s">
        <v>155</v>
      </c>
      <c r="D3074" t="s">
        <v>5</v>
      </c>
      <c r="E3074" t="s">
        <v>13914</v>
      </c>
      <c r="F3074" t="s">
        <v>13818</v>
      </c>
      <c r="G3074" t="s">
        <v>13915</v>
      </c>
      <c r="H3074" t="s">
        <v>13916</v>
      </c>
      <c r="I3074" s="50" t="s">
        <v>13917</v>
      </c>
    </row>
    <row r="3075" spans="2:9" x14ac:dyDescent="0.3">
      <c r="B3075" s="48" t="str">
        <f>D3075&amp;COUNTIF($D$3:D3075,D3075)</f>
        <v>Porto246</v>
      </c>
      <c r="C3075" t="s">
        <v>155</v>
      </c>
      <c r="D3075" t="s">
        <v>5</v>
      </c>
      <c r="E3075" t="s">
        <v>13918</v>
      </c>
      <c r="F3075" t="s">
        <v>2389</v>
      </c>
      <c r="G3075" t="s">
        <v>13919</v>
      </c>
      <c r="H3075" t="s">
        <v>13920</v>
      </c>
      <c r="I3075" s="50" t="s">
        <v>13921</v>
      </c>
    </row>
    <row r="3076" spans="2:9" x14ac:dyDescent="0.3">
      <c r="B3076" s="48" t="str">
        <f>D3076&amp;COUNTIF($D$3:D3076,D3076)</f>
        <v>Porto247</v>
      </c>
      <c r="C3076" t="s">
        <v>155</v>
      </c>
      <c r="D3076" t="s">
        <v>5</v>
      </c>
      <c r="E3076" t="s">
        <v>13922</v>
      </c>
      <c r="F3076" t="s">
        <v>13923</v>
      </c>
      <c r="G3076" t="s">
        <v>13924</v>
      </c>
      <c r="H3076" t="s">
        <v>13925</v>
      </c>
      <c r="I3076" s="50" t="s">
        <v>13926</v>
      </c>
    </row>
    <row r="3077" spans="2:9" x14ac:dyDescent="0.3">
      <c r="B3077" s="48" t="str">
        <f>D3077&amp;COUNTIF($D$3:D3077,D3077)</f>
        <v>Porto248</v>
      </c>
      <c r="C3077" t="s">
        <v>155</v>
      </c>
      <c r="D3077" t="s">
        <v>5</v>
      </c>
      <c r="E3077" t="s">
        <v>13927</v>
      </c>
      <c r="F3077" t="s">
        <v>13928</v>
      </c>
      <c r="G3077" t="s">
        <v>13929</v>
      </c>
      <c r="H3077" t="s">
        <v>13930</v>
      </c>
      <c r="I3077" s="50" t="s">
        <v>13931</v>
      </c>
    </row>
    <row r="3078" spans="2:9" x14ac:dyDescent="0.3">
      <c r="B3078" s="48" t="str">
        <f>D3078&amp;COUNTIF($D$3:D3078,D3078)</f>
        <v>Porto249</v>
      </c>
      <c r="C3078" t="s">
        <v>155</v>
      </c>
      <c r="D3078" t="s">
        <v>5</v>
      </c>
      <c r="E3078" t="s">
        <v>13932</v>
      </c>
      <c r="F3078" t="s">
        <v>13933</v>
      </c>
      <c r="G3078" t="s">
        <v>13934</v>
      </c>
      <c r="H3078" t="s">
        <v>13935</v>
      </c>
      <c r="I3078" s="50" t="s">
        <v>13936</v>
      </c>
    </row>
    <row r="3079" spans="2:9" x14ac:dyDescent="0.3">
      <c r="B3079" s="48" t="str">
        <f>D3079&amp;COUNTIF($D$3:D3079,D3079)</f>
        <v>Porto250</v>
      </c>
      <c r="C3079" t="s">
        <v>155</v>
      </c>
      <c r="D3079" t="s">
        <v>5</v>
      </c>
      <c r="E3079" t="s">
        <v>13937</v>
      </c>
      <c r="F3079" t="s">
        <v>13938</v>
      </c>
      <c r="G3079" t="s">
        <v>13939</v>
      </c>
      <c r="H3079" t="s">
        <v>13940</v>
      </c>
      <c r="I3079" s="50" t="s">
        <v>13941</v>
      </c>
    </row>
    <row r="3080" spans="2:9" x14ac:dyDescent="0.3">
      <c r="B3080" s="48" t="str">
        <f>D3080&amp;COUNTIF($D$3:D3080,D3080)</f>
        <v>Porto251</v>
      </c>
      <c r="C3080" t="s">
        <v>155</v>
      </c>
      <c r="D3080" t="s">
        <v>5</v>
      </c>
      <c r="E3080" t="s">
        <v>13942</v>
      </c>
      <c r="F3080" t="s">
        <v>13943</v>
      </c>
      <c r="G3080" t="s">
        <v>13944</v>
      </c>
      <c r="H3080" t="s">
        <v>13945</v>
      </c>
      <c r="I3080" s="50" t="s">
        <v>13946</v>
      </c>
    </row>
    <row r="3081" spans="2:9" x14ac:dyDescent="0.3">
      <c r="B3081" s="48" t="str">
        <f>D3081&amp;COUNTIF($D$3:D3081,D3081)</f>
        <v>Porto252</v>
      </c>
      <c r="C3081" t="s">
        <v>155</v>
      </c>
      <c r="D3081" t="s">
        <v>5</v>
      </c>
      <c r="E3081" t="s">
        <v>13947</v>
      </c>
      <c r="F3081" t="s">
        <v>13948</v>
      </c>
      <c r="G3081" t="s">
        <v>13949</v>
      </c>
      <c r="H3081" t="s">
        <v>13950</v>
      </c>
      <c r="I3081" s="50" t="s">
        <v>13951</v>
      </c>
    </row>
    <row r="3082" spans="2:9" x14ac:dyDescent="0.3">
      <c r="B3082" s="48" t="str">
        <f>D3082&amp;COUNTIF($D$3:D3082,D3082)</f>
        <v>Porto253</v>
      </c>
      <c r="C3082" t="s">
        <v>155</v>
      </c>
      <c r="D3082" t="s">
        <v>5</v>
      </c>
      <c r="E3082" t="s">
        <v>13952</v>
      </c>
      <c r="F3082" t="s">
        <v>13953</v>
      </c>
      <c r="G3082" t="s">
        <v>13954</v>
      </c>
      <c r="H3082" t="s">
        <v>13955</v>
      </c>
      <c r="I3082" s="50" t="s">
        <v>13956</v>
      </c>
    </row>
    <row r="3083" spans="2:9" x14ac:dyDescent="0.3">
      <c r="B3083" s="48" t="str">
        <f>D3083&amp;COUNTIF($D$3:D3083,D3083)</f>
        <v>Porto254</v>
      </c>
      <c r="C3083" t="s">
        <v>155</v>
      </c>
      <c r="D3083" t="s">
        <v>5</v>
      </c>
      <c r="E3083" t="s">
        <v>13957</v>
      </c>
      <c r="F3083" t="s">
        <v>13953</v>
      </c>
      <c r="G3083" t="s">
        <v>13958</v>
      </c>
      <c r="H3083" t="s">
        <v>13959</v>
      </c>
      <c r="I3083" s="50" t="s">
        <v>13960</v>
      </c>
    </row>
    <row r="3084" spans="2:9" x14ac:dyDescent="0.3">
      <c r="B3084" s="48" t="str">
        <f>D3084&amp;COUNTIF($D$3:D3084,D3084)</f>
        <v>Porto255</v>
      </c>
      <c r="C3084" t="s">
        <v>155</v>
      </c>
      <c r="D3084" t="s">
        <v>5</v>
      </c>
      <c r="E3084" t="s">
        <v>13961</v>
      </c>
      <c r="F3084" t="s">
        <v>13948</v>
      </c>
      <c r="G3084" t="s">
        <v>13962</v>
      </c>
      <c r="H3084" t="s">
        <v>13963</v>
      </c>
      <c r="I3084" s="50" t="s">
        <v>13964</v>
      </c>
    </row>
    <row r="3085" spans="2:9" x14ac:dyDescent="0.3">
      <c r="B3085" s="48" t="str">
        <f>D3085&amp;COUNTIF($D$3:D3085,D3085)</f>
        <v>Porto256</v>
      </c>
      <c r="C3085" t="s">
        <v>155</v>
      </c>
      <c r="D3085" t="s">
        <v>5</v>
      </c>
      <c r="E3085" t="s">
        <v>13965</v>
      </c>
      <c r="F3085" t="s">
        <v>13966</v>
      </c>
      <c r="G3085" t="s">
        <v>13967</v>
      </c>
      <c r="H3085" t="s">
        <v>13968</v>
      </c>
      <c r="I3085" s="50" t="s">
        <v>13969</v>
      </c>
    </row>
    <row r="3086" spans="2:9" x14ac:dyDescent="0.3">
      <c r="B3086" s="48" t="str">
        <f>D3086&amp;COUNTIF($D$3:D3086,D3086)</f>
        <v>Porto257</v>
      </c>
      <c r="C3086" t="s">
        <v>155</v>
      </c>
      <c r="D3086" t="s">
        <v>5</v>
      </c>
      <c r="E3086" t="s">
        <v>13970</v>
      </c>
      <c r="F3086" t="s">
        <v>13971</v>
      </c>
      <c r="G3086" t="s">
        <v>13972</v>
      </c>
      <c r="H3086" t="s">
        <v>13973</v>
      </c>
      <c r="I3086" s="50" t="s">
        <v>13974</v>
      </c>
    </row>
    <row r="3087" spans="2:9" x14ac:dyDescent="0.3">
      <c r="B3087" s="48" t="str">
        <f>D3087&amp;COUNTIF($D$3:D3087,D3087)</f>
        <v>Porto258</v>
      </c>
      <c r="C3087" t="s">
        <v>155</v>
      </c>
      <c r="D3087" t="s">
        <v>5</v>
      </c>
      <c r="E3087" t="s">
        <v>13975</v>
      </c>
      <c r="F3087" t="s">
        <v>13976</v>
      </c>
      <c r="G3087" t="s">
        <v>13977</v>
      </c>
      <c r="H3087" t="s">
        <v>13978</v>
      </c>
      <c r="I3087" s="50" t="s">
        <v>13979</v>
      </c>
    </row>
    <row r="3088" spans="2:9" x14ac:dyDescent="0.3">
      <c r="B3088" s="48" t="str">
        <f>D3088&amp;COUNTIF($D$3:D3088,D3088)</f>
        <v>Porto259</v>
      </c>
      <c r="C3088" t="s">
        <v>155</v>
      </c>
      <c r="D3088" t="s">
        <v>5</v>
      </c>
      <c r="E3088" t="s">
        <v>13980</v>
      </c>
      <c r="F3088" t="s">
        <v>13981</v>
      </c>
      <c r="G3088" t="s">
        <v>13982</v>
      </c>
      <c r="H3088" t="s">
        <v>13983</v>
      </c>
      <c r="I3088" s="50" t="s">
        <v>13984</v>
      </c>
    </row>
    <row r="3089" spans="2:9" x14ac:dyDescent="0.3">
      <c r="B3089" s="48" t="str">
        <f>D3089&amp;COUNTIF($D$3:D3089,D3089)</f>
        <v>Porto260</v>
      </c>
      <c r="C3089" t="s">
        <v>155</v>
      </c>
      <c r="D3089" t="s">
        <v>5</v>
      </c>
      <c r="E3089" t="s">
        <v>13985</v>
      </c>
      <c r="F3089" t="s">
        <v>13986</v>
      </c>
      <c r="G3089" t="s">
        <v>13987</v>
      </c>
      <c r="H3089" t="s">
        <v>13988</v>
      </c>
      <c r="I3089" s="50" t="s">
        <v>13989</v>
      </c>
    </row>
    <row r="3090" spans="2:9" x14ac:dyDescent="0.3">
      <c r="B3090" s="48" t="str">
        <f>D3090&amp;COUNTIF($D$3:D3090,D3090)</f>
        <v>Porto261</v>
      </c>
      <c r="C3090" t="s">
        <v>155</v>
      </c>
      <c r="D3090" t="s">
        <v>5</v>
      </c>
      <c r="E3090" t="s">
        <v>13990</v>
      </c>
      <c r="F3090" t="s">
        <v>2241</v>
      </c>
      <c r="G3090" t="s">
        <v>13991</v>
      </c>
      <c r="H3090" t="s">
        <v>13992</v>
      </c>
      <c r="I3090" s="50" t="s">
        <v>13993</v>
      </c>
    </row>
    <row r="3091" spans="2:9" x14ac:dyDescent="0.3">
      <c r="B3091" s="48" t="str">
        <f>D3091&amp;COUNTIF($D$3:D3091,D3091)</f>
        <v>Porto262</v>
      </c>
      <c r="C3091" t="s">
        <v>155</v>
      </c>
      <c r="D3091" t="s">
        <v>5</v>
      </c>
      <c r="E3091" t="s">
        <v>13994</v>
      </c>
      <c r="F3091" t="s">
        <v>13966</v>
      </c>
      <c r="G3091" t="s">
        <v>13995</v>
      </c>
      <c r="H3091" t="s">
        <v>13996</v>
      </c>
      <c r="I3091" s="50" t="s">
        <v>13997</v>
      </c>
    </row>
    <row r="3092" spans="2:9" x14ac:dyDescent="0.3">
      <c r="B3092" s="48" t="str">
        <f>D3092&amp;COUNTIF($D$3:D3092,D3092)</f>
        <v>Porto263</v>
      </c>
      <c r="C3092" t="s">
        <v>155</v>
      </c>
      <c r="D3092" t="s">
        <v>5</v>
      </c>
      <c r="E3092" t="s">
        <v>13998</v>
      </c>
      <c r="F3092" t="s">
        <v>13976</v>
      </c>
      <c r="G3092" t="s">
        <v>13999</v>
      </c>
      <c r="H3092" t="s">
        <v>14000</v>
      </c>
      <c r="I3092" s="50" t="s">
        <v>14001</v>
      </c>
    </row>
    <row r="3093" spans="2:9" x14ac:dyDescent="0.3">
      <c r="B3093" s="48" t="str">
        <f>D3093&amp;COUNTIF($D$3:D3093,D3093)</f>
        <v>Porto264</v>
      </c>
      <c r="C3093" t="s">
        <v>155</v>
      </c>
      <c r="D3093" t="s">
        <v>5</v>
      </c>
      <c r="E3093" t="s">
        <v>14002</v>
      </c>
      <c r="F3093" t="s">
        <v>13971</v>
      </c>
      <c r="G3093" t="s">
        <v>14003</v>
      </c>
      <c r="H3093" t="s">
        <v>14004</v>
      </c>
      <c r="I3093" s="50" t="s">
        <v>14005</v>
      </c>
    </row>
    <row r="3094" spans="2:9" x14ac:dyDescent="0.3">
      <c r="B3094" s="48" t="str">
        <f>D3094&amp;COUNTIF($D$3:D3094,D3094)</f>
        <v>Porto265</v>
      </c>
      <c r="C3094" t="s">
        <v>155</v>
      </c>
      <c r="D3094" t="s">
        <v>5</v>
      </c>
      <c r="E3094" t="s">
        <v>14006</v>
      </c>
      <c r="F3094" t="s">
        <v>14007</v>
      </c>
      <c r="G3094" t="s">
        <v>14008</v>
      </c>
      <c r="H3094" t="s">
        <v>14009</v>
      </c>
      <c r="I3094" s="50" t="s">
        <v>14010</v>
      </c>
    </row>
    <row r="3095" spans="2:9" x14ac:dyDescent="0.3">
      <c r="B3095" s="48" t="str">
        <f>D3095&amp;COUNTIF($D$3:D3095,D3095)</f>
        <v>Porto266</v>
      </c>
      <c r="C3095" t="s">
        <v>155</v>
      </c>
      <c r="D3095" t="s">
        <v>5</v>
      </c>
      <c r="E3095" t="s">
        <v>14011</v>
      </c>
      <c r="F3095" t="s">
        <v>14012</v>
      </c>
      <c r="G3095" t="s">
        <v>14013</v>
      </c>
      <c r="H3095" t="s">
        <v>14014</v>
      </c>
      <c r="I3095" s="50" t="s">
        <v>14015</v>
      </c>
    </row>
    <row r="3096" spans="2:9" x14ac:dyDescent="0.3">
      <c r="B3096" s="48" t="str">
        <f>D3096&amp;COUNTIF($D$3:D3096,D3096)</f>
        <v>Porto267</v>
      </c>
      <c r="C3096" t="s">
        <v>155</v>
      </c>
      <c r="D3096" t="s">
        <v>5</v>
      </c>
      <c r="E3096" t="s">
        <v>14016</v>
      </c>
      <c r="F3096" t="s">
        <v>13966</v>
      </c>
      <c r="G3096" t="s">
        <v>14017</v>
      </c>
      <c r="H3096" t="s">
        <v>14018</v>
      </c>
      <c r="I3096" s="50" t="s">
        <v>14019</v>
      </c>
    </row>
    <row r="3097" spans="2:9" x14ac:dyDescent="0.3">
      <c r="B3097" s="48" t="str">
        <f>D3097&amp;COUNTIF($D$3:D3097,D3097)</f>
        <v>Porto268</v>
      </c>
      <c r="C3097" t="s">
        <v>155</v>
      </c>
      <c r="D3097" t="s">
        <v>5</v>
      </c>
      <c r="E3097" t="s">
        <v>14020</v>
      </c>
      <c r="F3097" t="s">
        <v>14021</v>
      </c>
      <c r="G3097" t="s">
        <v>14022</v>
      </c>
      <c r="H3097" t="s">
        <v>14023</v>
      </c>
      <c r="I3097" s="50" t="s">
        <v>14024</v>
      </c>
    </row>
    <row r="3098" spans="2:9" x14ac:dyDescent="0.3">
      <c r="B3098" s="48" t="str">
        <f>D3098&amp;COUNTIF($D$3:D3098,D3098)</f>
        <v>Porto269</v>
      </c>
      <c r="C3098" t="s">
        <v>155</v>
      </c>
      <c r="D3098" t="s">
        <v>5</v>
      </c>
      <c r="E3098" t="s">
        <v>14025</v>
      </c>
      <c r="F3098" t="s">
        <v>13966</v>
      </c>
      <c r="G3098" t="s">
        <v>14026</v>
      </c>
      <c r="H3098" t="s">
        <v>14027</v>
      </c>
      <c r="I3098" s="50" t="s">
        <v>14028</v>
      </c>
    </row>
    <row r="3099" spans="2:9" x14ac:dyDescent="0.3">
      <c r="B3099" s="48" t="str">
        <f>D3099&amp;COUNTIF($D$3:D3099,D3099)</f>
        <v>Porto270</v>
      </c>
      <c r="C3099" t="s">
        <v>155</v>
      </c>
      <c r="D3099" t="s">
        <v>5</v>
      </c>
      <c r="E3099" t="s">
        <v>14029</v>
      </c>
      <c r="F3099" t="s">
        <v>14030</v>
      </c>
      <c r="G3099" t="s">
        <v>14031</v>
      </c>
      <c r="H3099" t="s">
        <v>14032</v>
      </c>
      <c r="I3099" s="50" t="s">
        <v>14033</v>
      </c>
    </row>
    <row r="3100" spans="2:9" x14ac:dyDescent="0.3">
      <c r="B3100" s="48" t="str">
        <f>D3100&amp;COUNTIF($D$3:D3100,D3100)</f>
        <v>Porto271</v>
      </c>
      <c r="C3100" t="s">
        <v>155</v>
      </c>
      <c r="D3100" t="s">
        <v>5</v>
      </c>
      <c r="E3100" t="s">
        <v>14034</v>
      </c>
      <c r="F3100" t="s">
        <v>2678</v>
      </c>
      <c r="G3100" t="s">
        <v>14035</v>
      </c>
      <c r="H3100" t="s">
        <v>14036</v>
      </c>
      <c r="I3100" s="50" t="s">
        <v>14037</v>
      </c>
    </row>
    <row r="3101" spans="2:9" x14ac:dyDescent="0.3">
      <c r="B3101" s="48" t="str">
        <f>D3101&amp;COUNTIF($D$3:D3101,D3101)</f>
        <v>Porto272</v>
      </c>
      <c r="C3101" t="s">
        <v>155</v>
      </c>
      <c r="D3101" t="s">
        <v>5</v>
      </c>
      <c r="E3101" t="s">
        <v>14038</v>
      </c>
      <c r="F3101" t="s">
        <v>14007</v>
      </c>
      <c r="G3101" t="s">
        <v>14039</v>
      </c>
      <c r="H3101" t="s">
        <v>14040</v>
      </c>
      <c r="I3101" s="50" t="s">
        <v>14041</v>
      </c>
    </row>
    <row r="3102" spans="2:9" x14ac:dyDescent="0.3">
      <c r="B3102" s="48" t="str">
        <f>D3102&amp;COUNTIF($D$3:D3102,D3102)</f>
        <v>Porto273</v>
      </c>
      <c r="C3102" t="s">
        <v>155</v>
      </c>
      <c r="D3102" t="s">
        <v>5</v>
      </c>
      <c r="E3102" t="s">
        <v>14042</v>
      </c>
      <c r="F3102" t="s">
        <v>13933</v>
      </c>
      <c r="G3102" t="s">
        <v>14043</v>
      </c>
      <c r="H3102" t="s">
        <v>14044</v>
      </c>
      <c r="I3102" s="50" t="s">
        <v>14045</v>
      </c>
    </row>
    <row r="3103" spans="2:9" x14ac:dyDescent="0.3">
      <c r="B3103" s="48" t="str">
        <f>D3103&amp;COUNTIF($D$3:D3103,D3103)</f>
        <v>Porto274</v>
      </c>
      <c r="C3103" t="s">
        <v>155</v>
      </c>
      <c r="D3103" t="s">
        <v>5</v>
      </c>
      <c r="E3103" t="s">
        <v>14046</v>
      </c>
      <c r="F3103" t="s">
        <v>14047</v>
      </c>
      <c r="G3103" t="s">
        <v>14048</v>
      </c>
      <c r="H3103" t="s">
        <v>14049</v>
      </c>
      <c r="I3103" s="50" t="s">
        <v>14050</v>
      </c>
    </row>
    <row r="3104" spans="2:9" x14ac:dyDescent="0.3">
      <c r="B3104" s="48" t="str">
        <f>D3104&amp;COUNTIF($D$3:D3104,D3104)</f>
        <v>Porto275</v>
      </c>
      <c r="C3104" t="s">
        <v>155</v>
      </c>
      <c r="D3104" t="s">
        <v>5</v>
      </c>
      <c r="E3104" t="s">
        <v>14051</v>
      </c>
      <c r="F3104" t="s">
        <v>14052</v>
      </c>
      <c r="G3104" t="s">
        <v>14053</v>
      </c>
      <c r="H3104" t="s">
        <v>14054</v>
      </c>
      <c r="I3104" s="50" t="s">
        <v>14055</v>
      </c>
    </row>
    <row r="3105" spans="2:9" x14ac:dyDescent="0.3">
      <c r="B3105" s="48" t="str">
        <f>D3105&amp;COUNTIF($D$3:D3105,D3105)</f>
        <v>Porto276</v>
      </c>
      <c r="C3105" t="s">
        <v>155</v>
      </c>
      <c r="D3105" t="s">
        <v>5</v>
      </c>
      <c r="E3105" t="s">
        <v>14056</v>
      </c>
      <c r="F3105" t="s">
        <v>14012</v>
      </c>
      <c r="G3105" t="s">
        <v>14057</v>
      </c>
      <c r="H3105" t="s">
        <v>14058</v>
      </c>
      <c r="I3105" s="50" t="s">
        <v>14059</v>
      </c>
    </row>
    <row r="3106" spans="2:9" x14ac:dyDescent="0.3">
      <c r="B3106" s="48" t="str">
        <f>D3106&amp;COUNTIF($D$3:D3106,D3106)</f>
        <v>Porto277</v>
      </c>
      <c r="C3106" t="s">
        <v>155</v>
      </c>
      <c r="D3106" t="s">
        <v>5</v>
      </c>
      <c r="E3106" t="s">
        <v>14060</v>
      </c>
      <c r="F3106" t="s">
        <v>13928</v>
      </c>
      <c r="G3106" t="s">
        <v>14061</v>
      </c>
      <c r="H3106" t="s">
        <v>14062</v>
      </c>
      <c r="I3106" s="50" t="s">
        <v>14063</v>
      </c>
    </row>
    <row r="3107" spans="2:9" x14ac:dyDescent="0.3">
      <c r="B3107" s="48" t="str">
        <f>D3107&amp;COUNTIF($D$3:D3107,D3107)</f>
        <v>Porto278</v>
      </c>
      <c r="C3107" t="s">
        <v>155</v>
      </c>
      <c r="D3107" t="s">
        <v>5</v>
      </c>
      <c r="E3107" t="s">
        <v>14064</v>
      </c>
      <c r="F3107" t="s">
        <v>13953</v>
      </c>
      <c r="G3107" t="s">
        <v>14065</v>
      </c>
      <c r="H3107" t="s">
        <v>14066</v>
      </c>
      <c r="I3107" s="50" t="s">
        <v>14067</v>
      </c>
    </row>
    <row r="3108" spans="2:9" x14ac:dyDescent="0.3">
      <c r="B3108" s="48" t="str">
        <f>D3108&amp;COUNTIF($D$3:D3108,D3108)</f>
        <v>Porto279</v>
      </c>
      <c r="C3108" t="s">
        <v>155</v>
      </c>
      <c r="D3108" t="s">
        <v>5</v>
      </c>
      <c r="E3108" t="s">
        <v>14068</v>
      </c>
      <c r="F3108" t="s">
        <v>14007</v>
      </c>
      <c r="G3108" t="s">
        <v>14069</v>
      </c>
      <c r="H3108" t="s">
        <v>14070</v>
      </c>
      <c r="I3108" s="50" t="s">
        <v>14071</v>
      </c>
    </row>
    <row r="3109" spans="2:9" x14ac:dyDescent="0.3">
      <c r="B3109" s="48" t="str">
        <f>D3109&amp;COUNTIF($D$3:D3109,D3109)</f>
        <v>Porto280</v>
      </c>
      <c r="C3109" t="s">
        <v>155</v>
      </c>
      <c r="D3109" t="s">
        <v>5</v>
      </c>
      <c r="E3109" t="s">
        <v>14072</v>
      </c>
      <c r="F3109" t="s">
        <v>13933</v>
      </c>
      <c r="G3109" t="s">
        <v>14073</v>
      </c>
      <c r="H3109" t="s">
        <v>14074</v>
      </c>
      <c r="I3109" s="50" t="s">
        <v>14075</v>
      </c>
    </row>
    <row r="3110" spans="2:9" x14ac:dyDescent="0.3">
      <c r="B3110" s="48" t="str">
        <f>D3110&amp;COUNTIF($D$3:D3110,D3110)</f>
        <v>Porto281</v>
      </c>
      <c r="C3110" t="s">
        <v>155</v>
      </c>
      <c r="D3110" t="s">
        <v>5</v>
      </c>
      <c r="E3110" t="s">
        <v>14076</v>
      </c>
      <c r="F3110" t="s">
        <v>14030</v>
      </c>
      <c r="G3110" t="s">
        <v>14077</v>
      </c>
      <c r="H3110" t="s">
        <v>14078</v>
      </c>
      <c r="I3110" s="50" t="s">
        <v>14079</v>
      </c>
    </row>
    <row r="3111" spans="2:9" x14ac:dyDescent="0.3">
      <c r="B3111" s="48" t="str">
        <f>D3111&amp;COUNTIF($D$3:D3111,D3111)</f>
        <v>Porto282</v>
      </c>
      <c r="C3111" t="s">
        <v>155</v>
      </c>
      <c r="D3111" t="s">
        <v>5</v>
      </c>
      <c r="E3111" t="s">
        <v>14080</v>
      </c>
      <c r="F3111" t="s">
        <v>2389</v>
      </c>
      <c r="G3111" t="s">
        <v>14081</v>
      </c>
      <c r="H3111" t="s">
        <v>14082</v>
      </c>
      <c r="I3111" s="50" t="s">
        <v>14083</v>
      </c>
    </row>
    <row r="3112" spans="2:9" x14ac:dyDescent="0.3">
      <c r="B3112" s="48" t="str">
        <f>D3112&amp;COUNTIF($D$3:D3112,D3112)</f>
        <v>Porto283</v>
      </c>
      <c r="C3112" t="s">
        <v>155</v>
      </c>
      <c r="D3112" t="s">
        <v>5</v>
      </c>
      <c r="E3112" t="s">
        <v>14084</v>
      </c>
      <c r="F3112" t="s">
        <v>14085</v>
      </c>
      <c r="G3112" t="s">
        <v>14086</v>
      </c>
      <c r="H3112" t="s">
        <v>14087</v>
      </c>
      <c r="I3112" s="50" t="s">
        <v>14088</v>
      </c>
    </row>
    <row r="3113" spans="2:9" x14ac:dyDescent="0.3">
      <c r="B3113" s="48" t="str">
        <f>D3113&amp;COUNTIF($D$3:D3113,D3113)</f>
        <v>Porto284</v>
      </c>
      <c r="C3113" t="s">
        <v>155</v>
      </c>
      <c r="D3113" t="s">
        <v>5</v>
      </c>
      <c r="E3113" t="s">
        <v>14089</v>
      </c>
      <c r="F3113" t="s">
        <v>14090</v>
      </c>
      <c r="G3113" t="s">
        <v>14091</v>
      </c>
      <c r="H3113" t="s">
        <v>14092</v>
      </c>
      <c r="I3113" s="50" t="s">
        <v>14093</v>
      </c>
    </row>
    <row r="3114" spans="2:9" x14ac:dyDescent="0.3">
      <c r="B3114" s="48" t="str">
        <f>D3114&amp;COUNTIF($D$3:D3114,D3114)</f>
        <v>Porto285</v>
      </c>
      <c r="C3114" t="s">
        <v>155</v>
      </c>
      <c r="D3114" t="s">
        <v>5</v>
      </c>
      <c r="E3114" t="s">
        <v>14094</v>
      </c>
      <c r="F3114" t="s">
        <v>13933</v>
      </c>
      <c r="G3114" t="s">
        <v>14095</v>
      </c>
      <c r="H3114" t="s">
        <v>14096</v>
      </c>
      <c r="I3114" s="50" t="s">
        <v>14097</v>
      </c>
    </row>
    <row r="3115" spans="2:9" x14ac:dyDescent="0.3">
      <c r="B3115" s="48" t="str">
        <f>D3115&amp;COUNTIF($D$3:D3115,D3115)</f>
        <v>Porto286</v>
      </c>
      <c r="C3115" t="s">
        <v>155</v>
      </c>
      <c r="D3115" t="s">
        <v>5</v>
      </c>
      <c r="E3115" t="s">
        <v>14098</v>
      </c>
      <c r="F3115" t="s">
        <v>2335</v>
      </c>
      <c r="G3115" t="s">
        <v>14099</v>
      </c>
      <c r="H3115" t="s">
        <v>14100</v>
      </c>
      <c r="I3115" s="50" t="s">
        <v>14101</v>
      </c>
    </row>
    <row r="3116" spans="2:9" x14ac:dyDescent="0.3">
      <c r="B3116" s="48" t="str">
        <f>D3116&amp;COUNTIF($D$3:D3116,D3116)</f>
        <v>Porto287</v>
      </c>
      <c r="C3116" t="s">
        <v>155</v>
      </c>
      <c r="D3116" t="s">
        <v>5</v>
      </c>
      <c r="E3116" t="s">
        <v>14102</v>
      </c>
      <c r="F3116" t="s">
        <v>14103</v>
      </c>
      <c r="G3116" t="s">
        <v>14104</v>
      </c>
      <c r="H3116" t="s">
        <v>14105</v>
      </c>
      <c r="I3116" s="50" t="s">
        <v>14106</v>
      </c>
    </row>
    <row r="3117" spans="2:9" x14ac:dyDescent="0.3">
      <c r="B3117" s="48" t="str">
        <f>D3117&amp;COUNTIF($D$3:D3117,D3117)</f>
        <v>Porto288</v>
      </c>
      <c r="C3117" t="s">
        <v>155</v>
      </c>
      <c r="D3117" t="s">
        <v>5</v>
      </c>
      <c r="E3117" t="s">
        <v>14107</v>
      </c>
      <c r="F3117" t="s">
        <v>14108</v>
      </c>
      <c r="G3117" t="s">
        <v>14109</v>
      </c>
      <c r="H3117" t="s">
        <v>14110</v>
      </c>
      <c r="I3117" s="50" t="s">
        <v>14111</v>
      </c>
    </row>
    <row r="3118" spans="2:9" x14ac:dyDescent="0.3">
      <c r="B3118" s="48" t="str">
        <f>D3118&amp;COUNTIF($D$3:D3118,D3118)</f>
        <v>Porto289</v>
      </c>
      <c r="C3118" t="s">
        <v>155</v>
      </c>
      <c r="D3118" t="s">
        <v>5</v>
      </c>
      <c r="E3118" t="s">
        <v>14112</v>
      </c>
      <c r="F3118" t="s">
        <v>13966</v>
      </c>
      <c r="G3118" t="s">
        <v>14113</v>
      </c>
      <c r="H3118" t="s">
        <v>14114</v>
      </c>
      <c r="I3118" s="50" t="s">
        <v>14115</v>
      </c>
    </row>
    <row r="3119" spans="2:9" x14ac:dyDescent="0.3">
      <c r="B3119" s="48" t="str">
        <f>D3119&amp;COUNTIF($D$3:D3119,D3119)</f>
        <v>Porto290</v>
      </c>
      <c r="C3119" t="s">
        <v>155</v>
      </c>
      <c r="D3119" t="s">
        <v>5</v>
      </c>
      <c r="E3119" t="s">
        <v>14116</v>
      </c>
      <c r="F3119" t="s">
        <v>5423</v>
      </c>
      <c r="G3119" t="s">
        <v>14117</v>
      </c>
      <c r="H3119" t="s">
        <v>14118</v>
      </c>
      <c r="I3119" s="50" t="s">
        <v>14119</v>
      </c>
    </row>
    <row r="3120" spans="2:9" x14ac:dyDescent="0.3">
      <c r="B3120" s="48" t="str">
        <f>D3120&amp;COUNTIF($D$3:D3120,D3120)</f>
        <v>Porto291</v>
      </c>
      <c r="C3120" t="s">
        <v>155</v>
      </c>
      <c r="D3120" t="s">
        <v>5</v>
      </c>
      <c r="E3120" t="s">
        <v>14120</v>
      </c>
      <c r="F3120" t="s">
        <v>14121</v>
      </c>
      <c r="G3120" t="s">
        <v>14122</v>
      </c>
      <c r="H3120" t="s">
        <v>14123</v>
      </c>
      <c r="I3120" s="50" t="s">
        <v>14124</v>
      </c>
    </row>
    <row r="3121" spans="2:9" x14ac:dyDescent="0.3">
      <c r="B3121" s="48" t="str">
        <f>D3121&amp;COUNTIF($D$3:D3121,D3121)</f>
        <v>Porto292</v>
      </c>
      <c r="C3121" t="s">
        <v>155</v>
      </c>
      <c r="D3121" t="s">
        <v>5</v>
      </c>
      <c r="E3121" t="s">
        <v>14125</v>
      </c>
      <c r="F3121" t="s">
        <v>13933</v>
      </c>
      <c r="G3121" t="s">
        <v>14126</v>
      </c>
      <c r="H3121" t="s">
        <v>14127</v>
      </c>
      <c r="I3121" s="50" t="s">
        <v>14128</v>
      </c>
    </row>
    <row r="3122" spans="2:9" x14ac:dyDescent="0.3">
      <c r="B3122" s="48" t="str">
        <f>D3122&amp;COUNTIF($D$3:D3122,D3122)</f>
        <v>Porto293</v>
      </c>
      <c r="C3122" t="s">
        <v>155</v>
      </c>
      <c r="D3122" t="s">
        <v>5</v>
      </c>
      <c r="E3122" t="s">
        <v>14129</v>
      </c>
      <c r="F3122" t="s">
        <v>14130</v>
      </c>
      <c r="G3122" t="s">
        <v>14131</v>
      </c>
      <c r="H3122" t="s">
        <v>14132</v>
      </c>
      <c r="I3122" s="50" t="s">
        <v>14133</v>
      </c>
    </row>
    <row r="3123" spans="2:9" x14ac:dyDescent="0.3">
      <c r="B3123" s="48" t="str">
        <f>D3123&amp;COUNTIF($D$3:D3123,D3123)</f>
        <v>Porto294</v>
      </c>
      <c r="C3123" t="s">
        <v>155</v>
      </c>
      <c r="D3123" t="s">
        <v>5</v>
      </c>
      <c r="E3123" t="s">
        <v>14134</v>
      </c>
      <c r="F3123" t="s">
        <v>2300</v>
      </c>
      <c r="G3123" t="s">
        <v>14135</v>
      </c>
      <c r="H3123" t="s">
        <v>14136</v>
      </c>
      <c r="I3123" s="50" t="s">
        <v>14137</v>
      </c>
    </row>
    <row r="3124" spans="2:9" x14ac:dyDescent="0.3">
      <c r="B3124" s="48" t="str">
        <f>D3124&amp;COUNTIF($D$3:D3124,D3124)</f>
        <v>Porto295</v>
      </c>
      <c r="C3124" t="s">
        <v>155</v>
      </c>
      <c r="D3124" t="s">
        <v>5</v>
      </c>
      <c r="E3124" t="s">
        <v>14138</v>
      </c>
      <c r="F3124" t="s">
        <v>13923</v>
      </c>
      <c r="G3124" t="s">
        <v>13924</v>
      </c>
      <c r="H3124" t="s">
        <v>13925</v>
      </c>
      <c r="I3124" s="50" t="s">
        <v>13926</v>
      </c>
    </row>
    <row r="3125" spans="2:9" x14ac:dyDescent="0.3">
      <c r="B3125" s="48" t="str">
        <f>D3125&amp;COUNTIF($D$3:D3125,D3125)</f>
        <v>Porto296</v>
      </c>
      <c r="C3125" t="s">
        <v>155</v>
      </c>
      <c r="D3125" t="s">
        <v>5</v>
      </c>
      <c r="E3125" t="s">
        <v>14139</v>
      </c>
      <c r="F3125" t="s">
        <v>14030</v>
      </c>
      <c r="G3125" t="s">
        <v>14140</v>
      </c>
      <c r="H3125" t="s">
        <v>14141</v>
      </c>
      <c r="I3125" s="50" t="s">
        <v>14142</v>
      </c>
    </row>
    <row r="3126" spans="2:9" x14ac:dyDescent="0.3">
      <c r="B3126" s="48" t="str">
        <f>D3126&amp;COUNTIF($D$3:D3126,D3126)</f>
        <v>Porto297</v>
      </c>
      <c r="C3126" t="s">
        <v>155</v>
      </c>
      <c r="D3126" t="s">
        <v>5</v>
      </c>
      <c r="E3126" t="s">
        <v>14143</v>
      </c>
      <c r="F3126" t="s">
        <v>14144</v>
      </c>
      <c r="G3126" t="s">
        <v>14145</v>
      </c>
      <c r="H3126" t="s">
        <v>14146</v>
      </c>
      <c r="I3126" s="50" t="s">
        <v>14147</v>
      </c>
    </row>
    <row r="3127" spans="2:9" x14ac:dyDescent="0.3">
      <c r="B3127" s="48" t="str">
        <f>D3127&amp;COUNTIF($D$3:D3127,D3127)</f>
        <v>Porto298</v>
      </c>
      <c r="C3127" t="s">
        <v>155</v>
      </c>
      <c r="D3127" t="s">
        <v>5</v>
      </c>
      <c r="E3127" t="s">
        <v>14148</v>
      </c>
      <c r="F3127" t="s">
        <v>13943</v>
      </c>
      <c r="G3127" t="s">
        <v>14149</v>
      </c>
      <c r="H3127" t="s">
        <v>14150</v>
      </c>
      <c r="I3127" s="50" t="s">
        <v>14151</v>
      </c>
    </row>
    <row r="3128" spans="2:9" x14ac:dyDescent="0.3">
      <c r="B3128" s="48" t="str">
        <f>D3128&amp;COUNTIF($D$3:D3128,D3128)</f>
        <v>Porto299</v>
      </c>
      <c r="C3128" t="s">
        <v>155</v>
      </c>
      <c r="D3128" t="s">
        <v>5</v>
      </c>
      <c r="E3128" t="s">
        <v>14152</v>
      </c>
      <c r="F3128" t="s">
        <v>13933</v>
      </c>
      <c r="G3128" t="s">
        <v>14153</v>
      </c>
      <c r="H3128" t="s">
        <v>14154</v>
      </c>
      <c r="I3128" s="50" t="s">
        <v>14155</v>
      </c>
    </row>
    <row r="3129" spans="2:9" x14ac:dyDescent="0.3">
      <c r="B3129" s="48" t="str">
        <f>D3129&amp;COUNTIF($D$3:D3129,D3129)</f>
        <v>Porto300</v>
      </c>
      <c r="C3129" t="s">
        <v>155</v>
      </c>
      <c r="D3129" t="s">
        <v>5</v>
      </c>
      <c r="E3129" t="s">
        <v>14156</v>
      </c>
      <c r="F3129" t="s">
        <v>13966</v>
      </c>
      <c r="G3129" t="s">
        <v>14157</v>
      </c>
      <c r="H3129" t="s">
        <v>14158</v>
      </c>
      <c r="I3129" s="50" t="s">
        <v>14159</v>
      </c>
    </row>
    <row r="3130" spans="2:9" x14ac:dyDescent="0.3">
      <c r="B3130" s="48" t="str">
        <f>D3130&amp;COUNTIF($D$3:D3130,D3130)</f>
        <v>Porto301</v>
      </c>
      <c r="C3130" t="s">
        <v>155</v>
      </c>
      <c r="D3130" t="s">
        <v>5</v>
      </c>
      <c r="E3130" t="s">
        <v>14160</v>
      </c>
      <c r="F3130" t="s">
        <v>13943</v>
      </c>
      <c r="G3130" t="s">
        <v>14161</v>
      </c>
      <c r="H3130" t="s">
        <v>14162</v>
      </c>
      <c r="I3130" s="50" t="s">
        <v>14163</v>
      </c>
    </row>
    <row r="3131" spans="2:9" x14ac:dyDescent="0.3">
      <c r="B3131" s="48" t="str">
        <f>D3131&amp;COUNTIF($D$3:D3131,D3131)</f>
        <v>Porto302</v>
      </c>
      <c r="C3131" t="s">
        <v>155</v>
      </c>
      <c r="D3131" t="s">
        <v>5</v>
      </c>
      <c r="E3131" t="s">
        <v>14164</v>
      </c>
      <c r="F3131" t="s">
        <v>13933</v>
      </c>
      <c r="G3131" t="s">
        <v>14165</v>
      </c>
      <c r="H3131" t="s">
        <v>14166</v>
      </c>
      <c r="I3131" s="50" t="s">
        <v>14167</v>
      </c>
    </row>
    <row r="3132" spans="2:9" x14ac:dyDescent="0.3">
      <c r="B3132" s="48" t="str">
        <f>D3132&amp;COUNTIF($D$3:D3132,D3132)</f>
        <v>Porto303</v>
      </c>
      <c r="C3132" t="s">
        <v>155</v>
      </c>
      <c r="D3132" t="s">
        <v>5</v>
      </c>
      <c r="E3132" t="s">
        <v>14168</v>
      </c>
      <c r="F3132" t="s">
        <v>13928</v>
      </c>
      <c r="G3132" t="s">
        <v>14169</v>
      </c>
      <c r="H3132" t="s">
        <v>14170</v>
      </c>
      <c r="I3132" s="50" t="s">
        <v>14171</v>
      </c>
    </row>
    <row r="3133" spans="2:9" x14ac:dyDescent="0.3">
      <c r="B3133" s="48" t="str">
        <f>D3133&amp;COUNTIF($D$3:D3133,D3133)</f>
        <v>Porto304</v>
      </c>
      <c r="C3133" t="s">
        <v>155</v>
      </c>
      <c r="D3133" t="s">
        <v>5</v>
      </c>
      <c r="E3133" t="s">
        <v>14172</v>
      </c>
      <c r="F3133" t="s">
        <v>14173</v>
      </c>
      <c r="G3133" t="s">
        <v>14174</v>
      </c>
      <c r="H3133" t="s">
        <v>14175</v>
      </c>
      <c r="I3133" s="50" t="s">
        <v>14176</v>
      </c>
    </row>
    <row r="3134" spans="2:9" x14ac:dyDescent="0.3">
      <c r="B3134" s="48" t="str">
        <f>D3134&amp;COUNTIF($D$3:D3134,D3134)</f>
        <v>Porto305</v>
      </c>
      <c r="C3134" t="s">
        <v>155</v>
      </c>
      <c r="D3134" t="s">
        <v>5</v>
      </c>
      <c r="E3134" t="s">
        <v>14177</v>
      </c>
      <c r="F3134" t="s">
        <v>14173</v>
      </c>
      <c r="G3134" t="s">
        <v>14178</v>
      </c>
      <c r="H3134" t="s">
        <v>14179</v>
      </c>
      <c r="I3134" s="50" t="s">
        <v>14180</v>
      </c>
    </row>
    <row r="3135" spans="2:9" x14ac:dyDescent="0.3">
      <c r="B3135" s="48" t="str">
        <f>D3135&amp;COUNTIF($D$3:D3135,D3135)</f>
        <v>Porto306</v>
      </c>
      <c r="C3135" t="s">
        <v>155</v>
      </c>
      <c r="D3135" t="s">
        <v>5</v>
      </c>
      <c r="E3135" t="s">
        <v>14181</v>
      </c>
      <c r="F3135" t="s">
        <v>620</v>
      </c>
      <c r="G3135" t="s">
        <v>14182</v>
      </c>
      <c r="H3135" t="s">
        <v>14183</v>
      </c>
      <c r="I3135" s="50" t="s">
        <v>14184</v>
      </c>
    </row>
    <row r="3136" spans="2:9" x14ac:dyDescent="0.3">
      <c r="B3136" s="48" t="str">
        <f>D3136&amp;COUNTIF($D$3:D3136,D3136)</f>
        <v>Porto307</v>
      </c>
      <c r="C3136" t="s">
        <v>155</v>
      </c>
      <c r="D3136" t="s">
        <v>5</v>
      </c>
      <c r="E3136" t="s">
        <v>14185</v>
      </c>
      <c r="F3136" t="s">
        <v>14186</v>
      </c>
      <c r="G3136" t="s">
        <v>14187</v>
      </c>
      <c r="H3136" t="s">
        <v>14188</v>
      </c>
      <c r="I3136" s="50" t="s">
        <v>14189</v>
      </c>
    </row>
    <row r="3137" spans="2:9" x14ac:dyDescent="0.3">
      <c r="B3137" s="48" t="str">
        <f>D3137&amp;COUNTIF($D$3:D3137,D3137)</f>
        <v>Porto308</v>
      </c>
      <c r="C3137" t="s">
        <v>155</v>
      </c>
      <c r="D3137" t="s">
        <v>5</v>
      </c>
      <c r="E3137" t="s">
        <v>14190</v>
      </c>
      <c r="F3137" t="s">
        <v>14186</v>
      </c>
      <c r="G3137" t="s">
        <v>14191</v>
      </c>
      <c r="H3137" t="s">
        <v>14192</v>
      </c>
      <c r="I3137" s="50" t="s">
        <v>14193</v>
      </c>
    </row>
    <row r="3138" spans="2:9" x14ac:dyDescent="0.3">
      <c r="B3138" s="48" t="str">
        <f>D3138&amp;COUNTIF($D$3:D3138,D3138)</f>
        <v>Porto309</v>
      </c>
      <c r="C3138" t="s">
        <v>155</v>
      </c>
      <c r="D3138" t="s">
        <v>5</v>
      </c>
      <c r="E3138" t="s">
        <v>14194</v>
      </c>
      <c r="F3138" t="s">
        <v>6144</v>
      </c>
      <c r="G3138" t="s">
        <v>14195</v>
      </c>
      <c r="H3138" t="s">
        <v>14196</v>
      </c>
      <c r="I3138" s="50" t="s">
        <v>14197</v>
      </c>
    </row>
    <row r="3139" spans="2:9" x14ac:dyDescent="0.3">
      <c r="B3139" s="48" t="str">
        <f>D3139&amp;COUNTIF($D$3:D3139,D3139)</f>
        <v>Porto310</v>
      </c>
      <c r="C3139" t="s">
        <v>155</v>
      </c>
      <c r="D3139" t="s">
        <v>5</v>
      </c>
      <c r="E3139" t="s">
        <v>14198</v>
      </c>
      <c r="F3139" t="s">
        <v>14186</v>
      </c>
      <c r="G3139" t="s">
        <v>14199</v>
      </c>
      <c r="H3139" t="s">
        <v>14200</v>
      </c>
      <c r="I3139" s="50" t="s">
        <v>14201</v>
      </c>
    </row>
    <row r="3140" spans="2:9" x14ac:dyDescent="0.3">
      <c r="B3140" s="48" t="str">
        <f>D3140&amp;COUNTIF($D$3:D3140,D3140)</f>
        <v>Porto311</v>
      </c>
      <c r="C3140" t="s">
        <v>155</v>
      </c>
      <c r="D3140" t="s">
        <v>5</v>
      </c>
      <c r="E3140" t="s">
        <v>14202</v>
      </c>
      <c r="F3140" t="s">
        <v>14186</v>
      </c>
      <c r="G3140" t="s">
        <v>14203</v>
      </c>
      <c r="H3140" t="s">
        <v>14204</v>
      </c>
      <c r="I3140" s="50" t="s">
        <v>14205</v>
      </c>
    </row>
    <row r="3141" spans="2:9" x14ac:dyDescent="0.3">
      <c r="B3141" s="48" t="str">
        <f>D3141&amp;COUNTIF($D$3:D3141,D3141)</f>
        <v>Porto312</v>
      </c>
      <c r="C3141" t="s">
        <v>155</v>
      </c>
      <c r="D3141" t="s">
        <v>5</v>
      </c>
      <c r="E3141" t="s">
        <v>14206</v>
      </c>
      <c r="F3141" t="s">
        <v>14186</v>
      </c>
      <c r="G3141" t="s">
        <v>14207</v>
      </c>
      <c r="H3141" t="s">
        <v>14208</v>
      </c>
      <c r="I3141" s="50" t="s">
        <v>14209</v>
      </c>
    </row>
    <row r="3142" spans="2:9" x14ac:dyDescent="0.3">
      <c r="B3142" s="48" t="str">
        <f>D3142&amp;COUNTIF($D$3:D3142,D3142)</f>
        <v>Porto313</v>
      </c>
      <c r="C3142" t="s">
        <v>155</v>
      </c>
      <c r="D3142" t="s">
        <v>5</v>
      </c>
      <c r="E3142" t="s">
        <v>14210</v>
      </c>
      <c r="F3142" t="s">
        <v>14211</v>
      </c>
      <c r="G3142" t="s">
        <v>14212</v>
      </c>
      <c r="H3142" t="s">
        <v>14213</v>
      </c>
      <c r="I3142" s="50" t="s">
        <v>14214</v>
      </c>
    </row>
    <row r="3143" spans="2:9" x14ac:dyDescent="0.3">
      <c r="B3143" s="48" t="str">
        <f>D3143&amp;COUNTIF($D$3:D3143,D3143)</f>
        <v>Porto314</v>
      </c>
      <c r="C3143" t="s">
        <v>155</v>
      </c>
      <c r="D3143" t="s">
        <v>5</v>
      </c>
      <c r="E3143" t="s">
        <v>14215</v>
      </c>
      <c r="F3143" t="s">
        <v>14173</v>
      </c>
      <c r="G3143" t="s">
        <v>14216</v>
      </c>
      <c r="H3143" t="s">
        <v>14217</v>
      </c>
      <c r="I3143" s="50" t="s">
        <v>14218</v>
      </c>
    </row>
    <row r="3144" spans="2:9" x14ac:dyDescent="0.3">
      <c r="B3144" s="48" t="str">
        <f>D3144&amp;COUNTIF($D$3:D3144,D3144)</f>
        <v>Porto315</v>
      </c>
      <c r="C3144" t="s">
        <v>155</v>
      </c>
      <c r="D3144" t="s">
        <v>5</v>
      </c>
      <c r="E3144" t="s">
        <v>14219</v>
      </c>
      <c r="F3144" t="s">
        <v>14211</v>
      </c>
      <c r="G3144" t="s">
        <v>14220</v>
      </c>
      <c r="H3144" t="s">
        <v>14221</v>
      </c>
      <c r="I3144" s="50" t="s">
        <v>14222</v>
      </c>
    </row>
    <row r="3145" spans="2:9" x14ac:dyDescent="0.3">
      <c r="B3145" s="48" t="str">
        <f>D3145&amp;COUNTIF($D$3:D3145,D3145)</f>
        <v>Porto316</v>
      </c>
      <c r="C3145" t="s">
        <v>155</v>
      </c>
      <c r="D3145" t="s">
        <v>5</v>
      </c>
      <c r="E3145" t="s">
        <v>14223</v>
      </c>
      <c r="F3145" t="s">
        <v>14173</v>
      </c>
      <c r="G3145" t="s">
        <v>14224</v>
      </c>
      <c r="H3145" t="s">
        <v>14225</v>
      </c>
      <c r="I3145" s="50" t="s">
        <v>14226</v>
      </c>
    </row>
    <row r="3146" spans="2:9" x14ac:dyDescent="0.3">
      <c r="B3146" s="48" t="str">
        <f>D3146&amp;COUNTIF($D$3:D3146,D3146)</f>
        <v>Porto317</v>
      </c>
      <c r="C3146" t="s">
        <v>155</v>
      </c>
      <c r="D3146" t="s">
        <v>5</v>
      </c>
      <c r="E3146" t="s">
        <v>14227</v>
      </c>
      <c r="F3146" t="s">
        <v>14186</v>
      </c>
      <c r="G3146" t="s">
        <v>14228</v>
      </c>
      <c r="H3146" t="s">
        <v>14229</v>
      </c>
      <c r="I3146" s="50" t="s">
        <v>14230</v>
      </c>
    </row>
    <row r="3147" spans="2:9" x14ac:dyDescent="0.3">
      <c r="B3147" s="48" t="str">
        <f>D3147&amp;COUNTIF($D$3:D3147,D3147)</f>
        <v>Porto318</v>
      </c>
      <c r="C3147" t="s">
        <v>155</v>
      </c>
      <c r="D3147" t="s">
        <v>5</v>
      </c>
      <c r="E3147" t="s">
        <v>14231</v>
      </c>
      <c r="F3147" t="s">
        <v>620</v>
      </c>
      <c r="G3147" t="s">
        <v>14232</v>
      </c>
      <c r="H3147" t="s">
        <v>14233</v>
      </c>
      <c r="I3147" s="50" t="s">
        <v>14234</v>
      </c>
    </row>
    <row r="3148" spans="2:9" x14ac:dyDescent="0.3">
      <c r="B3148" s="48" t="str">
        <f>D3148&amp;COUNTIF($D$3:D3148,D3148)</f>
        <v>Porto319</v>
      </c>
      <c r="C3148" t="s">
        <v>155</v>
      </c>
      <c r="D3148" t="s">
        <v>5</v>
      </c>
      <c r="E3148" t="s">
        <v>14235</v>
      </c>
      <c r="F3148" t="s">
        <v>620</v>
      </c>
      <c r="G3148" t="s">
        <v>14236</v>
      </c>
      <c r="H3148" t="s">
        <v>14237</v>
      </c>
      <c r="I3148" s="50" t="s">
        <v>14238</v>
      </c>
    </row>
    <row r="3149" spans="2:9" x14ac:dyDescent="0.3">
      <c r="B3149" s="48" t="str">
        <f>D3149&amp;COUNTIF($D$3:D3149,D3149)</f>
        <v>Porto320</v>
      </c>
      <c r="C3149" t="s">
        <v>155</v>
      </c>
      <c r="D3149" t="s">
        <v>5</v>
      </c>
      <c r="E3149" t="s">
        <v>14239</v>
      </c>
      <c r="F3149" t="s">
        <v>14211</v>
      </c>
      <c r="G3149" t="s">
        <v>14240</v>
      </c>
      <c r="H3149" t="s">
        <v>14241</v>
      </c>
      <c r="I3149" s="50" t="s">
        <v>14242</v>
      </c>
    </row>
    <row r="3150" spans="2:9" x14ac:dyDescent="0.3">
      <c r="B3150" s="48" t="str">
        <f>D3150&amp;COUNTIF($D$3:D3150,D3150)</f>
        <v>Porto321</v>
      </c>
      <c r="C3150" t="s">
        <v>155</v>
      </c>
      <c r="D3150" t="s">
        <v>5</v>
      </c>
      <c r="E3150" t="s">
        <v>14243</v>
      </c>
      <c r="F3150" t="s">
        <v>14186</v>
      </c>
      <c r="G3150" t="s">
        <v>14244</v>
      </c>
      <c r="H3150" t="s">
        <v>14245</v>
      </c>
      <c r="I3150" s="50" t="s">
        <v>14246</v>
      </c>
    </row>
    <row r="3151" spans="2:9" x14ac:dyDescent="0.3">
      <c r="B3151" s="48" t="str">
        <f>D3151&amp;COUNTIF($D$3:D3151,D3151)</f>
        <v>Porto322</v>
      </c>
      <c r="C3151" t="s">
        <v>155</v>
      </c>
      <c r="D3151" t="s">
        <v>5</v>
      </c>
      <c r="E3151" t="s">
        <v>14247</v>
      </c>
      <c r="F3151" t="s">
        <v>14211</v>
      </c>
      <c r="G3151" t="s">
        <v>14248</v>
      </c>
      <c r="H3151" t="s">
        <v>14249</v>
      </c>
      <c r="I3151" s="50" t="s">
        <v>14250</v>
      </c>
    </row>
    <row r="3152" spans="2:9" x14ac:dyDescent="0.3">
      <c r="B3152" s="48" t="str">
        <f>D3152&amp;COUNTIF($D$3:D3152,D3152)</f>
        <v>Porto323</v>
      </c>
      <c r="C3152" t="s">
        <v>155</v>
      </c>
      <c r="D3152" t="s">
        <v>5</v>
      </c>
      <c r="E3152" t="s">
        <v>14251</v>
      </c>
      <c r="F3152" t="s">
        <v>620</v>
      </c>
      <c r="G3152" t="s">
        <v>14252</v>
      </c>
      <c r="H3152" t="s">
        <v>14253</v>
      </c>
      <c r="I3152" s="50" t="s">
        <v>14254</v>
      </c>
    </row>
    <row r="3153" spans="2:9" x14ac:dyDescent="0.3">
      <c r="B3153" s="48" t="str">
        <f>D3153&amp;COUNTIF($D$3:D3153,D3153)</f>
        <v>Porto324</v>
      </c>
      <c r="C3153" t="s">
        <v>155</v>
      </c>
      <c r="D3153" t="s">
        <v>5</v>
      </c>
      <c r="E3153" t="s">
        <v>14255</v>
      </c>
      <c r="F3153" t="s">
        <v>14173</v>
      </c>
      <c r="G3153" t="s">
        <v>14256</v>
      </c>
      <c r="H3153" t="s">
        <v>14257</v>
      </c>
      <c r="I3153" s="50" t="s">
        <v>14258</v>
      </c>
    </row>
    <row r="3154" spans="2:9" x14ac:dyDescent="0.3">
      <c r="B3154" s="48" t="str">
        <f>D3154&amp;COUNTIF($D$3:D3154,D3154)</f>
        <v>Porto325</v>
      </c>
      <c r="C3154" t="s">
        <v>155</v>
      </c>
      <c r="D3154" t="s">
        <v>5</v>
      </c>
      <c r="E3154" t="s">
        <v>14259</v>
      </c>
      <c r="F3154" t="s">
        <v>14186</v>
      </c>
      <c r="G3154" t="s">
        <v>14260</v>
      </c>
      <c r="H3154" t="s">
        <v>14261</v>
      </c>
      <c r="I3154" s="50" t="s">
        <v>14262</v>
      </c>
    </row>
    <row r="3155" spans="2:9" x14ac:dyDescent="0.3">
      <c r="B3155" s="48" t="str">
        <f>D3155&amp;COUNTIF($D$3:D3155,D3155)</f>
        <v>Porto326</v>
      </c>
      <c r="C3155" t="s">
        <v>155</v>
      </c>
      <c r="D3155" t="s">
        <v>5</v>
      </c>
      <c r="E3155" t="s">
        <v>14263</v>
      </c>
      <c r="F3155" t="s">
        <v>6144</v>
      </c>
      <c r="G3155" t="s">
        <v>14264</v>
      </c>
      <c r="H3155" t="s">
        <v>14265</v>
      </c>
      <c r="I3155" s="50" t="s">
        <v>14266</v>
      </c>
    </row>
    <row r="3156" spans="2:9" x14ac:dyDescent="0.3">
      <c r="B3156" s="48" t="str">
        <f>D3156&amp;COUNTIF($D$3:D3156,D3156)</f>
        <v>Porto327</v>
      </c>
      <c r="C3156" t="s">
        <v>155</v>
      </c>
      <c r="D3156" t="s">
        <v>5</v>
      </c>
      <c r="E3156" t="s">
        <v>14267</v>
      </c>
      <c r="F3156" t="s">
        <v>14173</v>
      </c>
      <c r="G3156" t="s">
        <v>14268</v>
      </c>
      <c r="H3156" t="s">
        <v>14269</v>
      </c>
      <c r="I3156" s="50" t="s">
        <v>14270</v>
      </c>
    </row>
    <row r="3157" spans="2:9" x14ac:dyDescent="0.3">
      <c r="B3157" s="48" t="str">
        <f>D3157&amp;COUNTIF($D$3:D3157,D3157)</f>
        <v>Porto328</v>
      </c>
      <c r="C3157" t="s">
        <v>155</v>
      </c>
      <c r="D3157" t="s">
        <v>5</v>
      </c>
      <c r="E3157" t="s">
        <v>14271</v>
      </c>
      <c r="F3157" t="s">
        <v>6144</v>
      </c>
      <c r="G3157" t="s">
        <v>14272</v>
      </c>
      <c r="H3157" t="s">
        <v>14273</v>
      </c>
      <c r="I3157" s="50" t="s">
        <v>14274</v>
      </c>
    </row>
    <row r="3158" spans="2:9" x14ac:dyDescent="0.3">
      <c r="B3158" s="48" t="str">
        <f>D3158&amp;COUNTIF($D$3:D3158,D3158)</f>
        <v>Porto329</v>
      </c>
      <c r="C3158" t="s">
        <v>155</v>
      </c>
      <c r="D3158" t="s">
        <v>5</v>
      </c>
      <c r="E3158" t="s">
        <v>14275</v>
      </c>
      <c r="F3158" t="s">
        <v>14186</v>
      </c>
      <c r="G3158" t="s">
        <v>14276</v>
      </c>
      <c r="H3158" t="s">
        <v>14277</v>
      </c>
      <c r="I3158" s="50" t="s">
        <v>14278</v>
      </c>
    </row>
    <row r="3159" spans="2:9" x14ac:dyDescent="0.3">
      <c r="B3159" s="48" t="str">
        <f>D3159&amp;COUNTIF($D$3:D3159,D3159)</f>
        <v>Porto330</v>
      </c>
      <c r="C3159" t="s">
        <v>155</v>
      </c>
      <c r="D3159" t="s">
        <v>5</v>
      </c>
      <c r="E3159" t="s">
        <v>14279</v>
      </c>
      <c r="F3159" t="s">
        <v>6144</v>
      </c>
      <c r="G3159" t="s">
        <v>14280</v>
      </c>
      <c r="H3159" t="s">
        <v>14281</v>
      </c>
      <c r="I3159" s="50" t="s">
        <v>14282</v>
      </c>
    </row>
    <row r="3160" spans="2:9" x14ac:dyDescent="0.3">
      <c r="B3160" s="48" t="str">
        <f>D3160&amp;COUNTIF($D$3:D3160,D3160)</f>
        <v>Porto331</v>
      </c>
      <c r="C3160" t="s">
        <v>155</v>
      </c>
      <c r="D3160" t="s">
        <v>5</v>
      </c>
      <c r="E3160" t="s">
        <v>14283</v>
      </c>
      <c r="F3160" t="s">
        <v>14186</v>
      </c>
      <c r="G3160" t="s">
        <v>14284</v>
      </c>
      <c r="H3160" t="s">
        <v>14285</v>
      </c>
      <c r="I3160" s="50" t="s">
        <v>14286</v>
      </c>
    </row>
    <row r="3161" spans="2:9" x14ac:dyDescent="0.3">
      <c r="B3161" s="48" t="str">
        <f>D3161&amp;COUNTIF($D$3:D3161,D3161)</f>
        <v>Porto332</v>
      </c>
      <c r="C3161" t="s">
        <v>155</v>
      </c>
      <c r="D3161" t="s">
        <v>5</v>
      </c>
      <c r="E3161" t="s">
        <v>14287</v>
      </c>
      <c r="F3161" t="s">
        <v>620</v>
      </c>
      <c r="G3161" t="s">
        <v>14288</v>
      </c>
      <c r="H3161" t="s">
        <v>14289</v>
      </c>
      <c r="I3161" s="50" t="s">
        <v>14290</v>
      </c>
    </row>
    <row r="3162" spans="2:9" x14ac:dyDescent="0.3">
      <c r="B3162" s="48" t="str">
        <f>D3162&amp;COUNTIF($D$3:D3162,D3162)</f>
        <v>Porto333</v>
      </c>
      <c r="C3162" t="s">
        <v>155</v>
      </c>
      <c r="D3162" t="s">
        <v>5</v>
      </c>
      <c r="E3162" t="s">
        <v>14291</v>
      </c>
      <c r="F3162" t="s">
        <v>14173</v>
      </c>
      <c r="G3162" t="s">
        <v>14292</v>
      </c>
      <c r="H3162" t="s">
        <v>14293</v>
      </c>
      <c r="I3162" s="50" t="s">
        <v>14294</v>
      </c>
    </row>
    <row r="3163" spans="2:9" x14ac:dyDescent="0.3">
      <c r="B3163" s="48" t="str">
        <f>D3163&amp;COUNTIF($D$3:D3163,D3163)</f>
        <v>Porto334</v>
      </c>
      <c r="C3163" t="s">
        <v>155</v>
      </c>
      <c r="D3163" t="s">
        <v>5</v>
      </c>
      <c r="E3163" t="s">
        <v>14295</v>
      </c>
      <c r="F3163" t="s">
        <v>6144</v>
      </c>
      <c r="G3163" t="s">
        <v>14296</v>
      </c>
      <c r="H3163" t="s">
        <v>14297</v>
      </c>
      <c r="I3163" s="50" t="s">
        <v>14298</v>
      </c>
    </row>
    <row r="3164" spans="2:9" x14ac:dyDescent="0.3">
      <c r="B3164" s="48" t="str">
        <f>D3164&amp;COUNTIF($D$3:D3164,D3164)</f>
        <v>Porto335</v>
      </c>
      <c r="C3164" t="s">
        <v>155</v>
      </c>
      <c r="D3164" t="s">
        <v>5</v>
      </c>
      <c r="E3164" t="s">
        <v>14299</v>
      </c>
      <c r="F3164" t="s">
        <v>14173</v>
      </c>
      <c r="G3164" t="s">
        <v>14300</v>
      </c>
      <c r="H3164" t="s">
        <v>14301</v>
      </c>
      <c r="I3164" s="50" t="s">
        <v>14302</v>
      </c>
    </row>
    <row r="3165" spans="2:9" x14ac:dyDescent="0.3">
      <c r="B3165" s="48" t="str">
        <f>D3165&amp;COUNTIF($D$3:D3165,D3165)</f>
        <v>Porto336</v>
      </c>
      <c r="C3165" t="s">
        <v>155</v>
      </c>
      <c r="D3165" t="s">
        <v>5</v>
      </c>
      <c r="E3165" t="s">
        <v>14303</v>
      </c>
      <c r="F3165" t="s">
        <v>14211</v>
      </c>
      <c r="G3165" t="s">
        <v>14304</v>
      </c>
      <c r="H3165" t="s">
        <v>14305</v>
      </c>
      <c r="I3165" s="50" t="s">
        <v>14306</v>
      </c>
    </row>
    <row r="3166" spans="2:9" x14ac:dyDescent="0.3">
      <c r="B3166" s="48" t="str">
        <f>D3166&amp;COUNTIF($D$3:D3166,D3166)</f>
        <v>Porto337</v>
      </c>
      <c r="C3166" t="s">
        <v>155</v>
      </c>
      <c r="D3166" t="s">
        <v>5</v>
      </c>
      <c r="E3166" t="s">
        <v>14307</v>
      </c>
      <c r="F3166" t="s">
        <v>14173</v>
      </c>
      <c r="G3166" t="s">
        <v>14308</v>
      </c>
      <c r="H3166" t="s">
        <v>14309</v>
      </c>
      <c r="I3166" s="50" t="s">
        <v>14310</v>
      </c>
    </row>
    <row r="3167" spans="2:9" x14ac:dyDescent="0.3">
      <c r="B3167" s="48" t="str">
        <f>D3167&amp;COUNTIF($D$3:D3167,D3167)</f>
        <v>Porto338</v>
      </c>
      <c r="C3167" t="s">
        <v>155</v>
      </c>
      <c r="D3167" t="s">
        <v>5</v>
      </c>
      <c r="E3167" t="s">
        <v>14311</v>
      </c>
      <c r="F3167" t="s">
        <v>14211</v>
      </c>
      <c r="G3167" t="s">
        <v>14312</v>
      </c>
      <c r="H3167" t="s">
        <v>14313</v>
      </c>
      <c r="I3167" s="50" t="s">
        <v>14314</v>
      </c>
    </row>
    <row r="3168" spans="2:9" x14ac:dyDescent="0.3">
      <c r="B3168" s="48" t="str">
        <f>D3168&amp;COUNTIF($D$3:D3168,D3168)</f>
        <v>Porto339</v>
      </c>
      <c r="C3168" t="s">
        <v>155</v>
      </c>
      <c r="D3168" t="s">
        <v>5</v>
      </c>
      <c r="E3168" t="s">
        <v>14315</v>
      </c>
      <c r="F3168" t="s">
        <v>6144</v>
      </c>
      <c r="G3168" t="s">
        <v>14316</v>
      </c>
      <c r="H3168" t="s">
        <v>14317</v>
      </c>
      <c r="I3168" s="50" t="s">
        <v>14318</v>
      </c>
    </row>
    <row r="3169" spans="2:9" x14ac:dyDescent="0.3">
      <c r="B3169" s="48" t="str">
        <f>D3169&amp;COUNTIF($D$3:D3169,D3169)</f>
        <v>Porto340</v>
      </c>
      <c r="C3169" t="s">
        <v>155</v>
      </c>
      <c r="D3169" t="s">
        <v>5</v>
      </c>
      <c r="E3169" t="s">
        <v>14319</v>
      </c>
      <c r="F3169" t="s">
        <v>14186</v>
      </c>
      <c r="G3169" t="s">
        <v>14320</v>
      </c>
      <c r="H3169" t="s">
        <v>14321</v>
      </c>
      <c r="I3169" s="50" t="s">
        <v>14322</v>
      </c>
    </row>
    <row r="3170" spans="2:9" x14ac:dyDescent="0.3">
      <c r="B3170" s="48" t="str">
        <f>D3170&amp;COUNTIF($D$3:D3170,D3170)</f>
        <v>Porto341</v>
      </c>
      <c r="C3170" t="s">
        <v>155</v>
      </c>
      <c r="D3170" t="s">
        <v>5</v>
      </c>
      <c r="E3170" t="s">
        <v>14323</v>
      </c>
      <c r="F3170" t="s">
        <v>14324</v>
      </c>
      <c r="G3170" t="s">
        <v>14325</v>
      </c>
      <c r="H3170" t="s">
        <v>14326</v>
      </c>
      <c r="I3170" s="50" t="s">
        <v>14327</v>
      </c>
    </row>
    <row r="3171" spans="2:9" x14ac:dyDescent="0.3">
      <c r="B3171" s="48" t="str">
        <f>D3171&amp;COUNTIF($D$3:D3171,D3171)</f>
        <v>Porto342</v>
      </c>
      <c r="C3171" t="s">
        <v>155</v>
      </c>
      <c r="D3171" t="s">
        <v>5</v>
      </c>
      <c r="E3171" t="s">
        <v>14328</v>
      </c>
      <c r="F3171" t="s">
        <v>14329</v>
      </c>
      <c r="G3171" t="s">
        <v>14330</v>
      </c>
      <c r="H3171" t="s">
        <v>14331</v>
      </c>
      <c r="I3171" s="50" t="s">
        <v>14332</v>
      </c>
    </row>
    <row r="3172" spans="2:9" x14ac:dyDescent="0.3">
      <c r="B3172" s="48" t="str">
        <f>D3172&amp;COUNTIF($D$3:D3172,D3172)</f>
        <v>Porto343</v>
      </c>
      <c r="C3172" t="s">
        <v>155</v>
      </c>
      <c r="D3172" t="s">
        <v>5</v>
      </c>
      <c r="E3172" t="s">
        <v>14333</v>
      </c>
      <c r="F3172" t="s">
        <v>14324</v>
      </c>
      <c r="G3172" t="s">
        <v>14334</v>
      </c>
      <c r="H3172" t="s">
        <v>14335</v>
      </c>
      <c r="I3172" s="50" t="s">
        <v>14336</v>
      </c>
    </row>
    <row r="3173" spans="2:9" x14ac:dyDescent="0.3">
      <c r="B3173" s="48" t="str">
        <f>D3173&amp;COUNTIF($D$3:D3173,D3173)</f>
        <v>Porto344</v>
      </c>
      <c r="C3173" t="s">
        <v>155</v>
      </c>
      <c r="D3173" t="s">
        <v>5</v>
      </c>
      <c r="E3173" t="s">
        <v>14337</v>
      </c>
      <c r="F3173" t="s">
        <v>14324</v>
      </c>
      <c r="G3173" t="s">
        <v>14338</v>
      </c>
      <c r="H3173" t="s">
        <v>14339</v>
      </c>
      <c r="I3173" s="50" t="s">
        <v>14340</v>
      </c>
    </row>
    <row r="3174" spans="2:9" x14ac:dyDescent="0.3">
      <c r="B3174" s="48" t="str">
        <f>D3174&amp;COUNTIF($D$3:D3174,D3174)</f>
        <v>Porto345</v>
      </c>
      <c r="C3174" t="s">
        <v>155</v>
      </c>
      <c r="D3174" t="s">
        <v>5</v>
      </c>
      <c r="E3174" t="s">
        <v>14341</v>
      </c>
      <c r="F3174" t="s">
        <v>13292</v>
      </c>
      <c r="G3174" t="s">
        <v>14342</v>
      </c>
      <c r="H3174" t="s">
        <v>14343</v>
      </c>
      <c r="I3174" s="50" t="s">
        <v>14344</v>
      </c>
    </row>
    <row r="3175" spans="2:9" x14ac:dyDescent="0.3">
      <c r="B3175" s="48" t="str">
        <f>D3175&amp;COUNTIF($D$3:D3175,D3175)</f>
        <v>Porto346</v>
      </c>
      <c r="C3175" t="s">
        <v>155</v>
      </c>
      <c r="D3175" t="s">
        <v>5</v>
      </c>
      <c r="E3175" t="s">
        <v>14345</v>
      </c>
      <c r="F3175" t="s">
        <v>14346</v>
      </c>
      <c r="G3175" t="s">
        <v>14347</v>
      </c>
      <c r="H3175" t="s">
        <v>14348</v>
      </c>
      <c r="I3175" s="50" t="s">
        <v>14349</v>
      </c>
    </row>
    <row r="3176" spans="2:9" x14ac:dyDescent="0.3">
      <c r="B3176" s="48" t="str">
        <f>D3176&amp;COUNTIF($D$3:D3176,D3176)</f>
        <v>Porto347</v>
      </c>
      <c r="C3176" t="s">
        <v>155</v>
      </c>
      <c r="D3176" t="s">
        <v>5</v>
      </c>
      <c r="E3176" t="s">
        <v>14350</v>
      </c>
      <c r="F3176" t="s">
        <v>14324</v>
      </c>
      <c r="G3176" t="s">
        <v>14351</v>
      </c>
      <c r="H3176" t="s">
        <v>14352</v>
      </c>
      <c r="I3176" s="50" t="s">
        <v>14353</v>
      </c>
    </row>
    <row r="3177" spans="2:9" x14ac:dyDescent="0.3">
      <c r="B3177" s="48" t="str">
        <f>D3177&amp;COUNTIF($D$3:D3177,D3177)</f>
        <v>Porto348</v>
      </c>
      <c r="C3177" t="s">
        <v>155</v>
      </c>
      <c r="D3177" t="s">
        <v>5</v>
      </c>
      <c r="E3177" t="s">
        <v>14354</v>
      </c>
      <c r="F3177" t="s">
        <v>14355</v>
      </c>
      <c r="G3177" t="s">
        <v>14356</v>
      </c>
      <c r="H3177" t="s">
        <v>14357</v>
      </c>
      <c r="I3177" s="50" t="s">
        <v>14358</v>
      </c>
    </row>
    <row r="3178" spans="2:9" x14ac:dyDescent="0.3">
      <c r="B3178" s="48" t="str">
        <f>D3178&amp;COUNTIF($D$3:D3178,D3178)</f>
        <v>Porto349</v>
      </c>
      <c r="C3178" t="s">
        <v>155</v>
      </c>
      <c r="D3178" t="s">
        <v>5</v>
      </c>
      <c r="E3178" t="s">
        <v>14359</v>
      </c>
      <c r="F3178" t="s">
        <v>14360</v>
      </c>
      <c r="G3178" t="s">
        <v>14361</v>
      </c>
      <c r="H3178" t="s">
        <v>14362</v>
      </c>
      <c r="I3178" s="50" t="s">
        <v>14363</v>
      </c>
    </row>
    <row r="3179" spans="2:9" x14ac:dyDescent="0.3">
      <c r="B3179" s="48" t="str">
        <f>D3179&amp;COUNTIF($D$3:D3179,D3179)</f>
        <v>Porto350</v>
      </c>
      <c r="C3179" t="s">
        <v>155</v>
      </c>
      <c r="D3179" t="s">
        <v>5</v>
      </c>
      <c r="E3179" t="s">
        <v>14364</v>
      </c>
      <c r="F3179" t="s">
        <v>14365</v>
      </c>
      <c r="G3179" t="s">
        <v>14366</v>
      </c>
      <c r="H3179" t="s">
        <v>14367</v>
      </c>
      <c r="I3179" s="50" t="s">
        <v>14368</v>
      </c>
    </row>
    <row r="3180" spans="2:9" x14ac:dyDescent="0.3">
      <c r="B3180" s="48" t="str">
        <f>D3180&amp;COUNTIF($D$3:D3180,D3180)</f>
        <v>Porto351</v>
      </c>
      <c r="C3180" t="s">
        <v>155</v>
      </c>
      <c r="D3180" t="s">
        <v>5</v>
      </c>
      <c r="E3180" t="s">
        <v>14369</v>
      </c>
      <c r="F3180" t="s">
        <v>14370</v>
      </c>
      <c r="G3180" t="s">
        <v>14371</v>
      </c>
      <c r="H3180" t="s">
        <v>14372</v>
      </c>
      <c r="I3180" s="50" t="s">
        <v>14373</v>
      </c>
    </row>
    <row r="3181" spans="2:9" x14ac:dyDescent="0.3">
      <c r="B3181" s="48" t="str">
        <f>D3181&amp;COUNTIF($D$3:D3181,D3181)</f>
        <v>Porto352</v>
      </c>
      <c r="C3181" t="s">
        <v>155</v>
      </c>
      <c r="D3181" t="s">
        <v>5</v>
      </c>
      <c r="E3181" t="s">
        <v>14374</v>
      </c>
      <c r="F3181" t="s">
        <v>14375</v>
      </c>
      <c r="G3181" t="s">
        <v>14376</v>
      </c>
      <c r="H3181" t="s">
        <v>14377</v>
      </c>
      <c r="I3181" s="50" t="s">
        <v>14378</v>
      </c>
    </row>
    <row r="3182" spans="2:9" x14ac:dyDescent="0.3">
      <c r="B3182" s="48" t="str">
        <f>D3182&amp;COUNTIF($D$3:D3182,D3182)</f>
        <v>Porto353</v>
      </c>
      <c r="C3182" t="s">
        <v>155</v>
      </c>
      <c r="D3182" t="s">
        <v>5</v>
      </c>
      <c r="E3182" t="s">
        <v>14379</v>
      </c>
      <c r="F3182" t="s">
        <v>14380</v>
      </c>
      <c r="G3182" t="s">
        <v>14381</v>
      </c>
      <c r="H3182" t="s">
        <v>14382</v>
      </c>
      <c r="I3182" s="50" t="s">
        <v>14383</v>
      </c>
    </row>
    <row r="3183" spans="2:9" x14ac:dyDescent="0.3">
      <c r="B3183" s="48" t="str">
        <f>D3183&amp;COUNTIF($D$3:D3183,D3183)</f>
        <v>Porto354</v>
      </c>
      <c r="C3183" t="s">
        <v>155</v>
      </c>
      <c r="D3183" t="s">
        <v>5</v>
      </c>
      <c r="E3183" t="s">
        <v>14384</v>
      </c>
      <c r="F3183" t="s">
        <v>14375</v>
      </c>
      <c r="G3183" t="s">
        <v>14385</v>
      </c>
      <c r="H3183" t="s">
        <v>14386</v>
      </c>
      <c r="I3183" s="50" t="s">
        <v>14387</v>
      </c>
    </row>
    <row r="3184" spans="2:9" x14ac:dyDescent="0.3">
      <c r="B3184" s="48" t="str">
        <f>D3184&amp;COUNTIF($D$3:D3184,D3184)</f>
        <v>Porto355</v>
      </c>
      <c r="C3184" t="s">
        <v>155</v>
      </c>
      <c r="D3184" t="s">
        <v>5</v>
      </c>
      <c r="E3184" t="s">
        <v>14388</v>
      </c>
      <c r="F3184" t="s">
        <v>1667</v>
      </c>
      <c r="G3184" t="s">
        <v>14389</v>
      </c>
      <c r="H3184" t="s">
        <v>14390</v>
      </c>
      <c r="I3184" s="50" t="s">
        <v>14391</v>
      </c>
    </row>
    <row r="3185" spans="2:9" x14ac:dyDescent="0.3">
      <c r="B3185" s="48" t="str">
        <f>D3185&amp;COUNTIF($D$3:D3185,D3185)</f>
        <v>Porto356</v>
      </c>
      <c r="C3185" t="s">
        <v>155</v>
      </c>
      <c r="D3185" t="s">
        <v>5</v>
      </c>
      <c r="E3185" t="s">
        <v>14392</v>
      </c>
      <c r="F3185" t="s">
        <v>988</v>
      </c>
      <c r="G3185" t="s">
        <v>14393</v>
      </c>
      <c r="H3185" t="s">
        <v>14394</v>
      </c>
      <c r="I3185" s="50" t="s">
        <v>14395</v>
      </c>
    </row>
    <row r="3186" spans="2:9" x14ac:dyDescent="0.3">
      <c r="B3186" s="48" t="str">
        <f>D3186&amp;COUNTIF($D$3:D3186,D3186)</f>
        <v>Porto357</v>
      </c>
      <c r="C3186" t="s">
        <v>155</v>
      </c>
      <c r="D3186" t="s">
        <v>5</v>
      </c>
      <c r="E3186" t="s">
        <v>14396</v>
      </c>
      <c r="F3186" t="s">
        <v>757</v>
      </c>
      <c r="G3186" t="s">
        <v>14397</v>
      </c>
      <c r="H3186" t="s">
        <v>14398</v>
      </c>
      <c r="I3186" s="50" t="s">
        <v>14399</v>
      </c>
    </row>
    <row r="3187" spans="2:9" x14ac:dyDescent="0.3">
      <c r="B3187" s="48" t="str">
        <f>D3187&amp;COUNTIF($D$3:D3187,D3187)</f>
        <v>Porto358</v>
      </c>
      <c r="C3187" t="s">
        <v>155</v>
      </c>
      <c r="D3187" t="s">
        <v>5</v>
      </c>
      <c r="E3187" t="s">
        <v>14400</v>
      </c>
      <c r="F3187" t="s">
        <v>14401</v>
      </c>
      <c r="G3187" t="s">
        <v>14402</v>
      </c>
      <c r="H3187" t="s">
        <v>14403</v>
      </c>
      <c r="I3187" s="50" t="s">
        <v>14404</v>
      </c>
    </row>
    <row r="3188" spans="2:9" x14ac:dyDescent="0.3">
      <c r="B3188" s="48" t="str">
        <f>D3188&amp;COUNTIF($D$3:D3188,D3188)</f>
        <v>Porto359</v>
      </c>
      <c r="C3188" t="s">
        <v>155</v>
      </c>
      <c r="D3188" t="s">
        <v>5</v>
      </c>
      <c r="E3188" t="s">
        <v>14405</v>
      </c>
      <c r="F3188" t="s">
        <v>14324</v>
      </c>
      <c r="G3188" t="s">
        <v>14406</v>
      </c>
      <c r="H3188" t="s">
        <v>14407</v>
      </c>
      <c r="I3188" s="50" t="s">
        <v>14408</v>
      </c>
    </row>
    <row r="3189" spans="2:9" x14ac:dyDescent="0.3">
      <c r="B3189" s="48" t="str">
        <f>D3189&amp;COUNTIF($D$3:D3189,D3189)</f>
        <v>Porto360</v>
      </c>
      <c r="C3189" t="s">
        <v>155</v>
      </c>
      <c r="D3189" t="s">
        <v>5</v>
      </c>
      <c r="E3189" t="s">
        <v>14409</v>
      </c>
      <c r="F3189" t="s">
        <v>1630</v>
      </c>
      <c r="G3189" t="s">
        <v>14410</v>
      </c>
      <c r="H3189" t="s">
        <v>14411</v>
      </c>
      <c r="I3189" s="50" t="s">
        <v>14412</v>
      </c>
    </row>
    <row r="3190" spans="2:9" x14ac:dyDescent="0.3">
      <c r="B3190" s="48" t="str">
        <f>D3190&amp;COUNTIF($D$3:D3190,D3190)</f>
        <v>Porto361</v>
      </c>
      <c r="C3190" t="s">
        <v>155</v>
      </c>
      <c r="D3190" t="s">
        <v>5</v>
      </c>
      <c r="E3190" t="s">
        <v>14413</v>
      </c>
      <c r="F3190" t="s">
        <v>8834</v>
      </c>
      <c r="G3190" t="s">
        <v>14414</v>
      </c>
      <c r="H3190" t="s">
        <v>14415</v>
      </c>
      <c r="I3190" s="50" t="s">
        <v>14416</v>
      </c>
    </row>
    <row r="3191" spans="2:9" x14ac:dyDescent="0.3">
      <c r="B3191" s="48" t="str">
        <f>D3191&amp;COUNTIF($D$3:D3191,D3191)</f>
        <v>Porto362</v>
      </c>
      <c r="C3191" t="s">
        <v>155</v>
      </c>
      <c r="D3191" t="s">
        <v>5</v>
      </c>
      <c r="E3191" t="s">
        <v>14417</v>
      </c>
      <c r="F3191" t="s">
        <v>14324</v>
      </c>
      <c r="G3191" t="s">
        <v>14418</v>
      </c>
      <c r="H3191" t="s">
        <v>14419</v>
      </c>
      <c r="I3191" s="50" t="s">
        <v>14420</v>
      </c>
    </row>
    <row r="3192" spans="2:9" x14ac:dyDescent="0.3">
      <c r="B3192" s="48" t="str">
        <f>D3192&amp;COUNTIF($D$3:D3192,D3192)</f>
        <v>Porto363</v>
      </c>
      <c r="C3192" t="s">
        <v>155</v>
      </c>
      <c r="D3192" t="s">
        <v>5</v>
      </c>
      <c r="E3192" t="s">
        <v>14421</v>
      </c>
      <c r="F3192" t="s">
        <v>14422</v>
      </c>
      <c r="G3192" t="s">
        <v>14423</v>
      </c>
      <c r="H3192" t="s">
        <v>14424</v>
      </c>
      <c r="I3192" s="50" t="s">
        <v>14425</v>
      </c>
    </row>
    <row r="3193" spans="2:9" x14ac:dyDescent="0.3">
      <c r="B3193" s="48" t="str">
        <f>D3193&amp;COUNTIF($D$3:D3193,D3193)</f>
        <v>Porto364</v>
      </c>
      <c r="C3193" t="s">
        <v>155</v>
      </c>
      <c r="D3193" t="s">
        <v>5</v>
      </c>
      <c r="E3193" t="s">
        <v>14426</v>
      </c>
      <c r="F3193" t="s">
        <v>2561</v>
      </c>
      <c r="G3193" t="s">
        <v>14427</v>
      </c>
      <c r="H3193" t="s">
        <v>14428</v>
      </c>
      <c r="I3193" s="50" t="s">
        <v>14429</v>
      </c>
    </row>
    <row r="3194" spans="2:9" x14ac:dyDescent="0.3">
      <c r="B3194" s="48" t="str">
        <f>D3194&amp;COUNTIF($D$3:D3194,D3194)</f>
        <v>Porto365</v>
      </c>
      <c r="C3194" t="s">
        <v>155</v>
      </c>
      <c r="D3194" t="s">
        <v>5</v>
      </c>
      <c r="E3194" t="s">
        <v>14430</v>
      </c>
      <c r="F3194" t="s">
        <v>14431</v>
      </c>
      <c r="G3194" t="s">
        <v>14432</v>
      </c>
      <c r="H3194" t="s">
        <v>14433</v>
      </c>
      <c r="I3194" s="50" t="s">
        <v>14434</v>
      </c>
    </row>
    <row r="3195" spans="2:9" x14ac:dyDescent="0.3">
      <c r="B3195" s="48" t="str">
        <f>D3195&amp;COUNTIF($D$3:D3195,D3195)</f>
        <v>Porto366</v>
      </c>
      <c r="C3195" t="s">
        <v>155</v>
      </c>
      <c r="D3195" t="s">
        <v>5</v>
      </c>
      <c r="E3195" t="s">
        <v>14435</v>
      </c>
      <c r="F3195" t="s">
        <v>323</v>
      </c>
      <c r="G3195" t="s">
        <v>14436</v>
      </c>
      <c r="H3195" t="s">
        <v>14437</v>
      </c>
      <c r="I3195" s="50" t="s">
        <v>14438</v>
      </c>
    </row>
    <row r="3196" spans="2:9" x14ac:dyDescent="0.3">
      <c r="B3196" s="48" t="str">
        <f>D3196&amp;COUNTIF($D$3:D3196,D3196)</f>
        <v>Porto367</v>
      </c>
      <c r="C3196" t="s">
        <v>155</v>
      </c>
      <c r="D3196" t="s">
        <v>5</v>
      </c>
      <c r="E3196" t="s">
        <v>14439</v>
      </c>
      <c r="F3196" t="s">
        <v>14324</v>
      </c>
      <c r="G3196" t="s">
        <v>14440</v>
      </c>
      <c r="H3196" t="s">
        <v>14441</v>
      </c>
      <c r="I3196" s="50" t="s">
        <v>14442</v>
      </c>
    </row>
    <row r="3197" spans="2:9" x14ac:dyDescent="0.3">
      <c r="B3197" s="48" t="str">
        <f>D3197&amp;COUNTIF($D$3:D3197,D3197)</f>
        <v>Porto368</v>
      </c>
      <c r="C3197" t="s">
        <v>155</v>
      </c>
      <c r="D3197" t="s">
        <v>5</v>
      </c>
      <c r="E3197" t="s">
        <v>14443</v>
      </c>
      <c r="F3197" t="s">
        <v>14324</v>
      </c>
      <c r="G3197" t="s">
        <v>14444</v>
      </c>
      <c r="H3197" t="s">
        <v>14445</v>
      </c>
      <c r="I3197" s="50" t="s">
        <v>14446</v>
      </c>
    </row>
    <row r="3198" spans="2:9" x14ac:dyDescent="0.3">
      <c r="B3198" s="48" t="str">
        <f>D3198&amp;COUNTIF($D$3:D3198,D3198)</f>
        <v>Porto369</v>
      </c>
      <c r="C3198" t="s">
        <v>155</v>
      </c>
      <c r="D3198" t="s">
        <v>5</v>
      </c>
      <c r="E3198" t="s">
        <v>14447</v>
      </c>
      <c r="F3198" t="s">
        <v>14448</v>
      </c>
      <c r="G3198" t="s">
        <v>14449</v>
      </c>
      <c r="H3198" t="s">
        <v>14450</v>
      </c>
      <c r="I3198" s="50" t="s">
        <v>14451</v>
      </c>
    </row>
    <row r="3199" spans="2:9" x14ac:dyDescent="0.3">
      <c r="B3199" s="48" t="str">
        <f>D3199&amp;COUNTIF($D$3:D3199,D3199)</f>
        <v>Porto370</v>
      </c>
      <c r="C3199" t="s">
        <v>155</v>
      </c>
      <c r="D3199" t="s">
        <v>5</v>
      </c>
      <c r="E3199" t="s">
        <v>14452</v>
      </c>
      <c r="F3199" t="s">
        <v>14453</v>
      </c>
      <c r="G3199" t="s">
        <v>14454</v>
      </c>
      <c r="H3199" t="s">
        <v>14455</v>
      </c>
      <c r="I3199" s="50" t="s">
        <v>14456</v>
      </c>
    </row>
    <row r="3200" spans="2:9" x14ac:dyDescent="0.3">
      <c r="B3200" s="48" t="str">
        <f>D3200&amp;COUNTIF($D$3:D3200,D3200)</f>
        <v>Porto371</v>
      </c>
      <c r="C3200" t="s">
        <v>155</v>
      </c>
      <c r="D3200" t="s">
        <v>5</v>
      </c>
      <c r="E3200" t="s">
        <v>14457</v>
      </c>
      <c r="F3200" t="s">
        <v>14355</v>
      </c>
      <c r="G3200" t="s">
        <v>14458</v>
      </c>
      <c r="H3200" t="s">
        <v>14459</v>
      </c>
      <c r="I3200" s="50" t="s">
        <v>14460</v>
      </c>
    </row>
    <row r="3201" spans="2:9" x14ac:dyDescent="0.3">
      <c r="B3201" s="48" t="str">
        <f>D3201&amp;COUNTIF($D$3:D3201,D3201)</f>
        <v>Porto372</v>
      </c>
      <c r="C3201" t="s">
        <v>155</v>
      </c>
      <c r="D3201" t="s">
        <v>5</v>
      </c>
      <c r="E3201" t="s">
        <v>14461</v>
      </c>
      <c r="F3201" t="s">
        <v>14462</v>
      </c>
      <c r="G3201" t="s">
        <v>14463</v>
      </c>
      <c r="H3201" t="s">
        <v>14464</v>
      </c>
      <c r="I3201" s="50" t="s">
        <v>14465</v>
      </c>
    </row>
    <row r="3202" spans="2:9" x14ac:dyDescent="0.3">
      <c r="B3202" s="48" t="str">
        <f>D3202&amp;COUNTIF($D$3:D3202,D3202)</f>
        <v>Porto373</v>
      </c>
      <c r="C3202" t="s">
        <v>155</v>
      </c>
      <c r="D3202" t="s">
        <v>5</v>
      </c>
      <c r="E3202" t="s">
        <v>14466</v>
      </c>
      <c r="F3202" t="s">
        <v>14324</v>
      </c>
      <c r="G3202" t="s">
        <v>14467</v>
      </c>
      <c r="H3202" t="s">
        <v>14468</v>
      </c>
      <c r="I3202" s="50" t="s">
        <v>14469</v>
      </c>
    </row>
    <row r="3203" spans="2:9" x14ac:dyDescent="0.3">
      <c r="B3203" s="48" t="str">
        <f>D3203&amp;COUNTIF($D$3:D3203,D3203)</f>
        <v>Porto374</v>
      </c>
      <c r="C3203" t="s">
        <v>155</v>
      </c>
      <c r="D3203" t="s">
        <v>5</v>
      </c>
      <c r="E3203" t="s">
        <v>14470</v>
      </c>
      <c r="F3203" t="s">
        <v>14360</v>
      </c>
      <c r="G3203" t="s">
        <v>14471</v>
      </c>
      <c r="H3203" t="s">
        <v>14472</v>
      </c>
      <c r="I3203" s="50" t="s">
        <v>14473</v>
      </c>
    </row>
    <row r="3204" spans="2:9" x14ac:dyDescent="0.3">
      <c r="B3204" s="48" t="str">
        <f>D3204&amp;COUNTIF($D$3:D3204,D3204)</f>
        <v>Porto375</v>
      </c>
      <c r="C3204" t="s">
        <v>155</v>
      </c>
      <c r="D3204" t="s">
        <v>5</v>
      </c>
      <c r="E3204" t="s">
        <v>14474</v>
      </c>
      <c r="F3204" t="s">
        <v>1667</v>
      </c>
      <c r="G3204" t="s">
        <v>14475</v>
      </c>
      <c r="H3204" t="s">
        <v>14476</v>
      </c>
      <c r="I3204" s="50" t="s">
        <v>14477</v>
      </c>
    </row>
    <row r="3205" spans="2:9" x14ac:dyDescent="0.3">
      <c r="B3205" s="48" t="str">
        <f>D3205&amp;COUNTIF($D$3:D3205,D3205)</f>
        <v>Porto376</v>
      </c>
      <c r="C3205" t="s">
        <v>155</v>
      </c>
      <c r="D3205" t="s">
        <v>5</v>
      </c>
      <c r="E3205" t="s">
        <v>14478</v>
      </c>
      <c r="F3205" t="s">
        <v>14479</v>
      </c>
      <c r="G3205" t="s">
        <v>14480</v>
      </c>
      <c r="H3205" t="s">
        <v>14481</v>
      </c>
      <c r="I3205" s="50" t="s">
        <v>14482</v>
      </c>
    </row>
    <row r="3206" spans="2:9" x14ac:dyDescent="0.3">
      <c r="B3206" s="48" t="str">
        <f>D3206&amp;COUNTIF($D$3:D3206,D3206)</f>
        <v>Porto377</v>
      </c>
      <c r="C3206" t="s">
        <v>155</v>
      </c>
      <c r="D3206" t="s">
        <v>5</v>
      </c>
      <c r="E3206" t="s">
        <v>14483</v>
      </c>
      <c r="F3206" t="s">
        <v>1630</v>
      </c>
      <c r="G3206" t="s">
        <v>14484</v>
      </c>
      <c r="H3206" t="s">
        <v>14485</v>
      </c>
      <c r="I3206" s="50" t="s">
        <v>14486</v>
      </c>
    </row>
    <row r="3207" spans="2:9" x14ac:dyDescent="0.3">
      <c r="B3207" s="48" t="str">
        <f>D3207&amp;COUNTIF($D$3:D3207,D3207)</f>
        <v>Porto378</v>
      </c>
      <c r="C3207" t="s">
        <v>155</v>
      </c>
      <c r="D3207" t="s">
        <v>5</v>
      </c>
      <c r="E3207" t="s">
        <v>14487</v>
      </c>
      <c r="F3207" t="s">
        <v>14431</v>
      </c>
      <c r="G3207" t="s">
        <v>14488</v>
      </c>
      <c r="H3207" t="s">
        <v>14489</v>
      </c>
      <c r="I3207" s="50" t="s">
        <v>14490</v>
      </c>
    </row>
    <row r="3208" spans="2:9" x14ac:dyDescent="0.3">
      <c r="B3208" s="48" t="str">
        <f>D3208&amp;COUNTIF($D$3:D3208,D3208)</f>
        <v>Porto379</v>
      </c>
      <c r="C3208" t="s">
        <v>155</v>
      </c>
      <c r="D3208" t="s">
        <v>5</v>
      </c>
      <c r="E3208" t="s">
        <v>14491</v>
      </c>
      <c r="F3208" t="s">
        <v>14492</v>
      </c>
      <c r="G3208" t="s">
        <v>14493</v>
      </c>
      <c r="H3208" t="s">
        <v>14494</v>
      </c>
      <c r="I3208" s="50" t="s">
        <v>14495</v>
      </c>
    </row>
    <row r="3209" spans="2:9" x14ac:dyDescent="0.3">
      <c r="B3209" s="48" t="str">
        <f>D3209&amp;COUNTIF($D$3:D3209,D3209)</f>
        <v>Porto380</v>
      </c>
      <c r="C3209" t="s">
        <v>155</v>
      </c>
      <c r="D3209" t="s">
        <v>5</v>
      </c>
      <c r="E3209" t="s">
        <v>14496</v>
      </c>
      <c r="F3209" t="s">
        <v>14497</v>
      </c>
      <c r="G3209" t="s">
        <v>14498</v>
      </c>
      <c r="H3209" t="s">
        <v>14499</v>
      </c>
      <c r="I3209" s="50" t="s">
        <v>14500</v>
      </c>
    </row>
    <row r="3210" spans="2:9" x14ac:dyDescent="0.3">
      <c r="B3210" s="48" t="str">
        <f>D3210&amp;COUNTIF($D$3:D3210,D3210)</f>
        <v>Porto381</v>
      </c>
      <c r="C3210" t="s">
        <v>155</v>
      </c>
      <c r="D3210" t="s">
        <v>5</v>
      </c>
      <c r="E3210" t="s">
        <v>14501</v>
      </c>
      <c r="F3210" t="s">
        <v>14497</v>
      </c>
      <c r="G3210" t="s">
        <v>14502</v>
      </c>
      <c r="H3210" t="s">
        <v>14503</v>
      </c>
      <c r="I3210" s="50" t="s">
        <v>14504</v>
      </c>
    </row>
    <row r="3211" spans="2:9" x14ac:dyDescent="0.3">
      <c r="B3211" s="48" t="str">
        <f>D3211&amp;COUNTIF($D$3:D3211,D3211)</f>
        <v>Porto382</v>
      </c>
      <c r="C3211" t="s">
        <v>155</v>
      </c>
      <c r="D3211" t="s">
        <v>5</v>
      </c>
      <c r="E3211" t="s">
        <v>14505</v>
      </c>
      <c r="F3211" t="s">
        <v>14506</v>
      </c>
      <c r="G3211" t="s">
        <v>14507</v>
      </c>
      <c r="H3211" t="s">
        <v>14508</v>
      </c>
      <c r="I3211" s="50" t="s">
        <v>14509</v>
      </c>
    </row>
    <row r="3212" spans="2:9" x14ac:dyDescent="0.3">
      <c r="B3212" s="48" t="str">
        <f>D3212&amp;COUNTIF($D$3:D3212,D3212)</f>
        <v>Porto383</v>
      </c>
      <c r="C3212" t="s">
        <v>155</v>
      </c>
      <c r="D3212" t="s">
        <v>5</v>
      </c>
      <c r="E3212" t="s">
        <v>14510</v>
      </c>
      <c r="F3212" t="s">
        <v>14511</v>
      </c>
      <c r="G3212" t="s">
        <v>14512</v>
      </c>
      <c r="H3212" t="s">
        <v>14513</v>
      </c>
      <c r="I3212" s="50" t="s">
        <v>14514</v>
      </c>
    </row>
    <row r="3213" spans="2:9" x14ac:dyDescent="0.3">
      <c r="B3213" s="48" t="str">
        <f>D3213&amp;COUNTIF($D$3:D3213,D3213)</f>
        <v>Porto384</v>
      </c>
      <c r="C3213" t="s">
        <v>155</v>
      </c>
      <c r="D3213" t="s">
        <v>5</v>
      </c>
      <c r="E3213" t="s">
        <v>14515</v>
      </c>
      <c r="F3213" t="s">
        <v>14516</v>
      </c>
      <c r="G3213" t="s">
        <v>14517</v>
      </c>
      <c r="H3213" t="s">
        <v>14518</v>
      </c>
      <c r="I3213" s="50" t="s">
        <v>14519</v>
      </c>
    </row>
    <row r="3214" spans="2:9" x14ac:dyDescent="0.3">
      <c r="B3214" s="48" t="str">
        <f>D3214&amp;COUNTIF($D$3:D3214,D3214)</f>
        <v>Porto385</v>
      </c>
      <c r="C3214" t="s">
        <v>155</v>
      </c>
      <c r="D3214" t="s">
        <v>5</v>
      </c>
      <c r="E3214" t="s">
        <v>14520</v>
      </c>
      <c r="F3214" t="s">
        <v>14516</v>
      </c>
      <c r="G3214" t="s">
        <v>14521</v>
      </c>
      <c r="H3214" t="s">
        <v>14522</v>
      </c>
      <c r="I3214" s="50" t="s">
        <v>14523</v>
      </c>
    </row>
    <row r="3215" spans="2:9" x14ac:dyDescent="0.3">
      <c r="B3215" s="48" t="str">
        <f>D3215&amp;COUNTIF($D$3:D3215,D3215)</f>
        <v>Porto386</v>
      </c>
      <c r="C3215" t="s">
        <v>155</v>
      </c>
      <c r="D3215" t="s">
        <v>5</v>
      </c>
      <c r="E3215" t="s">
        <v>14524</v>
      </c>
      <c r="F3215" t="s">
        <v>14525</v>
      </c>
      <c r="G3215" t="s">
        <v>14526</v>
      </c>
      <c r="H3215" t="s">
        <v>14527</v>
      </c>
      <c r="I3215" s="50" t="s">
        <v>14528</v>
      </c>
    </row>
    <row r="3216" spans="2:9" x14ac:dyDescent="0.3">
      <c r="B3216" s="48" t="str">
        <f>D3216&amp;COUNTIF($D$3:D3216,D3216)</f>
        <v>Porto387</v>
      </c>
      <c r="C3216" t="s">
        <v>155</v>
      </c>
      <c r="D3216" t="s">
        <v>5</v>
      </c>
      <c r="E3216" t="s">
        <v>14529</v>
      </c>
      <c r="F3216" t="s">
        <v>14530</v>
      </c>
      <c r="G3216" t="s">
        <v>14531</v>
      </c>
      <c r="H3216" t="s">
        <v>14532</v>
      </c>
      <c r="I3216" s="50" t="s">
        <v>14533</v>
      </c>
    </row>
    <row r="3217" spans="2:9" x14ac:dyDescent="0.3">
      <c r="B3217" s="48" t="str">
        <f>D3217&amp;COUNTIF($D$3:D3217,D3217)</f>
        <v>Porto388</v>
      </c>
      <c r="C3217" t="s">
        <v>155</v>
      </c>
      <c r="D3217" t="s">
        <v>5</v>
      </c>
      <c r="E3217" t="s">
        <v>14534</v>
      </c>
      <c r="F3217" t="s">
        <v>14535</v>
      </c>
      <c r="G3217" t="s">
        <v>14536</v>
      </c>
      <c r="H3217" t="s">
        <v>14537</v>
      </c>
      <c r="I3217" s="50" t="s">
        <v>14538</v>
      </c>
    </row>
    <row r="3218" spans="2:9" x14ac:dyDescent="0.3">
      <c r="B3218" s="48" t="str">
        <f>D3218&amp;COUNTIF($D$3:D3218,D3218)</f>
        <v>Porto389</v>
      </c>
      <c r="C3218" t="s">
        <v>155</v>
      </c>
      <c r="D3218" t="s">
        <v>5</v>
      </c>
      <c r="E3218" t="s">
        <v>14539</v>
      </c>
      <c r="F3218" t="s">
        <v>14540</v>
      </c>
      <c r="G3218" t="s">
        <v>14541</v>
      </c>
      <c r="H3218" t="s">
        <v>14542</v>
      </c>
      <c r="I3218" s="50" t="s">
        <v>14543</v>
      </c>
    </row>
    <row r="3219" spans="2:9" x14ac:dyDescent="0.3">
      <c r="B3219" s="48" t="str">
        <f>D3219&amp;COUNTIF($D$3:D3219,D3219)</f>
        <v>Porto390</v>
      </c>
      <c r="C3219" t="s">
        <v>155</v>
      </c>
      <c r="D3219" t="s">
        <v>5</v>
      </c>
      <c r="E3219" t="s">
        <v>14544</v>
      </c>
      <c r="F3219" t="s">
        <v>14516</v>
      </c>
      <c r="G3219" t="s">
        <v>14545</v>
      </c>
      <c r="H3219" t="s">
        <v>14546</v>
      </c>
      <c r="I3219" s="50" t="s">
        <v>14547</v>
      </c>
    </row>
    <row r="3220" spans="2:9" x14ac:dyDescent="0.3">
      <c r="B3220" s="48" t="str">
        <f>D3220&amp;COUNTIF($D$3:D3220,D3220)</f>
        <v>Porto391</v>
      </c>
      <c r="C3220" t="s">
        <v>155</v>
      </c>
      <c r="D3220" t="s">
        <v>5</v>
      </c>
      <c r="E3220" t="s">
        <v>14548</v>
      </c>
      <c r="F3220" t="s">
        <v>14549</v>
      </c>
      <c r="G3220" t="s">
        <v>14550</v>
      </c>
      <c r="H3220" t="s">
        <v>14551</v>
      </c>
      <c r="I3220" s="50" t="s">
        <v>14552</v>
      </c>
    </row>
    <row r="3221" spans="2:9" x14ac:dyDescent="0.3">
      <c r="B3221" s="48" t="str">
        <f>D3221&amp;COUNTIF($D$3:D3221,D3221)</f>
        <v>Porto392</v>
      </c>
      <c r="C3221" t="s">
        <v>155</v>
      </c>
      <c r="D3221" t="s">
        <v>5</v>
      </c>
      <c r="E3221" t="s">
        <v>14553</v>
      </c>
      <c r="F3221" t="s">
        <v>14554</v>
      </c>
      <c r="G3221" t="s">
        <v>14555</v>
      </c>
      <c r="H3221" t="s">
        <v>14556</v>
      </c>
      <c r="I3221" s="50" t="s">
        <v>14557</v>
      </c>
    </row>
    <row r="3222" spans="2:9" x14ac:dyDescent="0.3">
      <c r="B3222" s="48" t="str">
        <f>D3222&amp;COUNTIF($D$3:D3222,D3222)</f>
        <v>Porto393</v>
      </c>
      <c r="C3222" t="s">
        <v>155</v>
      </c>
      <c r="D3222" t="s">
        <v>5</v>
      </c>
      <c r="E3222" t="s">
        <v>14558</v>
      </c>
      <c r="F3222" t="s">
        <v>14549</v>
      </c>
      <c r="G3222" t="s">
        <v>14559</v>
      </c>
      <c r="H3222" t="s">
        <v>14560</v>
      </c>
      <c r="I3222" s="50" t="s">
        <v>14561</v>
      </c>
    </row>
    <row r="3223" spans="2:9" x14ac:dyDescent="0.3">
      <c r="B3223" s="48" t="str">
        <f>D3223&amp;COUNTIF($D$3:D3223,D3223)</f>
        <v>Porto394</v>
      </c>
      <c r="C3223" t="s">
        <v>155</v>
      </c>
      <c r="D3223" t="s">
        <v>5</v>
      </c>
      <c r="E3223" t="s">
        <v>14562</v>
      </c>
      <c r="F3223" t="s">
        <v>11853</v>
      </c>
      <c r="G3223" t="s">
        <v>14563</v>
      </c>
      <c r="H3223" t="s">
        <v>14564</v>
      </c>
      <c r="I3223" s="50" t="s">
        <v>14565</v>
      </c>
    </row>
    <row r="3224" spans="2:9" x14ac:dyDescent="0.3">
      <c r="B3224" s="48" t="str">
        <f>D3224&amp;COUNTIF($D$3:D3224,D3224)</f>
        <v>Porto395</v>
      </c>
      <c r="C3224" t="s">
        <v>155</v>
      </c>
      <c r="D3224" t="s">
        <v>5</v>
      </c>
      <c r="E3224" t="s">
        <v>14566</v>
      </c>
      <c r="F3224" t="s">
        <v>14511</v>
      </c>
      <c r="G3224" t="s">
        <v>14567</v>
      </c>
      <c r="H3224" t="s">
        <v>14568</v>
      </c>
      <c r="I3224" s="50" t="s">
        <v>14569</v>
      </c>
    </row>
    <row r="3225" spans="2:9" x14ac:dyDescent="0.3">
      <c r="B3225" s="48" t="str">
        <f>D3225&amp;COUNTIF($D$3:D3225,D3225)</f>
        <v>Porto396</v>
      </c>
      <c r="C3225" t="s">
        <v>155</v>
      </c>
      <c r="D3225" t="s">
        <v>5</v>
      </c>
      <c r="E3225" t="s">
        <v>14570</v>
      </c>
      <c r="F3225" t="s">
        <v>3387</v>
      </c>
      <c r="G3225" t="s">
        <v>14571</v>
      </c>
      <c r="H3225" t="s">
        <v>14572</v>
      </c>
      <c r="I3225" s="50" t="s">
        <v>14573</v>
      </c>
    </row>
    <row r="3226" spans="2:9" x14ac:dyDescent="0.3">
      <c r="B3226" s="48" t="str">
        <f>D3226&amp;COUNTIF($D$3:D3226,D3226)</f>
        <v>Porto397</v>
      </c>
      <c r="C3226" t="s">
        <v>155</v>
      </c>
      <c r="D3226" t="s">
        <v>5</v>
      </c>
      <c r="E3226" t="s">
        <v>14574</v>
      </c>
      <c r="F3226" t="s">
        <v>14575</v>
      </c>
      <c r="G3226" t="s">
        <v>14576</v>
      </c>
      <c r="H3226" t="s">
        <v>14577</v>
      </c>
      <c r="I3226" s="50" t="s">
        <v>14578</v>
      </c>
    </row>
    <row r="3227" spans="2:9" x14ac:dyDescent="0.3">
      <c r="B3227" s="48" t="str">
        <f>D3227&amp;COUNTIF($D$3:D3227,D3227)</f>
        <v>Porto398</v>
      </c>
      <c r="C3227" t="s">
        <v>155</v>
      </c>
      <c r="D3227" t="s">
        <v>5</v>
      </c>
      <c r="E3227" t="s">
        <v>14579</v>
      </c>
      <c r="F3227" t="s">
        <v>3387</v>
      </c>
      <c r="G3227" t="s">
        <v>14580</v>
      </c>
      <c r="H3227" t="s">
        <v>14581</v>
      </c>
      <c r="I3227" s="50" t="s">
        <v>14582</v>
      </c>
    </row>
    <row r="3228" spans="2:9" x14ac:dyDescent="0.3">
      <c r="B3228" s="48" t="str">
        <f>D3228&amp;COUNTIF($D$3:D3228,D3228)</f>
        <v>Porto399</v>
      </c>
      <c r="C3228" t="s">
        <v>155</v>
      </c>
      <c r="D3228" t="s">
        <v>5</v>
      </c>
      <c r="E3228" t="s">
        <v>14583</v>
      </c>
      <c r="F3228" t="s">
        <v>14584</v>
      </c>
      <c r="G3228" t="s">
        <v>14585</v>
      </c>
      <c r="H3228" t="s">
        <v>14586</v>
      </c>
      <c r="I3228" s="50" t="s">
        <v>14587</v>
      </c>
    </row>
    <row r="3229" spans="2:9" x14ac:dyDescent="0.3">
      <c r="B3229" s="48" t="str">
        <f>D3229&amp;COUNTIF($D$3:D3229,D3229)</f>
        <v>Porto400</v>
      </c>
      <c r="C3229" t="s">
        <v>155</v>
      </c>
      <c r="D3229" t="s">
        <v>5</v>
      </c>
      <c r="E3229" t="s">
        <v>14588</v>
      </c>
      <c r="F3229" t="s">
        <v>14554</v>
      </c>
      <c r="G3229" t="s">
        <v>14589</v>
      </c>
      <c r="H3229" t="s">
        <v>14590</v>
      </c>
      <c r="I3229" s="50" t="s">
        <v>14591</v>
      </c>
    </row>
    <row r="3230" spans="2:9" x14ac:dyDescent="0.3">
      <c r="B3230" s="48" t="str">
        <f>D3230&amp;COUNTIF($D$3:D3230,D3230)</f>
        <v>Porto401</v>
      </c>
      <c r="C3230" t="s">
        <v>155</v>
      </c>
      <c r="D3230" t="s">
        <v>5</v>
      </c>
      <c r="E3230" t="s">
        <v>14592</v>
      </c>
      <c r="F3230" t="s">
        <v>14530</v>
      </c>
      <c r="G3230" t="s">
        <v>14593</v>
      </c>
      <c r="H3230" t="s">
        <v>14594</v>
      </c>
      <c r="I3230" s="50" t="s">
        <v>14595</v>
      </c>
    </row>
    <row r="3231" spans="2:9" x14ac:dyDescent="0.3">
      <c r="B3231" s="48" t="str">
        <f>D3231&amp;COUNTIF($D$3:D3231,D3231)</f>
        <v>Porto402</v>
      </c>
      <c r="C3231" t="s">
        <v>155</v>
      </c>
      <c r="D3231" t="s">
        <v>5</v>
      </c>
      <c r="E3231" t="s">
        <v>14596</v>
      </c>
      <c r="F3231" t="s">
        <v>14540</v>
      </c>
      <c r="G3231" t="s">
        <v>14597</v>
      </c>
      <c r="H3231" t="s">
        <v>14598</v>
      </c>
      <c r="I3231" s="50" t="s">
        <v>14599</v>
      </c>
    </row>
    <row r="3232" spans="2:9" x14ac:dyDescent="0.3">
      <c r="B3232" s="48" t="str">
        <f>D3232&amp;COUNTIF($D$3:D3232,D3232)</f>
        <v>Porto403</v>
      </c>
      <c r="C3232" t="s">
        <v>155</v>
      </c>
      <c r="D3232" t="s">
        <v>5</v>
      </c>
      <c r="E3232" t="s">
        <v>14600</v>
      </c>
      <c r="F3232" t="s">
        <v>14601</v>
      </c>
      <c r="G3232" t="s">
        <v>14602</v>
      </c>
      <c r="H3232" t="s">
        <v>14603</v>
      </c>
      <c r="I3232" s="50" t="s">
        <v>14604</v>
      </c>
    </row>
    <row r="3233" spans="2:9" x14ac:dyDescent="0.3">
      <c r="B3233" s="48" t="str">
        <f>D3233&amp;COUNTIF($D$3:D3233,D3233)</f>
        <v>Porto404</v>
      </c>
      <c r="C3233" t="s">
        <v>155</v>
      </c>
      <c r="D3233" t="s">
        <v>5</v>
      </c>
      <c r="E3233" t="s">
        <v>14605</v>
      </c>
      <c r="F3233" t="s">
        <v>2211</v>
      </c>
      <c r="G3233" t="s">
        <v>14606</v>
      </c>
      <c r="H3233" t="s">
        <v>14607</v>
      </c>
      <c r="I3233" s="50" t="s">
        <v>14608</v>
      </c>
    </row>
    <row r="3234" spans="2:9" x14ac:dyDescent="0.3">
      <c r="B3234" s="48" t="str">
        <f>D3234&amp;COUNTIF($D$3:D3234,D3234)</f>
        <v>Porto405</v>
      </c>
      <c r="C3234" t="s">
        <v>155</v>
      </c>
      <c r="D3234" t="s">
        <v>5</v>
      </c>
      <c r="E3234" t="s">
        <v>14609</v>
      </c>
      <c r="F3234" t="s">
        <v>14506</v>
      </c>
      <c r="G3234" t="s">
        <v>14610</v>
      </c>
      <c r="H3234" t="s">
        <v>14611</v>
      </c>
      <c r="I3234" s="50" t="s">
        <v>14612</v>
      </c>
    </row>
    <row r="3235" spans="2:9" x14ac:dyDescent="0.3">
      <c r="B3235" s="48" t="str">
        <f>D3235&amp;COUNTIF($D$3:D3235,D3235)</f>
        <v>Porto406</v>
      </c>
      <c r="C3235" t="s">
        <v>155</v>
      </c>
      <c r="D3235" t="s">
        <v>5</v>
      </c>
      <c r="E3235" t="s">
        <v>14613</v>
      </c>
      <c r="F3235" t="s">
        <v>398</v>
      </c>
      <c r="G3235" t="s">
        <v>14614</v>
      </c>
      <c r="H3235" t="s">
        <v>14615</v>
      </c>
      <c r="I3235" s="50" t="s">
        <v>14616</v>
      </c>
    </row>
    <row r="3236" spans="2:9" x14ac:dyDescent="0.3">
      <c r="B3236" s="48" t="str">
        <f>D3236&amp;COUNTIF($D$3:D3236,D3236)</f>
        <v>Porto407</v>
      </c>
      <c r="C3236" t="s">
        <v>155</v>
      </c>
      <c r="D3236" t="s">
        <v>5</v>
      </c>
      <c r="E3236" t="s">
        <v>14617</v>
      </c>
      <c r="F3236" t="s">
        <v>11853</v>
      </c>
      <c r="G3236" t="s">
        <v>14618</v>
      </c>
      <c r="H3236" t="s">
        <v>14619</v>
      </c>
      <c r="I3236" s="50" t="s">
        <v>14620</v>
      </c>
    </row>
    <row r="3237" spans="2:9" x14ac:dyDescent="0.3">
      <c r="B3237" s="48" t="str">
        <f>D3237&amp;COUNTIF($D$3:D3237,D3237)</f>
        <v>Porto408</v>
      </c>
      <c r="C3237" t="s">
        <v>155</v>
      </c>
      <c r="D3237" t="s">
        <v>5</v>
      </c>
      <c r="E3237" t="s">
        <v>14621</v>
      </c>
      <c r="F3237" t="s">
        <v>14525</v>
      </c>
      <c r="G3237" t="s">
        <v>14622</v>
      </c>
      <c r="H3237" t="s">
        <v>14623</v>
      </c>
      <c r="I3237" s="50" t="s">
        <v>14624</v>
      </c>
    </row>
    <row r="3238" spans="2:9" x14ac:dyDescent="0.3">
      <c r="B3238" s="48" t="str">
        <f>D3238&amp;COUNTIF($D$3:D3238,D3238)</f>
        <v>Porto409</v>
      </c>
      <c r="C3238" t="s">
        <v>155</v>
      </c>
      <c r="D3238" t="s">
        <v>5</v>
      </c>
      <c r="E3238" t="s">
        <v>14625</v>
      </c>
      <c r="F3238" t="s">
        <v>14626</v>
      </c>
      <c r="G3238" t="s">
        <v>14627</v>
      </c>
      <c r="H3238" t="s">
        <v>14628</v>
      </c>
      <c r="I3238" s="50" t="s">
        <v>14629</v>
      </c>
    </row>
    <row r="3239" spans="2:9" x14ac:dyDescent="0.3">
      <c r="B3239" s="48" t="str">
        <f>D3239&amp;COUNTIF($D$3:D3239,D3239)</f>
        <v>Porto410</v>
      </c>
      <c r="C3239" t="s">
        <v>155</v>
      </c>
      <c r="D3239" t="s">
        <v>5</v>
      </c>
      <c r="E3239" t="s">
        <v>14630</v>
      </c>
      <c r="F3239" t="s">
        <v>14631</v>
      </c>
      <c r="G3239" t="s">
        <v>14632</v>
      </c>
      <c r="H3239" t="s">
        <v>14633</v>
      </c>
      <c r="I3239" s="50" t="s">
        <v>14634</v>
      </c>
    </row>
    <row r="3240" spans="2:9" x14ac:dyDescent="0.3">
      <c r="B3240" s="48" t="str">
        <f>D3240&amp;COUNTIF($D$3:D3240,D3240)</f>
        <v>Porto411</v>
      </c>
      <c r="C3240" t="s">
        <v>155</v>
      </c>
      <c r="D3240" t="s">
        <v>5</v>
      </c>
      <c r="E3240" t="s">
        <v>14635</v>
      </c>
      <c r="F3240" t="s">
        <v>14601</v>
      </c>
      <c r="G3240" t="s">
        <v>14636</v>
      </c>
      <c r="H3240" t="s">
        <v>14637</v>
      </c>
      <c r="I3240" s="50" t="s">
        <v>14638</v>
      </c>
    </row>
    <row r="3241" spans="2:9" x14ac:dyDescent="0.3">
      <c r="B3241" s="48" t="str">
        <f>D3241&amp;COUNTIF($D$3:D3241,D3241)</f>
        <v>Porto412</v>
      </c>
      <c r="C3241" t="s">
        <v>155</v>
      </c>
      <c r="D3241" t="s">
        <v>5</v>
      </c>
      <c r="E3241" t="s">
        <v>14639</v>
      </c>
      <c r="F3241" t="s">
        <v>14525</v>
      </c>
      <c r="G3241" t="s">
        <v>14640</v>
      </c>
      <c r="H3241" t="s">
        <v>14641</v>
      </c>
      <c r="I3241" s="50" t="s">
        <v>14642</v>
      </c>
    </row>
    <row r="3242" spans="2:9" x14ac:dyDescent="0.3">
      <c r="B3242" s="48" t="str">
        <f>D3242&amp;COUNTIF($D$3:D3242,D3242)</f>
        <v>Porto413</v>
      </c>
      <c r="C3242" t="s">
        <v>155</v>
      </c>
      <c r="D3242" t="s">
        <v>5</v>
      </c>
      <c r="E3242" t="s">
        <v>14643</v>
      </c>
      <c r="F3242" t="s">
        <v>14631</v>
      </c>
      <c r="G3242" t="s">
        <v>14644</v>
      </c>
      <c r="H3242" t="s">
        <v>14645</v>
      </c>
      <c r="I3242" s="50" t="s">
        <v>14646</v>
      </c>
    </row>
    <row r="3243" spans="2:9" x14ac:dyDescent="0.3">
      <c r="B3243" s="48" t="str">
        <f>D3243&amp;COUNTIF($D$3:D3243,D3243)</f>
        <v>Porto414</v>
      </c>
      <c r="C3243" t="s">
        <v>155</v>
      </c>
      <c r="D3243" t="s">
        <v>5</v>
      </c>
      <c r="E3243" t="s">
        <v>14647</v>
      </c>
      <c r="F3243" t="s">
        <v>14575</v>
      </c>
      <c r="G3243" t="s">
        <v>14648</v>
      </c>
      <c r="H3243" t="s">
        <v>14649</v>
      </c>
      <c r="I3243" s="50" t="s">
        <v>14650</v>
      </c>
    </row>
    <row r="3244" spans="2:9" x14ac:dyDescent="0.3">
      <c r="B3244" s="48" t="str">
        <f>D3244&amp;COUNTIF($D$3:D3244,D3244)</f>
        <v>Porto415</v>
      </c>
      <c r="C3244" t="s">
        <v>155</v>
      </c>
      <c r="D3244" t="s">
        <v>5</v>
      </c>
      <c r="E3244" t="s">
        <v>14651</v>
      </c>
      <c r="F3244" t="s">
        <v>14535</v>
      </c>
      <c r="G3244" t="s">
        <v>14652</v>
      </c>
      <c r="H3244" t="s">
        <v>14653</v>
      </c>
      <c r="I3244" s="50" t="s">
        <v>14654</v>
      </c>
    </row>
    <row r="3245" spans="2:9" x14ac:dyDescent="0.3">
      <c r="B3245" s="48" t="str">
        <f>D3245&amp;COUNTIF($D$3:D3245,D3245)</f>
        <v>Porto416</v>
      </c>
      <c r="C3245" t="s">
        <v>155</v>
      </c>
      <c r="D3245" t="s">
        <v>5</v>
      </c>
      <c r="E3245" t="s">
        <v>14655</v>
      </c>
      <c r="F3245" t="s">
        <v>14575</v>
      </c>
      <c r="G3245" t="s">
        <v>14656</v>
      </c>
      <c r="H3245" t="s">
        <v>14657</v>
      </c>
      <c r="I3245" s="50" t="s">
        <v>14658</v>
      </c>
    </row>
    <row r="3246" spans="2:9" x14ac:dyDescent="0.3">
      <c r="B3246" s="48" t="str">
        <f>D3246&amp;COUNTIF($D$3:D3246,D3246)</f>
        <v>Porto417</v>
      </c>
      <c r="C3246" t="s">
        <v>155</v>
      </c>
      <c r="D3246" t="s">
        <v>5</v>
      </c>
      <c r="E3246" t="s">
        <v>14659</v>
      </c>
      <c r="F3246" t="s">
        <v>14530</v>
      </c>
      <c r="G3246" t="s">
        <v>14660</v>
      </c>
      <c r="H3246" t="s">
        <v>14661</v>
      </c>
      <c r="I3246" s="50" t="s">
        <v>14662</v>
      </c>
    </row>
    <row r="3247" spans="2:9" x14ac:dyDescent="0.3">
      <c r="B3247" s="48" t="str">
        <f>D3247&amp;COUNTIF($D$3:D3247,D3247)</f>
        <v>Porto418</v>
      </c>
      <c r="C3247" t="s">
        <v>155</v>
      </c>
      <c r="D3247" t="s">
        <v>5</v>
      </c>
      <c r="E3247" t="s">
        <v>14663</v>
      </c>
      <c r="F3247" t="s">
        <v>14584</v>
      </c>
      <c r="G3247" t="s">
        <v>14664</v>
      </c>
      <c r="H3247" t="s">
        <v>14665</v>
      </c>
      <c r="I3247" s="50" t="s">
        <v>14666</v>
      </c>
    </row>
    <row r="3248" spans="2:9" x14ac:dyDescent="0.3">
      <c r="B3248" s="48" t="str">
        <f>D3248&amp;COUNTIF($D$3:D3248,D3248)</f>
        <v>Porto419</v>
      </c>
      <c r="C3248" t="s">
        <v>155</v>
      </c>
      <c r="D3248" t="s">
        <v>5</v>
      </c>
      <c r="E3248" t="s">
        <v>14667</v>
      </c>
      <c r="F3248" t="s">
        <v>14668</v>
      </c>
      <c r="G3248" t="s">
        <v>14669</v>
      </c>
      <c r="H3248" t="s">
        <v>14670</v>
      </c>
      <c r="I3248" s="50" t="s">
        <v>14671</v>
      </c>
    </row>
    <row r="3249" spans="2:9" x14ac:dyDescent="0.3">
      <c r="B3249" s="48" t="str">
        <f>D3249&amp;COUNTIF($D$3:D3249,D3249)</f>
        <v>Porto420</v>
      </c>
      <c r="C3249" t="s">
        <v>155</v>
      </c>
      <c r="D3249" t="s">
        <v>5</v>
      </c>
      <c r="E3249" t="s">
        <v>14672</v>
      </c>
      <c r="F3249" t="s">
        <v>14626</v>
      </c>
      <c r="G3249" t="s">
        <v>14673</v>
      </c>
      <c r="H3249" t="s">
        <v>14674</v>
      </c>
      <c r="I3249" s="50" t="s">
        <v>14675</v>
      </c>
    </row>
    <row r="3250" spans="2:9" x14ac:dyDescent="0.3">
      <c r="B3250" s="48" t="str">
        <f>D3250&amp;COUNTIF($D$3:D3250,D3250)</f>
        <v>Porto421</v>
      </c>
      <c r="C3250" t="s">
        <v>155</v>
      </c>
      <c r="D3250" t="s">
        <v>5</v>
      </c>
      <c r="E3250" t="s">
        <v>14676</v>
      </c>
      <c r="F3250" t="s">
        <v>14525</v>
      </c>
      <c r="G3250" t="s">
        <v>14677</v>
      </c>
      <c r="H3250" t="s">
        <v>14678</v>
      </c>
      <c r="I3250" s="50" t="s">
        <v>14679</v>
      </c>
    </row>
    <row r="3251" spans="2:9" x14ac:dyDescent="0.3">
      <c r="B3251" s="48" t="str">
        <f>D3251&amp;COUNTIF($D$3:D3251,D3251)</f>
        <v>Porto422</v>
      </c>
      <c r="C3251" t="s">
        <v>155</v>
      </c>
      <c r="D3251" t="s">
        <v>5</v>
      </c>
      <c r="E3251" t="s">
        <v>14680</v>
      </c>
      <c r="F3251" t="s">
        <v>14549</v>
      </c>
      <c r="G3251" t="s">
        <v>14681</v>
      </c>
      <c r="H3251" t="s">
        <v>14682</v>
      </c>
      <c r="I3251" s="50" t="s">
        <v>14683</v>
      </c>
    </row>
    <row r="3252" spans="2:9" x14ac:dyDescent="0.3">
      <c r="B3252" s="48" t="str">
        <f>D3252&amp;COUNTIF($D$3:D3252,D3252)</f>
        <v>Porto423</v>
      </c>
      <c r="C3252" t="s">
        <v>155</v>
      </c>
      <c r="D3252" t="s">
        <v>5</v>
      </c>
      <c r="E3252" t="s">
        <v>14684</v>
      </c>
      <c r="F3252" t="s">
        <v>14601</v>
      </c>
      <c r="G3252" t="s">
        <v>14685</v>
      </c>
      <c r="H3252" t="s">
        <v>14686</v>
      </c>
      <c r="I3252" s="50" t="s">
        <v>14687</v>
      </c>
    </row>
    <row r="3253" spans="2:9" x14ac:dyDescent="0.3">
      <c r="B3253" s="48" t="str">
        <f>D3253&amp;COUNTIF($D$3:D3253,D3253)</f>
        <v>Porto424</v>
      </c>
      <c r="C3253" t="s">
        <v>155</v>
      </c>
      <c r="D3253" t="s">
        <v>5</v>
      </c>
      <c r="E3253" t="s">
        <v>14688</v>
      </c>
      <c r="F3253" t="s">
        <v>14554</v>
      </c>
      <c r="G3253" t="s">
        <v>14689</v>
      </c>
      <c r="H3253" t="s">
        <v>14690</v>
      </c>
      <c r="I3253" s="50" t="s">
        <v>14691</v>
      </c>
    </row>
    <row r="3254" spans="2:9" x14ac:dyDescent="0.3">
      <c r="B3254" s="48" t="str">
        <f>D3254&amp;COUNTIF($D$3:D3254,D3254)</f>
        <v>Porto425</v>
      </c>
      <c r="C3254" t="s">
        <v>155</v>
      </c>
      <c r="D3254" t="s">
        <v>5</v>
      </c>
      <c r="E3254" t="s">
        <v>14692</v>
      </c>
      <c r="F3254" t="s">
        <v>14497</v>
      </c>
      <c r="G3254" t="s">
        <v>14693</v>
      </c>
      <c r="H3254" t="s">
        <v>14694</v>
      </c>
      <c r="I3254" s="50" t="s">
        <v>14695</v>
      </c>
    </row>
    <row r="3255" spans="2:9" x14ac:dyDescent="0.3">
      <c r="B3255" s="48" t="str">
        <f>D3255&amp;COUNTIF($D$3:D3255,D3255)</f>
        <v>Porto426</v>
      </c>
      <c r="C3255" t="s">
        <v>155</v>
      </c>
      <c r="D3255" t="s">
        <v>5</v>
      </c>
      <c r="E3255" t="s">
        <v>14696</v>
      </c>
      <c r="F3255" t="s">
        <v>14631</v>
      </c>
      <c r="G3255" t="s">
        <v>14697</v>
      </c>
      <c r="H3255" t="s">
        <v>14698</v>
      </c>
      <c r="I3255" s="50" t="s">
        <v>14699</v>
      </c>
    </row>
    <row r="3256" spans="2:9" x14ac:dyDescent="0.3">
      <c r="B3256" s="48" t="str">
        <f>D3256&amp;COUNTIF($D$3:D3256,D3256)</f>
        <v>Porto427</v>
      </c>
      <c r="C3256" t="s">
        <v>155</v>
      </c>
      <c r="D3256" t="s">
        <v>5</v>
      </c>
      <c r="E3256" t="s">
        <v>14700</v>
      </c>
      <c r="F3256" t="s">
        <v>398</v>
      </c>
      <c r="G3256" t="s">
        <v>14701</v>
      </c>
      <c r="H3256" t="s">
        <v>14702</v>
      </c>
      <c r="I3256" s="50" t="s">
        <v>14703</v>
      </c>
    </row>
    <row r="3257" spans="2:9" x14ac:dyDescent="0.3">
      <c r="B3257" s="48" t="str">
        <f>D3257&amp;COUNTIF($D$3:D3257,D3257)</f>
        <v>Porto428</v>
      </c>
      <c r="C3257" t="s">
        <v>155</v>
      </c>
      <c r="D3257" t="s">
        <v>5</v>
      </c>
      <c r="E3257" t="s">
        <v>14704</v>
      </c>
      <c r="F3257" t="s">
        <v>2211</v>
      </c>
      <c r="G3257" t="s">
        <v>14705</v>
      </c>
      <c r="H3257" t="s">
        <v>14706</v>
      </c>
      <c r="I3257" s="50" t="s">
        <v>14707</v>
      </c>
    </row>
    <row r="3258" spans="2:9" x14ac:dyDescent="0.3">
      <c r="B3258" s="48" t="str">
        <f>D3258&amp;COUNTIF($D$3:D3258,D3258)</f>
        <v>Porto429</v>
      </c>
      <c r="C3258" t="s">
        <v>155</v>
      </c>
      <c r="D3258" t="s">
        <v>5</v>
      </c>
      <c r="E3258" t="s">
        <v>14708</v>
      </c>
      <c r="F3258" t="s">
        <v>14506</v>
      </c>
      <c r="G3258" t="s">
        <v>14709</v>
      </c>
      <c r="H3258" t="s">
        <v>14710</v>
      </c>
      <c r="I3258" s="50" t="s">
        <v>14711</v>
      </c>
    </row>
    <row r="3259" spans="2:9" x14ac:dyDescent="0.3">
      <c r="B3259" s="48" t="str">
        <f>D3259&amp;COUNTIF($D$3:D3259,D3259)</f>
        <v>Porto430</v>
      </c>
      <c r="C3259" t="s">
        <v>155</v>
      </c>
      <c r="D3259" t="s">
        <v>5</v>
      </c>
      <c r="E3259" t="s">
        <v>14712</v>
      </c>
      <c r="F3259" t="s">
        <v>14540</v>
      </c>
      <c r="G3259" t="s">
        <v>14713</v>
      </c>
      <c r="H3259" t="s">
        <v>14714</v>
      </c>
      <c r="I3259" s="50" t="s">
        <v>14715</v>
      </c>
    </row>
    <row r="3260" spans="2:9" x14ac:dyDescent="0.3">
      <c r="B3260" s="48" t="str">
        <f>D3260&amp;COUNTIF($D$3:D3260,D3260)</f>
        <v>Porto431</v>
      </c>
      <c r="C3260" t="s">
        <v>155</v>
      </c>
      <c r="D3260" t="s">
        <v>5</v>
      </c>
      <c r="E3260" t="s">
        <v>14716</v>
      </c>
      <c r="F3260" t="s">
        <v>14575</v>
      </c>
      <c r="G3260" t="s">
        <v>14717</v>
      </c>
      <c r="H3260" t="s">
        <v>14718</v>
      </c>
      <c r="I3260" s="50" t="s">
        <v>14719</v>
      </c>
    </row>
    <row r="3261" spans="2:9" x14ac:dyDescent="0.3">
      <c r="B3261" s="48" t="str">
        <f>D3261&amp;COUNTIF($D$3:D3261,D3261)</f>
        <v>Porto432</v>
      </c>
      <c r="C3261" t="s">
        <v>155</v>
      </c>
      <c r="D3261" t="s">
        <v>5</v>
      </c>
      <c r="E3261" t="s">
        <v>14720</v>
      </c>
      <c r="F3261" t="s">
        <v>14530</v>
      </c>
      <c r="G3261" t="s">
        <v>14721</v>
      </c>
      <c r="H3261" t="s">
        <v>14722</v>
      </c>
      <c r="I3261" s="50" t="s">
        <v>14723</v>
      </c>
    </row>
    <row r="3262" spans="2:9" x14ac:dyDescent="0.3">
      <c r="B3262" s="48" t="str">
        <f>D3262&amp;COUNTIF($D$3:D3262,D3262)</f>
        <v>Porto433</v>
      </c>
      <c r="C3262" t="s">
        <v>155</v>
      </c>
      <c r="D3262" t="s">
        <v>5</v>
      </c>
      <c r="E3262" t="s">
        <v>14724</v>
      </c>
      <c r="F3262" t="s">
        <v>14535</v>
      </c>
      <c r="G3262" t="s">
        <v>14725</v>
      </c>
      <c r="H3262" t="s">
        <v>14726</v>
      </c>
      <c r="I3262" s="50" t="s">
        <v>14727</v>
      </c>
    </row>
    <row r="3263" spans="2:9" x14ac:dyDescent="0.3">
      <c r="B3263" s="48" t="str">
        <f>D3263&amp;COUNTIF($D$3:D3263,D3263)</f>
        <v>Porto434</v>
      </c>
      <c r="C3263" t="s">
        <v>155</v>
      </c>
      <c r="D3263" t="s">
        <v>5</v>
      </c>
      <c r="E3263" t="s">
        <v>14728</v>
      </c>
      <c r="F3263" t="s">
        <v>14631</v>
      </c>
      <c r="G3263" t="s">
        <v>14729</v>
      </c>
      <c r="H3263" t="s">
        <v>14730</v>
      </c>
      <c r="I3263" s="50" t="s">
        <v>14731</v>
      </c>
    </row>
    <row r="3264" spans="2:9" x14ac:dyDescent="0.3">
      <c r="B3264" s="48" t="str">
        <f>D3264&amp;COUNTIF($D$3:D3264,D3264)</f>
        <v>Porto435</v>
      </c>
      <c r="C3264" t="s">
        <v>155</v>
      </c>
      <c r="D3264" t="s">
        <v>5</v>
      </c>
      <c r="E3264" t="s">
        <v>14732</v>
      </c>
      <c r="F3264" t="s">
        <v>14601</v>
      </c>
      <c r="G3264" t="s">
        <v>14733</v>
      </c>
      <c r="H3264" t="s">
        <v>14734</v>
      </c>
      <c r="I3264" s="50" t="s">
        <v>14735</v>
      </c>
    </row>
    <row r="3265" spans="2:9" x14ac:dyDescent="0.3">
      <c r="B3265" s="48" t="str">
        <f>D3265&amp;COUNTIF($D$3:D3265,D3265)</f>
        <v>Porto436</v>
      </c>
      <c r="C3265" t="s">
        <v>155</v>
      </c>
      <c r="D3265" t="s">
        <v>5</v>
      </c>
      <c r="E3265" t="s">
        <v>14736</v>
      </c>
      <c r="F3265" t="s">
        <v>11853</v>
      </c>
      <c r="G3265" t="s">
        <v>14737</v>
      </c>
      <c r="H3265" t="s">
        <v>14738</v>
      </c>
      <c r="I3265" s="50" t="s">
        <v>14739</v>
      </c>
    </row>
    <row r="3266" spans="2:9" x14ac:dyDescent="0.3">
      <c r="B3266" s="48" t="str">
        <f>D3266&amp;COUNTIF($D$3:D3266,D3266)</f>
        <v>Porto437</v>
      </c>
      <c r="C3266" t="s">
        <v>155</v>
      </c>
      <c r="D3266" t="s">
        <v>5</v>
      </c>
      <c r="E3266" t="s">
        <v>14740</v>
      </c>
      <c r="F3266" t="s">
        <v>2211</v>
      </c>
      <c r="G3266" t="s">
        <v>14741</v>
      </c>
      <c r="H3266" t="s">
        <v>14742</v>
      </c>
      <c r="I3266" s="50" t="s">
        <v>14743</v>
      </c>
    </row>
    <row r="3267" spans="2:9" x14ac:dyDescent="0.3">
      <c r="B3267" s="48" t="str">
        <f>D3267&amp;COUNTIF($D$3:D3267,D3267)</f>
        <v>Porto438</v>
      </c>
      <c r="C3267" t="s">
        <v>155</v>
      </c>
      <c r="D3267" t="s">
        <v>5</v>
      </c>
      <c r="E3267" t="s">
        <v>14744</v>
      </c>
      <c r="F3267" t="s">
        <v>14540</v>
      </c>
      <c r="G3267" t="s">
        <v>14745</v>
      </c>
      <c r="H3267" t="s">
        <v>14746</v>
      </c>
      <c r="I3267" s="50" t="s">
        <v>14747</v>
      </c>
    </row>
    <row r="3268" spans="2:9" x14ac:dyDescent="0.3">
      <c r="B3268" s="48" t="str">
        <f>D3268&amp;COUNTIF($D$3:D3268,D3268)</f>
        <v>Porto439</v>
      </c>
      <c r="C3268" t="s">
        <v>155</v>
      </c>
      <c r="D3268" t="s">
        <v>5</v>
      </c>
      <c r="E3268" t="s">
        <v>14748</v>
      </c>
      <c r="F3268" t="s">
        <v>14631</v>
      </c>
      <c r="G3268" t="s">
        <v>14749</v>
      </c>
      <c r="H3268" t="s">
        <v>14750</v>
      </c>
      <c r="I3268" s="50" t="s">
        <v>14751</v>
      </c>
    </row>
    <row r="3269" spans="2:9" x14ac:dyDescent="0.3">
      <c r="B3269" s="48" t="str">
        <f>D3269&amp;COUNTIF($D$3:D3269,D3269)</f>
        <v>Porto440</v>
      </c>
      <c r="C3269" t="s">
        <v>155</v>
      </c>
      <c r="D3269" t="s">
        <v>5</v>
      </c>
      <c r="E3269" t="s">
        <v>14752</v>
      </c>
      <c r="F3269" t="s">
        <v>398</v>
      </c>
      <c r="G3269" t="s">
        <v>14753</v>
      </c>
      <c r="H3269" t="s">
        <v>14754</v>
      </c>
      <c r="I3269" s="50" t="s">
        <v>14755</v>
      </c>
    </row>
    <row r="3270" spans="2:9" x14ac:dyDescent="0.3">
      <c r="B3270" s="48" t="str">
        <f>D3270&amp;COUNTIF($D$3:D3270,D3270)</f>
        <v>Porto441</v>
      </c>
      <c r="C3270" t="s">
        <v>155</v>
      </c>
      <c r="D3270" t="s">
        <v>5</v>
      </c>
      <c r="E3270" t="s">
        <v>14756</v>
      </c>
      <c r="F3270" t="s">
        <v>14530</v>
      </c>
      <c r="G3270" t="s">
        <v>14757</v>
      </c>
      <c r="H3270" t="s">
        <v>14758</v>
      </c>
      <c r="I3270" s="50" t="s">
        <v>14759</v>
      </c>
    </row>
    <row r="3271" spans="2:9" x14ac:dyDescent="0.3">
      <c r="B3271" s="48" t="str">
        <f>D3271&amp;COUNTIF($D$3:D3271,D3271)</f>
        <v>Porto442</v>
      </c>
      <c r="C3271" t="s">
        <v>155</v>
      </c>
      <c r="D3271" t="s">
        <v>5</v>
      </c>
      <c r="E3271" t="s">
        <v>14760</v>
      </c>
      <c r="F3271" t="s">
        <v>14540</v>
      </c>
      <c r="G3271" t="s">
        <v>14761</v>
      </c>
      <c r="H3271" t="s">
        <v>14762</v>
      </c>
      <c r="I3271" s="50" t="s">
        <v>14763</v>
      </c>
    </row>
    <row r="3272" spans="2:9" x14ac:dyDescent="0.3">
      <c r="B3272" s="48" t="str">
        <f>D3272&amp;COUNTIF($D$3:D3272,D3272)</f>
        <v>Porto443</v>
      </c>
      <c r="C3272" t="s">
        <v>155</v>
      </c>
      <c r="D3272" t="s">
        <v>5</v>
      </c>
      <c r="E3272" t="s">
        <v>14764</v>
      </c>
      <c r="F3272" t="s">
        <v>14549</v>
      </c>
      <c r="G3272" t="s">
        <v>14765</v>
      </c>
      <c r="H3272" t="s">
        <v>14766</v>
      </c>
      <c r="I3272" s="50" t="s">
        <v>14767</v>
      </c>
    </row>
    <row r="3273" spans="2:9" x14ac:dyDescent="0.3">
      <c r="B3273" s="48" t="str">
        <f>D3273&amp;COUNTIF($D$3:D3273,D3273)</f>
        <v>Porto444</v>
      </c>
      <c r="C3273" t="s">
        <v>155</v>
      </c>
      <c r="D3273" t="s">
        <v>5</v>
      </c>
      <c r="E3273" t="s">
        <v>14768</v>
      </c>
      <c r="F3273" t="s">
        <v>2211</v>
      </c>
      <c r="G3273" t="s">
        <v>14769</v>
      </c>
      <c r="H3273" t="s">
        <v>14770</v>
      </c>
      <c r="I3273" s="50" t="s">
        <v>14771</v>
      </c>
    </row>
    <row r="3274" spans="2:9" x14ac:dyDescent="0.3">
      <c r="B3274" s="48" t="str">
        <f>D3274&amp;COUNTIF($D$3:D3274,D3274)</f>
        <v>Porto445</v>
      </c>
      <c r="C3274" t="s">
        <v>155</v>
      </c>
      <c r="D3274" t="s">
        <v>5</v>
      </c>
      <c r="E3274" t="s">
        <v>14772</v>
      </c>
      <c r="F3274" t="s">
        <v>14549</v>
      </c>
      <c r="G3274" t="s">
        <v>14773</v>
      </c>
      <c r="H3274" t="s">
        <v>14774</v>
      </c>
      <c r="I3274" s="50" t="s">
        <v>14775</v>
      </c>
    </row>
    <row r="3275" spans="2:9" x14ac:dyDescent="0.3">
      <c r="B3275" s="48" t="str">
        <f>D3275&amp;COUNTIF($D$3:D3275,D3275)</f>
        <v>Porto446</v>
      </c>
      <c r="C3275" t="s">
        <v>155</v>
      </c>
      <c r="D3275" t="s">
        <v>5</v>
      </c>
      <c r="E3275" t="s">
        <v>14776</v>
      </c>
      <c r="F3275" t="s">
        <v>2211</v>
      </c>
      <c r="G3275" t="s">
        <v>14777</v>
      </c>
      <c r="H3275" t="s">
        <v>14778</v>
      </c>
      <c r="I3275" s="50" t="s">
        <v>14779</v>
      </c>
    </row>
    <row r="3276" spans="2:9" x14ac:dyDescent="0.3">
      <c r="B3276" s="48" t="str">
        <f>D3276&amp;COUNTIF($D$3:D3276,D3276)</f>
        <v>Porto447</v>
      </c>
      <c r="C3276" t="s">
        <v>155</v>
      </c>
      <c r="D3276" t="s">
        <v>5</v>
      </c>
      <c r="E3276" t="s">
        <v>14780</v>
      </c>
      <c r="F3276" t="s">
        <v>14601</v>
      </c>
      <c r="G3276" t="s">
        <v>14781</v>
      </c>
      <c r="H3276" t="s">
        <v>14782</v>
      </c>
      <c r="I3276" s="50" t="s">
        <v>14783</v>
      </c>
    </row>
    <row r="3277" spans="2:9" x14ac:dyDescent="0.3">
      <c r="B3277" s="48" t="str">
        <f>D3277&amp;COUNTIF($D$3:D3277,D3277)</f>
        <v>Porto448</v>
      </c>
      <c r="C3277" t="s">
        <v>155</v>
      </c>
      <c r="D3277" t="s">
        <v>5</v>
      </c>
      <c r="E3277" t="s">
        <v>14784</v>
      </c>
      <c r="F3277" t="s">
        <v>14554</v>
      </c>
      <c r="G3277" t="s">
        <v>14785</v>
      </c>
      <c r="H3277" t="s">
        <v>14786</v>
      </c>
      <c r="I3277" s="50" t="s">
        <v>14787</v>
      </c>
    </row>
    <row r="3278" spans="2:9" x14ac:dyDescent="0.3">
      <c r="B3278" s="48" t="str">
        <f>D3278&amp;COUNTIF($D$3:D3278,D3278)</f>
        <v>Porto449</v>
      </c>
      <c r="C3278" t="s">
        <v>155</v>
      </c>
      <c r="D3278" t="s">
        <v>5</v>
      </c>
      <c r="E3278" t="s">
        <v>14788</v>
      </c>
      <c r="F3278" t="s">
        <v>14789</v>
      </c>
      <c r="G3278" t="s">
        <v>14790</v>
      </c>
      <c r="H3278" t="s">
        <v>14791</v>
      </c>
      <c r="I3278" s="50" t="s">
        <v>14792</v>
      </c>
    </row>
    <row r="3279" spans="2:9" x14ac:dyDescent="0.3">
      <c r="B3279" s="48" t="str">
        <f>D3279&amp;COUNTIF($D$3:D3279,D3279)</f>
        <v>Porto450</v>
      </c>
      <c r="C3279" t="s">
        <v>155</v>
      </c>
      <c r="D3279" t="s">
        <v>5</v>
      </c>
      <c r="E3279" t="s">
        <v>14793</v>
      </c>
      <c r="F3279" t="s">
        <v>14506</v>
      </c>
      <c r="G3279" t="s">
        <v>14794</v>
      </c>
      <c r="H3279" t="s">
        <v>14795</v>
      </c>
      <c r="I3279" s="50" t="s">
        <v>14796</v>
      </c>
    </row>
    <row r="3280" spans="2:9" x14ac:dyDescent="0.3">
      <c r="B3280" s="48" t="str">
        <f>D3280&amp;COUNTIF($D$3:D3280,D3280)</f>
        <v>Porto451</v>
      </c>
      <c r="C3280" t="s">
        <v>155</v>
      </c>
      <c r="D3280" t="s">
        <v>5</v>
      </c>
      <c r="E3280" t="s">
        <v>14797</v>
      </c>
      <c r="F3280" t="s">
        <v>2211</v>
      </c>
      <c r="G3280" t="s">
        <v>14798</v>
      </c>
      <c r="H3280" t="s">
        <v>14799</v>
      </c>
      <c r="I3280" s="50" t="s">
        <v>14800</v>
      </c>
    </row>
    <row r="3281" spans="2:9" x14ac:dyDescent="0.3">
      <c r="B3281" s="48" t="str">
        <f>D3281&amp;COUNTIF($D$3:D3281,D3281)</f>
        <v>Porto452</v>
      </c>
      <c r="C3281" t="s">
        <v>155</v>
      </c>
      <c r="D3281" t="s">
        <v>5</v>
      </c>
      <c r="E3281" t="s">
        <v>14801</v>
      </c>
      <c r="F3281" t="s">
        <v>14668</v>
      </c>
      <c r="G3281" t="s">
        <v>14802</v>
      </c>
      <c r="H3281" t="s">
        <v>14803</v>
      </c>
      <c r="I3281" s="50" t="s">
        <v>14804</v>
      </c>
    </row>
    <row r="3282" spans="2:9" x14ac:dyDescent="0.3">
      <c r="B3282" s="48" t="str">
        <f>D3282&amp;COUNTIF($D$3:D3282,D3282)</f>
        <v>Porto453</v>
      </c>
      <c r="C3282" t="s">
        <v>155</v>
      </c>
      <c r="D3282" t="s">
        <v>5</v>
      </c>
      <c r="E3282" t="s">
        <v>14805</v>
      </c>
      <c r="F3282" t="s">
        <v>14575</v>
      </c>
      <c r="G3282" t="s">
        <v>14806</v>
      </c>
      <c r="H3282" t="s">
        <v>14807</v>
      </c>
      <c r="I3282" s="50" t="s">
        <v>14808</v>
      </c>
    </row>
    <row r="3283" spans="2:9" x14ac:dyDescent="0.3">
      <c r="B3283" s="48" t="str">
        <f>D3283&amp;COUNTIF($D$3:D3283,D3283)</f>
        <v>Porto454</v>
      </c>
      <c r="C3283" t="s">
        <v>155</v>
      </c>
      <c r="D3283" t="s">
        <v>5</v>
      </c>
      <c r="E3283" t="s">
        <v>14809</v>
      </c>
      <c r="F3283" t="s">
        <v>14601</v>
      </c>
      <c r="G3283" t="s">
        <v>14810</v>
      </c>
      <c r="H3283" t="s">
        <v>14811</v>
      </c>
      <c r="I3283" s="50" t="s">
        <v>14812</v>
      </c>
    </row>
    <row r="3284" spans="2:9" x14ac:dyDescent="0.3">
      <c r="B3284" s="48" t="str">
        <f>D3284&amp;COUNTIF($D$3:D3284,D3284)</f>
        <v>Porto455</v>
      </c>
      <c r="C3284" t="s">
        <v>155</v>
      </c>
      <c r="D3284" t="s">
        <v>5</v>
      </c>
      <c r="E3284" t="s">
        <v>14813</v>
      </c>
      <c r="F3284" t="s">
        <v>14497</v>
      </c>
      <c r="G3284" t="s">
        <v>14814</v>
      </c>
      <c r="H3284" t="s">
        <v>14815</v>
      </c>
      <c r="I3284" s="50" t="s">
        <v>14816</v>
      </c>
    </row>
    <row r="3285" spans="2:9" x14ac:dyDescent="0.3">
      <c r="B3285" s="48" t="str">
        <f>D3285&amp;COUNTIF($D$3:D3285,D3285)</f>
        <v>Porto456</v>
      </c>
      <c r="C3285" t="s">
        <v>155</v>
      </c>
      <c r="D3285" t="s">
        <v>5</v>
      </c>
      <c r="E3285" t="s">
        <v>14817</v>
      </c>
      <c r="F3285" t="s">
        <v>14626</v>
      </c>
      <c r="G3285" t="s">
        <v>14818</v>
      </c>
      <c r="H3285" t="s">
        <v>14819</v>
      </c>
      <c r="I3285" s="50" t="s">
        <v>14820</v>
      </c>
    </row>
    <row r="3286" spans="2:9" x14ac:dyDescent="0.3">
      <c r="B3286" s="48" t="str">
        <f>D3286&amp;COUNTIF($D$3:D3286,D3286)</f>
        <v>Porto457</v>
      </c>
      <c r="C3286" t="s">
        <v>155</v>
      </c>
      <c r="D3286" t="s">
        <v>5</v>
      </c>
      <c r="E3286" t="s">
        <v>14821</v>
      </c>
      <c r="F3286" t="s">
        <v>14789</v>
      </c>
      <c r="G3286" t="s">
        <v>14822</v>
      </c>
      <c r="H3286" t="s">
        <v>14823</v>
      </c>
      <c r="I3286" s="50" t="s">
        <v>14824</v>
      </c>
    </row>
    <row r="3287" spans="2:9" x14ac:dyDescent="0.3">
      <c r="B3287" s="48" t="str">
        <f>D3287&amp;COUNTIF($D$3:D3287,D3287)</f>
        <v>Porto458</v>
      </c>
      <c r="C3287" t="s">
        <v>155</v>
      </c>
      <c r="D3287" t="s">
        <v>5</v>
      </c>
      <c r="E3287" t="s">
        <v>14825</v>
      </c>
      <c r="F3287" t="s">
        <v>14549</v>
      </c>
      <c r="G3287" t="s">
        <v>14826</v>
      </c>
      <c r="H3287" t="s">
        <v>14827</v>
      </c>
      <c r="I3287" s="50" t="s">
        <v>14828</v>
      </c>
    </row>
    <row r="3288" spans="2:9" x14ac:dyDescent="0.3">
      <c r="B3288" s="48" t="str">
        <f>D3288&amp;COUNTIF($D$3:D3288,D3288)</f>
        <v>Porto459</v>
      </c>
      <c r="C3288" t="s">
        <v>155</v>
      </c>
      <c r="D3288" t="s">
        <v>5</v>
      </c>
      <c r="E3288" t="s">
        <v>14829</v>
      </c>
      <c r="F3288" t="s">
        <v>14535</v>
      </c>
      <c r="G3288" t="s">
        <v>14830</v>
      </c>
      <c r="H3288" t="s">
        <v>14831</v>
      </c>
      <c r="I3288" s="50" t="s">
        <v>14832</v>
      </c>
    </row>
    <row r="3289" spans="2:9" x14ac:dyDescent="0.3">
      <c r="B3289" s="48" t="str">
        <f>D3289&amp;COUNTIF($D$3:D3289,D3289)</f>
        <v>Porto460</v>
      </c>
      <c r="C3289" t="s">
        <v>155</v>
      </c>
      <c r="D3289" t="s">
        <v>5</v>
      </c>
      <c r="E3289" t="s">
        <v>14833</v>
      </c>
      <c r="F3289" t="s">
        <v>14834</v>
      </c>
      <c r="G3289" t="s">
        <v>14835</v>
      </c>
      <c r="H3289" t="s">
        <v>14836</v>
      </c>
      <c r="I3289" s="50" t="s">
        <v>14837</v>
      </c>
    </row>
    <row r="3290" spans="2:9" x14ac:dyDescent="0.3">
      <c r="B3290" s="48" t="str">
        <f>D3290&amp;COUNTIF($D$3:D3290,D3290)</f>
        <v>Porto461</v>
      </c>
      <c r="C3290" t="s">
        <v>155</v>
      </c>
      <c r="D3290" t="s">
        <v>5</v>
      </c>
      <c r="E3290" t="s">
        <v>14838</v>
      </c>
      <c r="F3290" t="s">
        <v>14516</v>
      </c>
      <c r="G3290" t="s">
        <v>14839</v>
      </c>
      <c r="H3290" t="s">
        <v>14840</v>
      </c>
      <c r="I3290" s="50" t="s">
        <v>14841</v>
      </c>
    </row>
    <row r="3291" spans="2:9" x14ac:dyDescent="0.3">
      <c r="B3291" s="48" t="str">
        <f>D3291&amp;COUNTIF($D$3:D3291,D3291)</f>
        <v>Porto462</v>
      </c>
      <c r="C3291" t="s">
        <v>155</v>
      </c>
      <c r="D3291" t="s">
        <v>5</v>
      </c>
      <c r="E3291" t="s">
        <v>14842</v>
      </c>
      <c r="F3291" t="s">
        <v>14575</v>
      </c>
      <c r="G3291" t="s">
        <v>14843</v>
      </c>
      <c r="H3291" t="s">
        <v>14844</v>
      </c>
      <c r="I3291" s="50" t="s">
        <v>14845</v>
      </c>
    </row>
    <row r="3292" spans="2:9" x14ac:dyDescent="0.3">
      <c r="B3292" s="48" t="str">
        <f>D3292&amp;COUNTIF($D$3:D3292,D3292)</f>
        <v>Porto463</v>
      </c>
      <c r="C3292" t="s">
        <v>155</v>
      </c>
      <c r="D3292" t="s">
        <v>5</v>
      </c>
      <c r="E3292" t="s">
        <v>14846</v>
      </c>
      <c r="F3292" t="s">
        <v>14511</v>
      </c>
      <c r="G3292" t="s">
        <v>14847</v>
      </c>
      <c r="H3292" t="s">
        <v>14848</v>
      </c>
      <c r="I3292" s="50" t="s">
        <v>14849</v>
      </c>
    </row>
    <row r="3293" spans="2:9" x14ac:dyDescent="0.3">
      <c r="B3293" s="48" t="str">
        <f>D3293&amp;COUNTIF($D$3:D3293,D3293)</f>
        <v>Porto464</v>
      </c>
      <c r="C3293" t="s">
        <v>155</v>
      </c>
      <c r="D3293" t="s">
        <v>5</v>
      </c>
      <c r="E3293" t="s">
        <v>14850</v>
      </c>
      <c r="F3293" t="s">
        <v>14575</v>
      </c>
      <c r="G3293" t="s">
        <v>14851</v>
      </c>
      <c r="H3293" t="s">
        <v>14852</v>
      </c>
      <c r="I3293" s="50" t="s">
        <v>14853</v>
      </c>
    </row>
    <row r="3294" spans="2:9" x14ac:dyDescent="0.3">
      <c r="B3294" s="48" t="str">
        <f>D3294&amp;COUNTIF($D$3:D3294,D3294)</f>
        <v>Porto465</v>
      </c>
      <c r="C3294" t="s">
        <v>155</v>
      </c>
      <c r="D3294" t="s">
        <v>5</v>
      </c>
      <c r="E3294" t="s">
        <v>14854</v>
      </c>
      <c r="F3294" t="s">
        <v>14575</v>
      </c>
      <c r="G3294" t="s">
        <v>14855</v>
      </c>
      <c r="H3294" t="s">
        <v>14856</v>
      </c>
      <c r="I3294" s="50" t="s">
        <v>14857</v>
      </c>
    </row>
    <row r="3295" spans="2:9" x14ac:dyDescent="0.3">
      <c r="B3295" s="48" t="str">
        <f>D3295&amp;COUNTIF($D$3:D3295,D3295)</f>
        <v>Porto466</v>
      </c>
      <c r="C3295" t="s">
        <v>155</v>
      </c>
      <c r="D3295" t="s">
        <v>5</v>
      </c>
      <c r="E3295" t="s">
        <v>14858</v>
      </c>
      <c r="F3295" t="s">
        <v>14540</v>
      </c>
      <c r="G3295" t="s">
        <v>14859</v>
      </c>
      <c r="H3295" t="s">
        <v>14860</v>
      </c>
      <c r="I3295" s="50" t="s">
        <v>14861</v>
      </c>
    </row>
    <row r="3296" spans="2:9" x14ac:dyDescent="0.3">
      <c r="B3296" s="48" t="str">
        <f>D3296&amp;COUNTIF($D$3:D3296,D3296)</f>
        <v>Porto467</v>
      </c>
      <c r="C3296" t="s">
        <v>155</v>
      </c>
      <c r="D3296" t="s">
        <v>5</v>
      </c>
      <c r="E3296" t="s">
        <v>14862</v>
      </c>
      <c r="F3296" t="s">
        <v>14497</v>
      </c>
      <c r="G3296" t="s">
        <v>14863</v>
      </c>
      <c r="H3296" t="s">
        <v>14864</v>
      </c>
      <c r="I3296" s="50" t="s">
        <v>14865</v>
      </c>
    </row>
    <row r="3297" spans="2:9" x14ac:dyDescent="0.3">
      <c r="B3297" s="48" t="str">
        <f>D3297&amp;COUNTIF($D$3:D3297,D3297)</f>
        <v>Porto468</v>
      </c>
      <c r="C3297" t="s">
        <v>155</v>
      </c>
      <c r="D3297" t="s">
        <v>5</v>
      </c>
      <c r="E3297" t="s">
        <v>14866</v>
      </c>
      <c r="F3297" t="s">
        <v>14516</v>
      </c>
      <c r="G3297" t="s">
        <v>14867</v>
      </c>
      <c r="H3297" t="s">
        <v>14868</v>
      </c>
      <c r="I3297" s="50" t="s">
        <v>14869</v>
      </c>
    </row>
    <row r="3298" spans="2:9" x14ac:dyDescent="0.3">
      <c r="B3298" s="48" t="str">
        <f>D3298&amp;COUNTIF($D$3:D3298,D3298)</f>
        <v>Porto469</v>
      </c>
      <c r="C3298" t="s">
        <v>155</v>
      </c>
      <c r="D3298" t="s">
        <v>5</v>
      </c>
      <c r="E3298" t="s">
        <v>14870</v>
      </c>
      <c r="F3298" t="s">
        <v>398</v>
      </c>
      <c r="G3298" t="s">
        <v>14871</v>
      </c>
      <c r="H3298" t="s">
        <v>14872</v>
      </c>
      <c r="I3298" s="50" t="s">
        <v>14873</v>
      </c>
    </row>
    <row r="3299" spans="2:9" x14ac:dyDescent="0.3">
      <c r="B3299" s="48" t="str">
        <f>D3299&amp;COUNTIF($D$3:D3299,D3299)</f>
        <v>Porto470</v>
      </c>
      <c r="C3299" t="s">
        <v>155</v>
      </c>
      <c r="D3299" t="s">
        <v>5</v>
      </c>
      <c r="E3299" t="s">
        <v>14874</v>
      </c>
      <c r="F3299" t="s">
        <v>14497</v>
      </c>
      <c r="G3299" t="s">
        <v>14875</v>
      </c>
      <c r="H3299" t="s">
        <v>14876</v>
      </c>
      <c r="I3299" s="50" t="s">
        <v>14877</v>
      </c>
    </row>
    <row r="3300" spans="2:9" x14ac:dyDescent="0.3">
      <c r="B3300" s="48" t="str">
        <f>D3300&amp;COUNTIF($D$3:D3300,D3300)</f>
        <v>Porto471</v>
      </c>
      <c r="C3300" t="s">
        <v>155</v>
      </c>
      <c r="D3300" t="s">
        <v>5</v>
      </c>
      <c r="E3300" t="s">
        <v>14878</v>
      </c>
      <c r="F3300" t="s">
        <v>14879</v>
      </c>
      <c r="G3300" t="s">
        <v>14880</v>
      </c>
      <c r="H3300" t="s">
        <v>14881</v>
      </c>
      <c r="I3300" s="50" t="s">
        <v>14882</v>
      </c>
    </row>
    <row r="3301" spans="2:9" x14ac:dyDescent="0.3">
      <c r="B3301" s="48" t="str">
        <f>D3301&amp;COUNTIF($D$3:D3301,D3301)</f>
        <v>Porto472</v>
      </c>
      <c r="C3301" t="s">
        <v>155</v>
      </c>
      <c r="D3301" t="s">
        <v>5</v>
      </c>
      <c r="E3301" t="s">
        <v>14883</v>
      </c>
      <c r="F3301" t="s">
        <v>14549</v>
      </c>
      <c r="G3301" t="s">
        <v>14884</v>
      </c>
      <c r="H3301" t="s">
        <v>14885</v>
      </c>
      <c r="I3301" s="50" t="s">
        <v>14886</v>
      </c>
    </row>
    <row r="3302" spans="2:9" x14ac:dyDescent="0.3">
      <c r="B3302" s="48" t="str">
        <f>D3302&amp;COUNTIF($D$3:D3302,D3302)</f>
        <v>Porto473</v>
      </c>
      <c r="C3302" t="s">
        <v>155</v>
      </c>
      <c r="D3302" t="s">
        <v>5</v>
      </c>
      <c r="E3302" t="s">
        <v>14887</v>
      </c>
      <c r="F3302" t="s">
        <v>2211</v>
      </c>
      <c r="G3302" t="s">
        <v>14888</v>
      </c>
      <c r="H3302" t="s">
        <v>14889</v>
      </c>
      <c r="I3302" s="50" t="s">
        <v>14890</v>
      </c>
    </row>
    <row r="3303" spans="2:9" x14ac:dyDescent="0.3">
      <c r="B3303" s="48" t="str">
        <f>D3303&amp;COUNTIF($D$3:D3303,D3303)</f>
        <v>Porto474</v>
      </c>
      <c r="C3303" t="s">
        <v>155</v>
      </c>
      <c r="D3303" t="s">
        <v>5</v>
      </c>
      <c r="E3303" t="s">
        <v>14891</v>
      </c>
      <c r="F3303" t="s">
        <v>3387</v>
      </c>
      <c r="G3303" t="s">
        <v>14892</v>
      </c>
      <c r="H3303" t="s">
        <v>14893</v>
      </c>
      <c r="I3303" s="50" t="s">
        <v>14894</v>
      </c>
    </row>
    <row r="3304" spans="2:9" x14ac:dyDescent="0.3">
      <c r="B3304" s="48" t="str">
        <f>D3304&amp;COUNTIF($D$3:D3304,D3304)</f>
        <v>Porto475</v>
      </c>
      <c r="C3304" t="s">
        <v>155</v>
      </c>
      <c r="D3304" t="s">
        <v>5</v>
      </c>
      <c r="E3304" t="s">
        <v>14895</v>
      </c>
      <c r="F3304" t="s">
        <v>14530</v>
      </c>
      <c r="G3304" t="s">
        <v>14896</v>
      </c>
      <c r="H3304" t="s">
        <v>14897</v>
      </c>
      <c r="I3304" s="50" t="s">
        <v>14898</v>
      </c>
    </row>
    <row r="3305" spans="2:9" x14ac:dyDescent="0.3">
      <c r="B3305" s="48" t="str">
        <f>D3305&amp;COUNTIF($D$3:D3305,D3305)</f>
        <v>Porto476</v>
      </c>
      <c r="C3305" t="s">
        <v>155</v>
      </c>
      <c r="D3305" t="s">
        <v>5</v>
      </c>
      <c r="E3305" t="s">
        <v>14899</v>
      </c>
      <c r="F3305" t="s">
        <v>11853</v>
      </c>
      <c r="G3305" t="s">
        <v>14900</v>
      </c>
      <c r="H3305" t="s">
        <v>14901</v>
      </c>
      <c r="I3305" s="50" t="s">
        <v>14902</v>
      </c>
    </row>
    <row r="3306" spans="2:9" x14ac:dyDescent="0.3">
      <c r="B3306" s="48" t="str">
        <f>D3306&amp;COUNTIF($D$3:D3306,D3306)</f>
        <v>Porto477</v>
      </c>
      <c r="C3306" t="s">
        <v>155</v>
      </c>
      <c r="D3306" t="s">
        <v>5</v>
      </c>
      <c r="E3306" t="s">
        <v>14903</v>
      </c>
      <c r="F3306" t="s">
        <v>14554</v>
      </c>
      <c r="G3306" t="s">
        <v>14904</v>
      </c>
      <c r="H3306" t="s">
        <v>14905</v>
      </c>
      <c r="I3306" s="50" t="s">
        <v>14906</v>
      </c>
    </row>
    <row r="3307" spans="2:9" x14ac:dyDescent="0.3">
      <c r="B3307" s="48" t="str">
        <f>D3307&amp;COUNTIF($D$3:D3307,D3307)</f>
        <v>Porto478</v>
      </c>
      <c r="C3307" t="s">
        <v>155</v>
      </c>
      <c r="D3307" t="s">
        <v>5</v>
      </c>
      <c r="E3307" t="s">
        <v>14907</v>
      </c>
      <c r="F3307" t="s">
        <v>14525</v>
      </c>
      <c r="G3307" t="s">
        <v>14908</v>
      </c>
      <c r="H3307" t="s">
        <v>14909</v>
      </c>
      <c r="I3307" s="50" t="s">
        <v>14910</v>
      </c>
    </row>
    <row r="3308" spans="2:9" x14ac:dyDescent="0.3">
      <c r="B3308" s="48" t="str">
        <f>D3308&amp;COUNTIF($D$3:D3308,D3308)</f>
        <v>Porto479</v>
      </c>
      <c r="C3308" t="s">
        <v>155</v>
      </c>
      <c r="D3308" t="s">
        <v>5</v>
      </c>
      <c r="E3308" t="s">
        <v>14911</v>
      </c>
      <c r="F3308" t="s">
        <v>14540</v>
      </c>
      <c r="G3308" t="s">
        <v>14912</v>
      </c>
      <c r="H3308" t="s">
        <v>14913</v>
      </c>
      <c r="I3308" s="50" t="s">
        <v>14914</v>
      </c>
    </row>
    <row r="3309" spans="2:9" x14ac:dyDescent="0.3">
      <c r="B3309" s="48" t="str">
        <f>D3309&amp;COUNTIF($D$3:D3309,D3309)</f>
        <v>Porto480</v>
      </c>
      <c r="C3309" t="s">
        <v>155</v>
      </c>
      <c r="D3309" t="s">
        <v>5</v>
      </c>
      <c r="E3309" t="s">
        <v>14915</v>
      </c>
      <c r="F3309" t="s">
        <v>14540</v>
      </c>
      <c r="G3309" t="s">
        <v>14916</v>
      </c>
      <c r="H3309" t="s">
        <v>14917</v>
      </c>
      <c r="I3309" s="50" t="s">
        <v>14918</v>
      </c>
    </row>
    <row r="3310" spans="2:9" x14ac:dyDescent="0.3">
      <c r="B3310" s="48" t="str">
        <f>D3310&amp;COUNTIF($D$3:D3310,D3310)</f>
        <v>Porto481</v>
      </c>
      <c r="C3310" t="s">
        <v>155</v>
      </c>
      <c r="D3310" t="s">
        <v>5</v>
      </c>
      <c r="E3310" t="s">
        <v>14919</v>
      </c>
      <c r="F3310" t="s">
        <v>14525</v>
      </c>
      <c r="G3310" t="s">
        <v>14920</v>
      </c>
      <c r="H3310" t="s">
        <v>14921</v>
      </c>
      <c r="I3310" s="50" t="s">
        <v>14922</v>
      </c>
    </row>
    <row r="3311" spans="2:9" x14ac:dyDescent="0.3">
      <c r="B3311" s="48" t="str">
        <f>D3311&amp;COUNTIF($D$3:D3311,D3311)</f>
        <v>Porto482</v>
      </c>
      <c r="C3311" t="s">
        <v>155</v>
      </c>
      <c r="D3311" t="s">
        <v>5</v>
      </c>
      <c r="E3311" t="s">
        <v>14923</v>
      </c>
      <c r="F3311" t="s">
        <v>14575</v>
      </c>
      <c r="G3311" t="s">
        <v>14924</v>
      </c>
      <c r="H3311" t="s">
        <v>14925</v>
      </c>
      <c r="I3311" s="50" t="s">
        <v>14926</v>
      </c>
    </row>
    <row r="3312" spans="2:9" x14ac:dyDescent="0.3">
      <c r="B3312" s="48" t="str">
        <f>D3312&amp;COUNTIF($D$3:D3312,D3312)</f>
        <v>Porto483</v>
      </c>
      <c r="C3312" t="s">
        <v>155</v>
      </c>
      <c r="D3312" t="s">
        <v>5</v>
      </c>
      <c r="E3312" t="s">
        <v>14927</v>
      </c>
      <c r="F3312" t="s">
        <v>14497</v>
      </c>
      <c r="G3312" t="s">
        <v>14928</v>
      </c>
      <c r="H3312" t="s">
        <v>14929</v>
      </c>
      <c r="I3312" s="50" t="s">
        <v>14930</v>
      </c>
    </row>
    <row r="3313" spans="2:9" x14ac:dyDescent="0.3">
      <c r="B3313" s="48" t="str">
        <f>D3313&amp;COUNTIF($D$3:D3313,D3313)</f>
        <v>Porto484</v>
      </c>
      <c r="C3313" t="s">
        <v>155</v>
      </c>
      <c r="D3313" t="s">
        <v>5</v>
      </c>
      <c r="E3313" t="s">
        <v>14931</v>
      </c>
      <c r="F3313" t="s">
        <v>14932</v>
      </c>
      <c r="G3313" t="s">
        <v>14933</v>
      </c>
      <c r="H3313" t="s">
        <v>14934</v>
      </c>
      <c r="I3313" s="50" t="s">
        <v>14935</v>
      </c>
    </row>
    <row r="3314" spans="2:9" x14ac:dyDescent="0.3">
      <c r="B3314" s="48" t="str">
        <f>D3314&amp;COUNTIF($D$3:D3314,D3314)</f>
        <v>Porto485</v>
      </c>
      <c r="C3314" t="s">
        <v>155</v>
      </c>
      <c r="D3314" t="s">
        <v>5</v>
      </c>
      <c r="E3314" t="s">
        <v>14936</v>
      </c>
      <c r="F3314" t="s">
        <v>14631</v>
      </c>
      <c r="G3314" t="s">
        <v>14937</v>
      </c>
      <c r="H3314" t="s">
        <v>14938</v>
      </c>
      <c r="I3314" s="50" t="s">
        <v>14939</v>
      </c>
    </row>
    <row r="3315" spans="2:9" x14ac:dyDescent="0.3">
      <c r="B3315" s="48" t="str">
        <f>D3315&amp;COUNTIF($D$3:D3315,D3315)</f>
        <v>Porto486</v>
      </c>
      <c r="C3315" t="s">
        <v>155</v>
      </c>
      <c r="D3315" t="s">
        <v>5</v>
      </c>
      <c r="E3315" t="s">
        <v>14940</v>
      </c>
      <c r="F3315" t="s">
        <v>14497</v>
      </c>
      <c r="G3315" t="s">
        <v>14941</v>
      </c>
      <c r="H3315" t="s">
        <v>14942</v>
      </c>
      <c r="I3315" s="50" t="s">
        <v>14943</v>
      </c>
    </row>
    <row r="3316" spans="2:9" x14ac:dyDescent="0.3">
      <c r="B3316" s="48" t="str">
        <f>D3316&amp;COUNTIF($D$3:D3316,D3316)</f>
        <v>Porto487</v>
      </c>
      <c r="C3316" t="s">
        <v>155</v>
      </c>
      <c r="D3316" t="s">
        <v>5</v>
      </c>
      <c r="E3316" t="s">
        <v>14944</v>
      </c>
      <c r="F3316" t="s">
        <v>14525</v>
      </c>
      <c r="G3316" t="s">
        <v>14945</v>
      </c>
      <c r="H3316" t="s">
        <v>14946</v>
      </c>
      <c r="I3316" s="50" t="s">
        <v>14947</v>
      </c>
    </row>
    <row r="3317" spans="2:9" x14ac:dyDescent="0.3">
      <c r="B3317" s="48" t="str">
        <f>D3317&amp;COUNTIF($D$3:D3317,D3317)</f>
        <v>Porto488</v>
      </c>
      <c r="C3317" t="s">
        <v>155</v>
      </c>
      <c r="D3317" t="s">
        <v>5</v>
      </c>
      <c r="E3317" t="s">
        <v>14948</v>
      </c>
      <c r="F3317" t="s">
        <v>2211</v>
      </c>
      <c r="G3317" t="s">
        <v>14949</v>
      </c>
      <c r="H3317" t="s">
        <v>14950</v>
      </c>
      <c r="I3317" s="50" t="s">
        <v>14951</v>
      </c>
    </row>
    <row r="3318" spans="2:9" x14ac:dyDescent="0.3">
      <c r="B3318" s="48" t="str">
        <f>D3318&amp;COUNTIF($D$3:D3318,D3318)</f>
        <v>Porto489</v>
      </c>
      <c r="C3318" t="s">
        <v>155</v>
      </c>
      <c r="D3318" t="s">
        <v>5</v>
      </c>
      <c r="E3318" t="s">
        <v>14952</v>
      </c>
      <c r="F3318" t="s">
        <v>14575</v>
      </c>
      <c r="G3318" t="s">
        <v>14953</v>
      </c>
      <c r="H3318" t="s">
        <v>14954</v>
      </c>
      <c r="I3318" s="50" t="s">
        <v>14955</v>
      </c>
    </row>
    <row r="3319" spans="2:9" x14ac:dyDescent="0.3">
      <c r="B3319" s="48" t="str">
        <f>D3319&amp;COUNTIF($D$3:D3319,D3319)</f>
        <v>Porto490</v>
      </c>
      <c r="C3319" t="s">
        <v>155</v>
      </c>
      <c r="D3319" t="s">
        <v>5</v>
      </c>
      <c r="E3319" t="s">
        <v>14956</v>
      </c>
      <c r="F3319" t="s">
        <v>14549</v>
      </c>
      <c r="G3319" t="s">
        <v>14957</v>
      </c>
      <c r="H3319" t="s">
        <v>14958</v>
      </c>
      <c r="I3319" s="50" t="s">
        <v>14959</v>
      </c>
    </row>
    <row r="3320" spans="2:9" x14ac:dyDescent="0.3">
      <c r="B3320" s="48" t="str">
        <f>D3320&amp;COUNTIF($D$3:D3320,D3320)</f>
        <v>Porto491</v>
      </c>
      <c r="C3320" t="s">
        <v>155</v>
      </c>
      <c r="D3320" t="s">
        <v>5</v>
      </c>
      <c r="E3320" t="s">
        <v>14960</v>
      </c>
      <c r="F3320" t="s">
        <v>14530</v>
      </c>
      <c r="G3320" t="s">
        <v>14961</v>
      </c>
      <c r="H3320" t="s">
        <v>14962</v>
      </c>
      <c r="I3320" s="50" t="s">
        <v>14963</v>
      </c>
    </row>
    <row r="3321" spans="2:9" x14ac:dyDescent="0.3">
      <c r="B3321" s="48" t="str">
        <f>D3321&amp;COUNTIF($D$3:D3321,D3321)</f>
        <v>Leziria e Médio Tejo13</v>
      </c>
      <c r="C3321" t="s">
        <v>155</v>
      </c>
      <c r="D3321" t="s">
        <v>14964</v>
      </c>
      <c r="E3321" t="s">
        <v>14965</v>
      </c>
      <c r="F3321" t="s">
        <v>14966</v>
      </c>
      <c r="G3321" t="s">
        <v>14967</v>
      </c>
      <c r="H3321" t="s">
        <v>14968</v>
      </c>
      <c r="I3321" s="50" t="s">
        <v>14969</v>
      </c>
    </row>
    <row r="3322" spans="2:9" x14ac:dyDescent="0.3">
      <c r="B3322" s="48" t="str">
        <f>D3322&amp;COUNTIF($D$3:D3322,D3322)</f>
        <v>Leziria e Médio Tejo14</v>
      </c>
      <c r="C3322" t="s">
        <v>155</v>
      </c>
      <c r="D3322" t="s">
        <v>14964</v>
      </c>
      <c r="E3322" t="s">
        <v>14970</v>
      </c>
      <c r="F3322" t="s">
        <v>14966</v>
      </c>
      <c r="G3322" t="s">
        <v>14971</v>
      </c>
      <c r="H3322" t="s">
        <v>14972</v>
      </c>
      <c r="I3322" s="50" t="s">
        <v>14973</v>
      </c>
    </row>
    <row r="3323" spans="2:9" x14ac:dyDescent="0.3">
      <c r="B3323" s="48" t="str">
        <f>D3323&amp;COUNTIF($D$3:D3323,D3323)</f>
        <v>Leziria e Médio Tejo15</v>
      </c>
      <c r="C3323" t="s">
        <v>155</v>
      </c>
      <c r="D3323" t="s">
        <v>14964</v>
      </c>
      <c r="E3323" t="s">
        <v>14974</v>
      </c>
      <c r="F3323" t="s">
        <v>14975</v>
      </c>
      <c r="G3323" t="s">
        <v>14976</v>
      </c>
      <c r="H3323" t="s">
        <v>14977</v>
      </c>
      <c r="I3323" s="50" t="s">
        <v>14978</v>
      </c>
    </row>
    <row r="3324" spans="2:9" x14ac:dyDescent="0.3">
      <c r="B3324" s="48" t="str">
        <f>D3324&amp;COUNTIF($D$3:D3324,D3324)</f>
        <v>Leziria e Médio Tejo16</v>
      </c>
      <c r="C3324" t="s">
        <v>155</v>
      </c>
      <c r="D3324" t="s">
        <v>14964</v>
      </c>
      <c r="E3324" t="s">
        <v>14979</v>
      </c>
      <c r="F3324" t="s">
        <v>14980</v>
      </c>
      <c r="G3324" t="s">
        <v>14981</v>
      </c>
      <c r="H3324" t="s">
        <v>14982</v>
      </c>
      <c r="I3324" s="50" t="s">
        <v>14983</v>
      </c>
    </row>
    <row r="3325" spans="2:9" x14ac:dyDescent="0.3">
      <c r="B3325" s="48" t="str">
        <f>D3325&amp;COUNTIF($D$3:D3325,D3325)</f>
        <v>Leziria e Médio Tejo17</v>
      </c>
      <c r="C3325" t="s">
        <v>155</v>
      </c>
      <c r="D3325" t="s">
        <v>14964</v>
      </c>
      <c r="E3325" t="s">
        <v>14984</v>
      </c>
      <c r="F3325" t="s">
        <v>14985</v>
      </c>
      <c r="G3325" t="s">
        <v>14986</v>
      </c>
      <c r="H3325" t="s">
        <v>14987</v>
      </c>
      <c r="I3325" s="50" t="s">
        <v>14988</v>
      </c>
    </row>
    <row r="3326" spans="2:9" x14ac:dyDescent="0.3">
      <c r="B3326" s="48" t="str">
        <f>D3326&amp;COUNTIF($D$3:D3326,D3326)</f>
        <v>Leziria e Médio Tejo18</v>
      </c>
      <c r="C3326" t="s">
        <v>155</v>
      </c>
      <c r="D3326" t="s">
        <v>14964</v>
      </c>
      <c r="E3326" t="s">
        <v>14989</v>
      </c>
      <c r="F3326" t="s">
        <v>4181</v>
      </c>
      <c r="G3326" t="s">
        <v>14990</v>
      </c>
      <c r="H3326" t="s">
        <v>14991</v>
      </c>
      <c r="I3326" s="50" t="s">
        <v>14992</v>
      </c>
    </row>
    <row r="3327" spans="2:9" x14ac:dyDescent="0.3">
      <c r="B3327" s="48" t="str">
        <f>D3327&amp;COUNTIF($D$3:D3327,D3327)</f>
        <v>Leziria e Médio Tejo19</v>
      </c>
      <c r="C3327" t="s">
        <v>155</v>
      </c>
      <c r="D3327" t="s">
        <v>14964</v>
      </c>
      <c r="E3327" t="s">
        <v>14993</v>
      </c>
      <c r="F3327" t="s">
        <v>14985</v>
      </c>
      <c r="G3327" t="s">
        <v>14994</v>
      </c>
      <c r="H3327" t="s">
        <v>14995</v>
      </c>
      <c r="I3327" s="50" t="s">
        <v>14996</v>
      </c>
    </row>
    <row r="3328" spans="2:9" x14ac:dyDescent="0.3">
      <c r="B3328" s="48" t="str">
        <f>D3328&amp;COUNTIF($D$3:D3328,D3328)</f>
        <v>Leziria e Médio Tejo20</v>
      </c>
      <c r="C3328" t="s">
        <v>155</v>
      </c>
      <c r="D3328" t="s">
        <v>14964</v>
      </c>
      <c r="E3328" t="s">
        <v>14997</v>
      </c>
      <c r="F3328" t="s">
        <v>14985</v>
      </c>
      <c r="G3328" t="s">
        <v>14998</v>
      </c>
      <c r="H3328" t="s">
        <v>14999</v>
      </c>
      <c r="I3328" s="50" t="s">
        <v>15000</v>
      </c>
    </row>
    <row r="3329" spans="2:9" x14ac:dyDescent="0.3">
      <c r="B3329" s="48" t="str">
        <f>D3329&amp;COUNTIF($D$3:D3329,D3329)</f>
        <v>Leziria e Médio Tejo21</v>
      </c>
      <c r="C3329" t="s">
        <v>155</v>
      </c>
      <c r="D3329" t="s">
        <v>14964</v>
      </c>
      <c r="E3329" t="s">
        <v>15001</v>
      </c>
      <c r="F3329" t="s">
        <v>15002</v>
      </c>
      <c r="G3329" t="s">
        <v>15003</v>
      </c>
      <c r="H3329" t="s">
        <v>15004</v>
      </c>
      <c r="I3329" s="50" t="s">
        <v>15005</v>
      </c>
    </row>
    <row r="3330" spans="2:9" x14ac:dyDescent="0.3">
      <c r="B3330" s="48" t="str">
        <f>D3330&amp;COUNTIF($D$3:D3330,D3330)</f>
        <v>Leziria e Médio Tejo22</v>
      </c>
      <c r="C3330" t="s">
        <v>155</v>
      </c>
      <c r="D3330" t="s">
        <v>14964</v>
      </c>
      <c r="E3330" t="s">
        <v>15006</v>
      </c>
      <c r="F3330" t="s">
        <v>15007</v>
      </c>
      <c r="G3330" t="s">
        <v>15008</v>
      </c>
      <c r="H3330" t="s">
        <v>15009</v>
      </c>
      <c r="I3330" s="50" t="s">
        <v>15010</v>
      </c>
    </row>
    <row r="3331" spans="2:9" x14ac:dyDescent="0.3">
      <c r="B3331" s="48" t="str">
        <f>D3331&amp;COUNTIF($D$3:D3331,D3331)</f>
        <v>Leziria e Médio Tejo23</v>
      </c>
      <c r="C3331" t="s">
        <v>155</v>
      </c>
      <c r="D3331" t="s">
        <v>14964</v>
      </c>
      <c r="E3331" t="s">
        <v>15011</v>
      </c>
      <c r="F3331" t="s">
        <v>5826</v>
      </c>
      <c r="G3331" t="s">
        <v>15012</v>
      </c>
      <c r="H3331" t="s">
        <v>15013</v>
      </c>
      <c r="I3331" s="50" t="s">
        <v>15014</v>
      </c>
    </row>
    <row r="3332" spans="2:9" x14ac:dyDescent="0.3">
      <c r="B3332" s="48" t="str">
        <f>D3332&amp;COUNTIF($D$3:D3332,D3332)</f>
        <v>Leziria e Médio Tejo24</v>
      </c>
      <c r="C3332" t="s">
        <v>155</v>
      </c>
      <c r="D3332" t="s">
        <v>14964</v>
      </c>
      <c r="E3332" t="s">
        <v>15015</v>
      </c>
      <c r="F3332" t="s">
        <v>14985</v>
      </c>
      <c r="G3332" t="s">
        <v>15016</v>
      </c>
      <c r="H3332" t="s">
        <v>15017</v>
      </c>
      <c r="I3332" s="50" t="s">
        <v>15018</v>
      </c>
    </row>
    <row r="3333" spans="2:9" x14ac:dyDescent="0.3">
      <c r="B3333" s="48" t="str">
        <f>D3333&amp;COUNTIF($D$3:D3333,D3333)</f>
        <v>Leziria e Médio Tejo25</v>
      </c>
      <c r="C3333" t="s">
        <v>155</v>
      </c>
      <c r="D3333" t="s">
        <v>14964</v>
      </c>
      <c r="E3333" t="s">
        <v>15019</v>
      </c>
      <c r="F3333" t="s">
        <v>15020</v>
      </c>
      <c r="G3333" t="s">
        <v>15021</v>
      </c>
      <c r="H3333" t="s">
        <v>15022</v>
      </c>
      <c r="I3333" s="50" t="s">
        <v>15023</v>
      </c>
    </row>
    <row r="3334" spans="2:9" x14ac:dyDescent="0.3">
      <c r="B3334" s="48" t="str">
        <f>D3334&amp;COUNTIF($D$3:D3334,D3334)</f>
        <v>Leziria e Médio Tejo26</v>
      </c>
      <c r="C3334" t="s">
        <v>155</v>
      </c>
      <c r="D3334" t="s">
        <v>14964</v>
      </c>
      <c r="E3334" t="s">
        <v>15024</v>
      </c>
      <c r="F3334" t="s">
        <v>15025</v>
      </c>
      <c r="G3334" t="s">
        <v>15026</v>
      </c>
      <c r="H3334" t="s">
        <v>15027</v>
      </c>
      <c r="I3334" s="50" t="s">
        <v>15028</v>
      </c>
    </row>
    <row r="3335" spans="2:9" x14ac:dyDescent="0.3">
      <c r="B3335" s="48" t="str">
        <f>D3335&amp;COUNTIF($D$3:D3335,D3335)</f>
        <v>Leziria e Médio Tejo27</v>
      </c>
      <c r="C3335" t="s">
        <v>155</v>
      </c>
      <c r="D3335" t="s">
        <v>14964</v>
      </c>
      <c r="E3335" t="s">
        <v>15029</v>
      </c>
      <c r="F3335" t="s">
        <v>14985</v>
      </c>
      <c r="G3335" t="s">
        <v>15030</v>
      </c>
      <c r="H3335" t="s">
        <v>15031</v>
      </c>
      <c r="I3335" s="50" t="s">
        <v>15032</v>
      </c>
    </row>
    <row r="3336" spans="2:9" x14ac:dyDescent="0.3">
      <c r="B3336" s="48" t="str">
        <f>D3336&amp;COUNTIF($D$3:D3336,D3336)</f>
        <v>Leziria e Médio Tejo28</v>
      </c>
      <c r="C3336" t="s">
        <v>155</v>
      </c>
      <c r="D3336" t="s">
        <v>14964</v>
      </c>
      <c r="E3336" t="s">
        <v>15033</v>
      </c>
      <c r="F3336" t="s">
        <v>15034</v>
      </c>
      <c r="G3336" t="s">
        <v>15035</v>
      </c>
      <c r="H3336" t="s">
        <v>15036</v>
      </c>
      <c r="I3336" s="50" t="s">
        <v>15037</v>
      </c>
    </row>
    <row r="3337" spans="2:9" x14ac:dyDescent="0.3">
      <c r="B3337" s="48" t="str">
        <f>D3337&amp;COUNTIF($D$3:D3337,D3337)</f>
        <v>Leziria e Médio Tejo29</v>
      </c>
      <c r="C3337" t="s">
        <v>155</v>
      </c>
      <c r="D3337" t="s">
        <v>14964</v>
      </c>
      <c r="E3337" t="s">
        <v>15038</v>
      </c>
      <c r="F3337" t="s">
        <v>15002</v>
      </c>
      <c r="G3337" t="s">
        <v>15039</v>
      </c>
      <c r="H3337" t="s">
        <v>15040</v>
      </c>
      <c r="I3337" s="50" t="s">
        <v>15041</v>
      </c>
    </row>
    <row r="3338" spans="2:9" x14ac:dyDescent="0.3">
      <c r="B3338" s="48" t="str">
        <f>D3338&amp;COUNTIF($D$3:D3338,D3338)</f>
        <v>Leziria e Médio Tejo30</v>
      </c>
      <c r="C3338" t="s">
        <v>155</v>
      </c>
      <c r="D3338" t="s">
        <v>14964</v>
      </c>
      <c r="E3338" t="s">
        <v>15042</v>
      </c>
      <c r="F3338" t="s">
        <v>15020</v>
      </c>
      <c r="G3338" t="s">
        <v>15043</v>
      </c>
      <c r="H3338" t="s">
        <v>15044</v>
      </c>
      <c r="I3338" s="50" t="s">
        <v>15045</v>
      </c>
    </row>
    <row r="3339" spans="2:9" x14ac:dyDescent="0.3">
      <c r="B3339" s="48" t="str">
        <f>D3339&amp;COUNTIF($D$3:D3339,D3339)</f>
        <v>Leziria e Médio tejo31</v>
      </c>
      <c r="C3339" t="s">
        <v>155</v>
      </c>
      <c r="D3339" t="s">
        <v>124</v>
      </c>
      <c r="E3339" t="s">
        <v>15046</v>
      </c>
      <c r="F3339" t="s">
        <v>15047</v>
      </c>
      <c r="G3339" t="s">
        <v>15048</v>
      </c>
      <c r="H3339" t="s">
        <v>15049</v>
      </c>
      <c r="I3339" s="50" t="s">
        <v>15050</v>
      </c>
    </row>
    <row r="3340" spans="2:9" x14ac:dyDescent="0.3">
      <c r="B3340" s="48" t="str">
        <f>D3340&amp;COUNTIF($D$3:D3340,D3340)</f>
        <v>Leziria e Médio tejo32</v>
      </c>
      <c r="C3340" t="s">
        <v>155</v>
      </c>
      <c r="D3340" t="s">
        <v>124</v>
      </c>
      <c r="E3340" t="s">
        <v>15051</v>
      </c>
      <c r="F3340" t="s">
        <v>15052</v>
      </c>
      <c r="G3340" t="s">
        <v>15053</v>
      </c>
      <c r="H3340" t="s">
        <v>15054</v>
      </c>
      <c r="I3340" s="50" t="s">
        <v>15055</v>
      </c>
    </row>
    <row r="3341" spans="2:9" x14ac:dyDescent="0.3">
      <c r="B3341" s="48" t="str">
        <f>D3341&amp;COUNTIF($D$3:D3341,D3341)</f>
        <v>Leziria e Médio tejo33</v>
      </c>
      <c r="C3341" t="s">
        <v>155</v>
      </c>
      <c r="D3341" t="s">
        <v>124</v>
      </c>
      <c r="E3341" t="s">
        <v>15056</v>
      </c>
      <c r="F3341" t="s">
        <v>15057</v>
      </c>
      <c r="G3341" t="s">
        <v>15058</v>
      </c>
      <c r="H3341" t="s">
        <v>15059</v>
      </c>
      <c r="I3341" s="50" t="s">
        <v>15060</v>
      </c>
    </row>
    <row r="3342" spans="2:9" x14ac:dyDescent="0.3">
      <c r="B3342" s="48" t="str">
        <f>D3342&amp;COUNTIF($D$3:D3342,D3342)</f>
        <v>Leziria e Médio tejo34</v>
      </c>
      <c r="C3342" t="s">
        <v>155</v>
      </c>
      <c r="D3342" t="s">
        <v>124</v>
      </c>
      <c r="E3342" t="s">
        <v>15061</v>
      </c>
      <c r="F3342" t="s">
        <v>15062</v>
      </c>
      <c r="G3342" t="s">
        <v>15063</v>
      </c>
      <c r="H3342" t="s">
        <v>15064</v>
      </c>
      <c r="I3342" s="50" t="s">
        <v>15065</v>
      </c>
    </row>
    <row r="3343" spans="2:9" x14ac:dyDescent="0.3">
      <c r="B3343" s="48" t="str">
        <f>D3343&amp;COUNTIF($D$3:D3343,D3343)</f>
        <v>Leziria e Médio tejo35</v>
      </c>
      <c r="C3343" t="s">
        <v>155</v>
      </c>
      <c r="D3343" t="s">
        <v>124</v>
      </c>
      <c r="E3343" t="s">
        <v>15066</v>
      </c>
      <c r="F3343" t="s">
        <v>15062</v>
      </c>
      <c r="G3343" t="s">
        <v>15067</v>
      </c>
      <c r="H3343" t="s">
        <v>15068</v>
      </c>
      <c r="I3343" s="50" t="s">
        <v>15069</v>
      </c>
    </row>
    <row r="3344" spans="2:9" x14ac:dyDescent="0.3">
      <c r="B3344" s="48" t="str">
        <f>D3344&amp;COUNTIF($D$3:D3344,D3344)</f>
        <v>Leziria e Médio tejo36</v>
      </c>
      <c r="C3344" t="s">
        <v>155</v>
      </c>
      <c r="D3344" t="s">
        <v>124</v>
      </c>
      <c r="E3344" t="s">
        <v>15070</v>
      </c>
      <c r="F3344" t="s">
        <v>15052</v>
      </c>
      <c r="G3344" t="s">
        <v>15071</v>
      </c>
      <c r="H3344" t="s">
        <v>15072</v>
      </c>
      <c r="I3344" s="50" t="s">
        <v>15073</v>
      </c>
    </row>
    <row r="3345" spans="2:9" x14ac:dyDescent="0.3">
      <c r="B3345" s="48" t="str">
        <f>D3345&amp;COUNTIF($D$3:D3345,D3345)</f>
        <v>Leziria e Médio tejo37</v>
      </c>
      <c r="C3345" t="s">
        <v>155</v>
      </c>
      <c r="D3345" t="s">
        <v>124</v>
      </c>
      <c r="E3345" t="s">
        <v>15074</v>
      </c>
      <c r="F3345" t="s">
        <v>15075</v>
      </c>
      <c r="G3345" t="s">
        <v>15076</v>
      </c>
      <c r="H3345" t="s">
        <v>15077</v>
      </c>
      <c r="I3345" s="50" t="s">
        <v>15078</v>
      </c>
    </row>
    <row r="3346" spans="2:9" x14ac:dyDescent="0.3">
      <c r="B3346" s="48" t="str">
        <f>D3346&amp;COUNTIF($D$3:D3346,D3346)</f>
        <v>Leziria e Médio tejo38</v>
      </c>
      <c r="C3346" t="s">
        <v>155</v>
      </c>
      <c r="D3346" t="s">
        <v>124</v>
      </c>
      <c r="E3346" t="s">
        <v>15079</v>
      </c>
      <c r="F3346" t="s">
        <v>15080</v>
      </c>
      <c r="G3346" t="s">
        <v>15081</v>
      </c>
      <c r="H3346" t="s">
        <v>15082</v>
      </c>
      <c r="I3346" s="50" t="s">
        <v>15083</v>
      </c>
    </row>
    <row r="3347" spans="2:9" x14ac:dyDescent="0.3">
      <c r="B3347" s="48" t="str">
        <f>D3347&amp;COUNTIF($D$3:D3347,D3347)</f>
        <v>Leziria e Médio tejo39</v>
      </c>
      <c r="C3347" t="s">
        <v>155</v>
      </c>
      <c r="D3347" t="s">
        <v>124</v>
      </c>
      <c r="E3347" t="s">
        <v>15084</v>
      </c>
      <c r="F3347" t="s">
        <v>15080</v>
      </c>
      <c r="G3347" t="s">
        <v>15085</v>
      </c>
      <c r="H3347" t="s">
        <v>15086</v>
      </c>
      <c r="I3347" s="50" t="s">
        <v>15087</v>
      </c>
    </row>
    <row r="3348" spans="2:9" x14ac:dyDescent="0.3">
      <c r="B3348" s="48" t="str">
        <f>D3348&amp;COUNTIF($D$3:D3348,D3348)</f>
        <v>Leziria e Médio tejo40</v>
      </c>
      <c r="C3348" t="s">
        <v>155</v>
      </c>
      <c r="D3348" t="s">
        <v>124</v>
      </c>
      <c r="E3348" t="s">
        <v>15088</v>
      </c>
      <c r="F3348" t="s">
        <v>15089</v>
      </c>
      <c r="G3348" t="s">
        <v>15090</v>
      </c>
      <c r="H3348" t="s">
        <v>15091</v>
      </c>
      <c r="I3348" s="50" t="s">
        <v>15092</v>
      </c>
    </row>
    <row r="3349" spans="2:9" x14ac:dyDescent="0.3">
      <c r="B3349" s="48" t="str">
        <f>D3349&amp;COUNTIF($D$3:D3349,D3349)</f>
        <v>Leziria e Médio tejo41</v>
      </c>
      <c r="C3349" t="s">
        <v>155</v>
      </c>
      <c r="D3349" t="s">
        <v>124</v>
      </c>
      <c r="E3349" t="s">
        <v>15093</v>
      </c>
      <c r="F3349" t="s">
        <v>15080</v>
      </c>
      <c r="G3349" t="s">
        <v>15094</v>
      </c>
      <c r="H3349" t="s">
        <v>15095</v>
      </c>
      <c r="I3349" s="50" t="s">
        <v>15096</v>
      </c>
    </row>
    <row r="3350" spans="2:9" x14ac:dyDescent="0.3">
      <c r="B3350" s="48" t="str">
        <f>D3350&amp;COUNTIF($D$3:D3350,D3350)</f>
        <v>Leziria e Médio tejo42</v>
      </c>
      <c r="C3350" t="s">
        <v>155</v>
      </c>
      <c r="D3350" t="s">
        <v>124</v>
      </c>
      <c r="E3350" t="s">
        <v>15097</v>
      </c>
      <c r="F3350" t="s">
        <v>15089</v>
      </c>
      <c r="G3350" t="s">
        <v>15098</v>
      </c>
      <c r="H3350" t="s">
        <v>15099</v>
      </c>
      <c r="I3350" s="50" t="s">
        <v>15100</v>
      </c>
    </row>
    <row r="3351" spans="2:9" x14ac:dyDescent="0.3">
      <c r="B3351" s="48" t="str">
        <f>D3351&amp;COUNTIF($D$3:D3351,D3351)</f>
        <v>Leziria e Médio tejo43</v>
      </c>
      <c r="C3351" t="s">
        <v>155</v>
      </c>
      <c r="D3351" t="s">
        <v>124</v>
      </c>
      <c r="E3351" t="s">
        <v>15101</v>
      </c>
      <c r="F3351" t="s">
        <v>15080</v>
      </c>
      <c r="G3351" t="s">
        <v>15102</v>
      </c>
      <c r="H3351" t="s">
        <v>15103</v>
      </c>
      <c r="I3351" s="50" t="s">
        <v>15104</v>
      </c>
    </row>
    <row r="3352" spans="2:9" x14ac:dyDescent="0.3">
      <c r="B3352" s="48" t="str">
        <f>D3352&amp;COUNTIF($D$3:D3352,D3352)</f>
        <v>Leziria e Médio tejo44</v>
      </c>
      <c r="C3352" t="s">
        <v>155</v>
      </c>
      <c r="D3352" t="s">
        <v>124</v>
      </c>
      <c r="E3352" t="s">
        <v>15105</v>
      </c>
      <c r="F3352" t="s">
        <v>15106</v>
      </c>
      <c r="G3352" t="s">
        <v>15107</v>
      </c>
      <c r="H3352" t="s">
        <v>15108</v>
      </c>
      <c r="I3352" s="50" t="s">
        <v>15109</v>
      </c>
    </row>
    <row r="3353" spans="2:9" x14ac:dyDescent="0.3">
      <c r="B3353" s="48" t="str">
        <f>D3353&amp;COUNTIF($D$3:D3353,D3353)</f>
        <v>Leziria e Médio tejo45</v>
      </c>
      <c r="C3353" t="s">
        <v>155</v>
      </c>
      <c r="D3353" t="s">
        <v>124</v>
      </c>
      <c r="E3353" t="s">
        <v>15110</v>
      </c>
      <c r="F3353" t="s">
        <v>15106</v>
      </c>
      <c r="G3353" t="s">
        <v>15111</v>
      </c>
      <c r="H3353" t="s">
        <v>15112</v>
      </c>
      <c r="I3353" s="50" t="s">
        <v>15113</v>
      </c>
    </row>
    <row r="3354" spans="2:9" x14ac:dyDescent="0.3">
      <c r="B3354" s="48" t="str">
        <f>D3354&amp;COUNTIF($D$3:D3354,D3354)</f>
        <v>Leziria e Médio tejo46</v>
      </c>
      <c r="C3354" t="s">
        <v>155</v>
      </c>
      <c r="D3354" t="s">
        <v>124</v>
      </c>
      <c r="E3354" t="s">
        <v>15114</v>
      </c>
      <c r="F3354" t="s">
        <v>15089</v>
      </c>
      <c r="G3354" t="s">
        <v>15115</v>
      </c>
      <c r="H3354" t="s">
        <v>15116</v>
      </c>
      <c r="I3354" s="50" t="s">
        <v>15117</v>
      </c>
    </row>
    <row r="3355" spans="2:9" x14ac:dyDescent="0.3">
      <c r="B3355" s="48" t="str">
        <f>D3355&amp;COUNTIF($D$3:D3355,D3355)</f>
        <v>Leziria e Médio tejo47</v>
      </c>
      <c r="C3355" t="s">
        <v>155</v>
      </c>
      <c r="D3355" t="s">
        <v>124</v>
      </c>
      <c r="E3355" t="s">
        <v>15118</v>
      </c>
      <c r="F3355" t="s">
        <v>15080</v>
      </c>
      <c r="G3355" t="s">
        <v>15119</v>
      </c>
      <c r="H3355" t="s">
        <v>15120</v>
      </c>
      <c r="I3355" s="50" t="s">
        <v>15121</v>
      </c>
    </row>
    <row r="3356" spans="2:9" x14ac:dyDescent="0.3">
      <c r="B3356" s="48" t="str">
        <f>D3356&amp;COUNTIF($D$3:D3356,D3356)</f>
        <v>Leziria e Médio tejo48</v>
      </c>
      <c r="C3356" t="s">
        <v>155</v>
      </c>
      <c r="D3356" t="s">
        <v>124</v>
      </c>
      <c r="E3356" t="s">
        <v>15122</v>
      </c>
      <c r="F3356" t="s">
        <v>15123</v>
      </c>
      <c r="G3356" t="s">
        <v>15124</v>
      </c>
      <c r="H3356" t="s">
        <v>15125</v>
      </c>
      <c r="I3356" s="50" t="s">
        <v>15126</v>
      </c>
    </row>
    <row r="3357" spans="2:9" x14ac:dyDescent="0.3">
      <c r="B3357" s="48" t="str">
        <f>D3357&amp;COUNTIF($D$3:D3357,D3357)</f>
        <v>Leziria e Médio tejo49</v>
      </c>
      <c r="C3357" t="s">
        <v>155</v>
      </c>
      <c r="D3357" t="s">
        <v>124</v>
      </c>
      <c r="E3357" t="s">
        <v>15127</v>
      </c>
      <c r="F3357" t="s">
        <v>15123</v>
      </c>
      <c r="G3357" t="s">
        <v>15128</v>
      </c>
      <c r="H3357" t="s">
        <v>15129</v>
      </c>
      <c r="I3357" s="50" t="s">
        <v>15130</v>
      </c>
    </row>
    <row r="3358" spans="2:9" x14ac:dyDescent="0.3">
      <c r="B3358" s="48" t="str">
        <f>D3358&amp;COUNTIF($D$3:D3358,D3358)</f>
        <v>Leziria e Médio tejo50</v>
      </c>
      <c r="C3358" t="s">
        <v>155</v>
      </c>
      <c r="D3358" t="s">
        <v>124</v>
      </c>
      <c r="E3358" t="s">
        <v>15131</v>
      </c>
      <c r="F3358" t="s">
        <v>15123</v>
      </c>
      <c r="G3358" t="s">
        <v>15132</v>
      </c>
      <c r="H3358" t="s">
        <v>15133</v>
      </c>
      <c r="I3358" s="50" t="s">
        <v>15134</v>
      </c>
    </row>
    <row r="3359" spans="2:9" x14ac:dyDescent="0.3">
      <c r="B3359" s="48" t="str">
        <f>D3359&amp;COUNTIF($D$3:D3359,D3359)</f>
        <v>Leziria e Médio tejo51</v>
      </c>
      <c r="C3359" t="s">
        <v>155</v>
      </c>
      <c r="D3359" t="s">
        <v>124</v>
      </c>
      <c r="E3359" t="s">
        <v>15135</v>
      </c>
      <c r="F3359" t="s">
        <v>15123</v>
      </c>
      <c r="G3359" t="s">
        <v>15136</v>
      </c>
      <c r="H3359" t="s">
        <v>15137</v>
      </c>
      <c r="I3359" s="50" t="s">
        <v>15138</v>
      </c>
    </row>
    <row r="3360" spans="2:9" x14ac:dyDescent="0.3">
      <c r="B3360" s="48" t="str">
        <f>D3360&amp;COUNTIF($D$3:D3360,D3360)</f>
        <v>Leziria e Médio tejo52</v>
      </c>
      <c r="C3360" t="s">
        <v>155</v>
      </c>
      <c r="D3360" t="s">
        <v>124</v>
      </c>
      <c r="E3360" t="s">
        <v>15139</v>
      </c>
      <c r="F3360" t="s">
        <v>15140</v>
      </c>
      <c r="G3360" t="s">
        <v>15141</v>
      </c>
      <c r="H3360" t="s">
        <v>15142</v>
      </c>
      <c r="I3360" s="50" t="s">
        <v>15143</v>
      </c>
    </row>
    <row r="3361" spans="2:9" x14ac:dyDescent="0.3">
      <c r="B3361" s="48" t="str">
        <f>D3361&amp;COUNTIF($D$3:D3361,D3361)</f>
        <v>Leziria e Médio tejo53</v>
      </c>
      <c r="C3361" t="s">
        <v>155</v>
      </c>
      <c r="D3361" t="s">
        <v>124</v>
      </c>
      <c r="E3361" t="s">
        <v>15144</v>
      </c>
      <c r="F3361" t="s">
        <v>15145</v>
      </c>
      <c r="G3361" t="s">
        <v>15146</v>
      </c>
      <c r="H3361" t="s">
        <v>15147</v>
      </c>
      <c r="I3361" s="50" t="s">
        <v>15148</v>
      </c>
    </row>
    <row r="3362" spans="2:9" x14ac:dyDescent="0.3">
      <c r="B3362" s="48" t="str">
        <f>D3362&amp;COUNTIF($D$3:D3362,D3362)</f>
        <v>Leziria e Médio tejo54</v>
      </c>
      <c r="C3362" t="s">
        <v>155</v>
      </c>
      <c r="D3362" t="s">
        <v>124</v>
      </c>
      <c r="E3362" t="s">
        <v>15149</v>
      </c>
      <c r="F3362" t="s">
        <v>15145</v>
      </c>
      <c r="G3362" t="s">
        <v>15150</v>
      </c>
      <c r="H3362" t="s">
        <v>15151</v>
      </c>
      <c r="I3362" s="50" t="s">
        <v>15152</v>
      </c>
    </row>
    <row r="3363" spans="2:9" x14ac:dyDescent="0.3">
      <c r="B3363" s="48" t="str">
        <f>D3363&amp;COUNTIF($D$3:D3363,D3363)</f>
        <v>Leziria e Médio tejo55</v>
      </c>
      <c r="C3363" t="s">
        <v>155</v>
      </c>
      <c r="D3363" t="s">
        <v>124</v>
      </c>
      <c r="E3363" t="s">
        <v>15153</v>
      </c>
      <c r="F3363" t="s">
        <v>15140</v>
      </c>
      <c r="G3363" t="s">
        <v>15154</v>
      </c>
      <c r="H3363" t="s">
        <v>15155</v>
      </c>
      <c r="I3363" s="50" t="s">
        <v>15156</v>
      </c>
    </row>
    <row r="3364" spans="2:9" x14ac:dyDescent="0.3">
      <c r="B3364" s="48" t="str">
        <f>D3364&amp;COUNTIF($D$3:D3364,D3364)</f>
        <v>Leziria e Médio tejo56</v>
      </c>
      <c r="C3364" t="s">
        <v>155</v>
      </c>
      <c r="D3364" t="s">
        <v>124</v>
      </c>
      <c r="E3364" t="s">
        <v>15157</v>
      </c>
      <c r="F3364" t="s">
        <v>15140</v>
      </c>
      <c r="G3364" t="s">
        <v>15158</v>
      </c>
      <c r="H3364" t="s">
        <v>15159</v>
      </c>
      <c r="I3364" s="50" t="s">
        <v>15160</v>
      </c>
    </row>
    <row r="3365" spans="2:9" x14ac:dyDescent="0.3">
      <c r="B3365" s="48" t="str">
        <f>D3365&amp;COUNTIF($D$3:D3365,D3365)</f>
        <v>Leziria e Médio tejo57</v>
      </c>
      <c r="C3365" t="s">
        <v>155</v>
      </c>
      <c r="D3365" t="s">
        <v>124</v>
      </c>
      <c r="E3365" t="s">
        <v>15161</v>
      </c>
      <c r="F3365" t="s">
        <v>15145</v>
      </c>
      <c r="G3365" t="s">
        <v>15162</v>
      </c>
      <c r="H3365" t="s">
        <v>15163</v>
      </c>
      <c r="I3365" s="50" t="s">
        <v>15164</v>
      </c>
    </row>
    <row r="3366" spans="2:9" x14ac:dyDescent="0.3">
      <c r="B3366" s="48" t="str">
        <f>D3366&amp;COUNTIF($D$3:D3366,D3366)</f>
        <v>Leziria e Médio tejo58</v>
      </c>
      <c r="C3366" t="s">
        <v>155</v>
      </c>
      <c r="D3366" t="s">
        <v>124</v>
      </c>
      <c r="E3366" t="s">
        <v>15165</v>
      </c>
      <c r="F3366" t="s">
        <v>6994</v>
      </c>
      <c r="G3366" t="s">
        <v>15166</v>
      </c>
      <c r="H3366" t="s">
        <v>15167</v>
      </c>
      <c r="I3366" s="50" t="s">
        <v>15168</v>
      </c>
    </row>
    <row r="3367" spans="2:9" x14ac:dyDescent="0.3">
      <c r="B3367" s="48" t="str">
        <f>D3367&amp;COUNTIF($D$3:D3367,D3367)</f>
        <v>Leziria e Médio tejo59</v>
      </c>
      <c r="C3367" t="s">
        <v>155</v>
      </c>
      <c r="D3367" t="s">
        <v>124</v>
      </c>
      <c r="E3367" t="s">
        <v>15169</v>
      </c>
      <c r="F3367" t="s">
        <v>15140</v>
      </c>
      <c r="G3367" t="s">
        <v>15170</v>
      </c>
      <c r="H3367" t="s">
        <v>15171</v>
      </c>
      <c r="I3367" s="50" t="s">
        <v>15172</v>
      </c>
    </row>
    <row r="3368" spans="2:9" x14ac:dyDescent="0.3">
      <c r="B3368" s="48" t="str">
        <f>D3368&amp;COUNTIF($D$3:D3368,D3368)</f>
        <v>Leziria e Médio tejo60</v>
      </c>
      <c r="C3368" t="s">
        <v>155</v>
      </c>
      <c r="D3368" t="s">
        <v>124</v>
      </c>
      <c r="E3368" t="s">
        <v>15173</v>
      </c>
      <c r="F3368" t="s">
        <v>15140</v>
      </c>
      <c r="G3368" t="s">
        <v>15174</v>
      </c>
      <c r="H3368" t="s">
        <v>15175</v>
      </c>
      <c r="I3368" s="50" t="s">
        <v>15176</v>
      </c>
    </row>
    <row r="3369" spans="2:9" x14ac:dyDescent="0.3">
      <c r="B3369" s="48" t="str">
        <f>D3369&amp;COUNTIF($D$3:D3369,D3369)</f>
        <v>Leziria e Médio tejo61</v>
      </c>
      <c r="C3369" t="s">
        <v>155</v>
      </c>
      <c r="D3369" t="s">
        <v>124</v>
      </c>
      <c r="E3369" t="s">
        <v>15177</v>
      </c>
      <c r="F3369" t="s">
        <v>15145</v>
      </c>
      <c r="G3369" t="s">
        <v>15178</v>
      </c>
      <c r="H3369" t="s">
        <v>15179</v>
      </c>
      <c r="I3369" s="50" t="s">
        <v>15180</v>
      </c>
    </row>
    <row r="3370" spans="2:9" x14ac:dyDescent="0.3">
      <c r="B3370" s="48" t="str">
        <f>D3370&amp;COUNTIF($D$3:D3370,D3370)</f>
        <v>Leziria e Médio tejo62</v>
      </c>
      <c r="C3370" t="s">
        <v>155</v>
      </c>
      <c r="D3370" t="s">
        <v>124</v>
      </c>
      <c r="E3370" t="s">
        <v>15181</v>
      </c>
      <c r="F3370" t="s">
        <v>15145</v>
      </c>
      <c r="G3370" t="s">
        <v>15182</v>
      </c>
      <c r="H3370" t="s">
        <v>15183</v>
      </c>
      <c r="I3370" s="50" t="s">
        <v>15184</v>
      </c>
    </row>
    <row r="3371" spans="2:9" x14ac:dyDescent="0.3">
      <c r="B3371" s="48" t="str">
        <f>D3371&amp;COUNTIF($D$3:D3371,D3371)</f>
        <v>Leziria e Médio tejo63</v>
      </c>
      <c r="C3371" t="s">
        <v>155</v>
      </c>
      <c r="D3371" t="s">
        <v>124</v>
      </c>
      <c r="E3371" t="s">
        <v>15185</v>
      </c>
      <c r="F3371" t="s">
        <v>15145</v>
      </c>
      <c r="G3371" t="s">
        <v>15186</v>
      </c>
      <c r="H3371" t="s">
        <v>15187</v>
      </c>
      <c r="I3371" s="50" t="s">
        <v>15188</v>
      </c>
    </row>
    <row r="3372" spans="2:9" x14ac:dyDescent="0.3">
      <c r="B3372" s="48" t="str">
        <f>D3372&amp;COUNTIF($D$3:D3372,D3372)</f>
        <v>Leziria e Médio tejo64</v>
      </c>
      <c r="C3372" t="s">
        <v>155</v>
      </c>
      <c r="D3372" t="s">
        <v>124</v>
      </c>
      <c r="E3372" t="s">
        <v>15189</v>
      </c>
      <c r="F3372" t="s">
        <v>15190</v>
      </c>
      <c r="G3372" t="s">
        <v>15191</v>
      </c>
      <c r="H3372" t="s">
        <v>15192</v>
      </c>
      <c r="I3372" s="50" t="s">
        <v>15193</v>
      </c>
    </row>
    <row r="3373" spans="2:9" x14ac:dyDescent="0.3">
      <c r="B3373" s="48" t="str">
        <f>D3373&amp;COUNTIF($D$3:D3373,D3373)</f>
        <v>Leziria e Médio tejo65</v>
      </c>
      <c r="C3373" t="s">
        <v>155</v>
      </c>
      <c r="D3373" t="s">
        <v>124</v>
      </c>
      <c r="E3373" t="s">
        <v>15194</v>
      </c>
      <c r="F3373" t="s">
        <v>15195</v>
      </c>
      <c r="G3373" t="s">
        <v>15196</v>
      </c>
      <c r="H3373" t="s">
        <v>15197</v>
      </c>
      <c r="I3373" s="50" t="s">
        <v>15198</v>
      </c>
    </row>
    <row r="3374" spans="2:9" x14ac:dyDescent="0.3">
      <c r="B3374" s="48" t="str">
        <f>D3374&amp;COUNTIF($D$3:D3374,D3374)</f>
        <v>Leziria e Médio tejo66</v>
      </c>
      <c r="C3374" t="s">
        <v>155</v>
      </c>
      <c r="D3374" t="s">
        <v>124</v>
      </c>
      <c r="E3374" t="s">
        <v>15199</v>
      </c>
      <c r="F3374" t="s">
        <v>15200</v>
      </c>
      <c r="G3374" t="s">
        <v>15201</v>
      </c>
      <c r="H3374" t="s">
        <v>15202</v>
      </c>
      <c r="I3374" s="50" t="s">
        <v>15203</v>
      </c>
    </row>
    <row r="3375" spans="2:9" x14ac:dyDescent="0.3">
      <c r="B3375" s="48" t="str">
        <f>D3375&amp;COUNTIF($D$3:D3375,D3375)</f>
        <v>Leziria e Médio tejo67</v>
      </c>
      <c r="C3375" t="s">
        <v>155</v>
      </c>
      <c r="D3375" t="s">
        <v>124</v>
      </c>
      <c r="E3375" t="s">
        <v>15204</v>
      </c>
      <c r="F3375" t="s">
        <v>15205</v>
      </c>
      <c r="G3375" t="s">
        <v>15206</v>
      </c>
      <c r="H3375" t="s">
        <v>15207</v>
      </c>
      <c r="I3375" s="50" t="s">
        <v>15208</v>
      </c>
    </row>
    <row r="3376" spans="2:9" x14ac:dyDescent="0.3">
      <c r="B3376" s="48" t="str">
        <f>D3376&amp;COUNTIF($D$3:D3376,D3376)</f>
        <v>Leziria e Médio tejo68</v>
      </c>
      <c r="C3376" t="s">
        <v>155</v>
      </c>
      <c r="D3376" t="s">
        <v>124</v>
      </c>
      <c r="E3376" t="s">
        <v>15209</v>
      </c>
      <c r="F3376" t="s">
        <v>15195</v>
      </c>
      <c r="G3376" t="s">
        <v>15210</v>
      </c>
      <c r="H3376" t="s">
        <v>15211</v>
      </c>
      <c r="I3376" s="50" t="s">
        <v>15212</v>
      </c>
    </row>
    <row r="3377" spans="2:9" x14ac:dyDescent="0.3">
      <c r="B3377" s="48" t="str">
        <f>D3377&amp;COUNTIF($D$3:D3377,D3377)</f>
        <v>Leziria e Médio tejo69</v>
      </c>
      <c r="C3377" t="s">
        <v>155</v>
      </c>
      <c r="D3377" t="s">
        <v>124</v>
      </c>
      <c r="E3377" t="s">
        <v>15213</v>
      </c>
      <c r="F3377" t="s">
        <v>15214</v>
      </c>
      <c r="G3377" t="s">
        <v>15215</v>
      </c>
      <c r="H3377" t="s">
        <v>15216</v>
      </c>
      <c r="I3377" s="50" t="s">
        <v>15217</v>
      </c>
    </row>
    <row r="3378" spans="2:9" x14ac:dyDescent="0.3">
      <c r="B3378" s="48" t="str">
        <f>D3378&amp;COUNTIF($D$3:D3378,D3378)</f>
        <v>Leziria e Médio tejo70</v>
      </c>
      <c r="C3378" t="s">
        <v>155</v>
      </c>
      <c r="D3378" t="s">
        <v>124</v>
      </c>
      <c r="E3378" t="s">
        <v>15218</v>
      </c>
      <c r="F3378" t="s">
        <v>9212</v>
      </c>
      <c r="G3378" t="s">
        <v>15219</v>
      </c>
      <c r="H3378" t="s">
        <v>15220</v>
      </c>
      <c r="I3378" s="50" t="s">
        <v>15221</v>
      </c>
    </row>
    <row r="3379" spans="2:9" x14ac:dyDescent="0.3">
      <c r="B3379" s="48" t="str">
        <f>D3379&amp;COUNTIF($D$3:D3379,D3379)</f>
        <v>Leziria e Médio tejo71</v>
      </c>
      <c r="C3379" t="s">
        <v>155</v>
      </c>
      <c r="D3379" t="s">
        <v>124</v>
      </c>
      <c r="E3379" t="s">
        <v>15222</v>
      </c>
      <c r="F3379" t="s">
        <v>15205</v>
      </c>
      <c r="G3379" t="s">
        <v>15223</v>
      </c>
      <c r="H3379" t="s">
        <v>15224</v>
      </c>
      <c r="I3379" s="50" t="s">
        <v>15225</v>
      </c>
    </row>
    <row r="3380" spans="2:9" x14ac:dyDescent="0.3">
      <c r="B3380" s="48" t="str">
        <f>D3380&amp;COUNTIF($D$3:D3380,D3380)</f>
        <v>Leziria e Médio tejo72</v>
      </c>
      <c r="C3380" t="s">
        <v>155</v>
      </c>
      <c r="D3380" t="s">
        <v>124</v>
      </c>
      <c r="E3380" t="s">
        <v>15226</v>
      </c>
      <c r="F3380" t="s">
        <v>15195</v>
      </c>
      <c r="G3380" t="s">
        <v>15227</v>
      </c>
      <c r="H3380" t="s">
        <v>15228</v>
      </c>
      <c r="I3380" s="50" t="s">
        <v>15229</v>
      </c>
    </row>
    <row r="3381" spans="2:9" x14ac:dyDescent="0.3">
      <c r="B3381" s="48" t="str">
        <f>D3381&amp;COUNTIF($D$3:D3381,D3381)</f>
        <v>Leziria e Médio tejo73</v>
      </c>
      <c r="C3381" t="s">
        <v>155</v>
      </c>
      <c r="D3381" t="s">
        <v>124</v>
      </c>
      <c r="E3381" t="s">
        <v>15230</v>
      </c>
      <c r="F3381" t="s">
        <v>15231</v>
      </c>
      <c r="G3381" t="s">
        <v>15232</v>
      </c>
      <c r="H3381" t="s">
        <v>15233</v>
      </c>
      <c r="I3381" s="50" t="s">
        <v>15234</v>
      </c>
    </row>
    <row r="3382" spans="2:9" x14ac:dyDescent="0.3">
      <c r="B3382" s="48" t="str">
        <f>D3382&amp;COUNTIF($D$3:D3382,D3382)</f>
        <v>Leziria e Médio tejo74</v>
      </c>
      <c r="C3382" t="s">
        <v>155</v>
      </c>
      <c r="D3382" t="s">
        <v>124</v>
      </c>
      <c r="E3382" t="s">
        <v>15235</v>
      </c>
      <c r="F3382" t="s">
        <v>15195</v>
      </c>
      <c r="G3382" t="s">
        <v>15236</v>
      </c>
      <c r="H3382" t="s">
        <v>15237</v>
      </c>
      <c r="I3382" s="50" t="s">
        <v>15238</v>
      </c>
    </row>
    <row r="3383" spans="2:9" x14ac:dyDescent="0.3">
      <c r="B3383" s="48" t="str">
        <f>D3383&amp;COUNTIF($D$3:D3383,D3383)</f>
        <v>Leziria e Médio tejo75</v>
      </c>
      <c r="C3383" t="s">
        <v>155</v>
      </c>
      <c r="D3383" t="s">
        <v>124</v>
      </c>
      <c r="E3383" t="s">
        <v>15239</v>
      </c>
      <c r="F3383" t="s">
        <v>15195</v>
      </c>
      <c r="G3383" t="s">
        <v>15240</v>
      </c>
      <c r="H3383" t="s">
        <v>15241</v>
      </c>
      <c r="I3383" s="50" t="s">
        <v>15242</v>
      </c>
    </row>
    <row r="3384" spans="2:9" x14ac:dyDescent="0.3">
      <c r="B3384" s="48" t="str">
        <f>D3384&amp;COUNTIF($D$3:D3384,D3384)</f>
        <v>Leziria e Médio tejo76</v>
      </c>
      <c r="C3384" t="s">
        <v>155</v>
      </c>
      <c r="D3384" t="s">
        <v>124</v>
      </c>
      <c r="E3384" t="s">
        <v>15243</v>
      </c>
      <c r="F3384" t="s">
        <v>15244</v>
      </c>
      <c r="G3384" t="s">
        <v>15245</v>
      </c>
      <c r="H3384" t="s">
        <v>15246</v>
      </c>
      <c r="I3384" s="50" t="s">
        <v>15247</v>
      </c>
    </row>
    <row r="3385" spans="2:9" x14ac:dyDescent="0.3">
      <c r="B3385" s="48" t="str">
        <f>D3385&amp;COUNTIF($D$3:D3385,D3385)</f>
        <v>Leziria e Médio tejo77</v>
      </c>
      <c r="C3385" t="s">
        <v>155</v>
      </c>
      <c r="D3385" t="s">
        <v>124</v>
      </c>
      <c r="E3385" t="s">
        <v>15248</v>
      </c>
      <c r="F3385" t="s">
        <v>15249</v>
      </c>
      <c r="G3385" t="s">
        <v>15250</v>
      </c>
      <c r="H3385" t="s">
        <v>15251</v>
      </c>
      <c r="I3385" s="50" t="s">
        <v>15252</v>
      </c>
    </row>
    <row r="3386" spans="2:9" x14ac:dyDescent="0.3">
      <c r="B3386" s="48" t="str">
        <f>D3386&amp;COUNTIF($D$3:D3386,D3386)</f>
        <v>Leziria e Médio tejo78</v>
      </c>
      <c r="C3386" t="s">
        <v>155</v>
      </c>
      <c r="D3386" t="s">
        <v>124</v>
      </c>
      <c r="E3386" t="s">
        <v>15253</v>
      </c>
      <c r="F3386" t="s">
        <v>15254</v>
      </c>
      <c r="G3386" t="s">
        <v>15255</v>
      </c>
      <c r="H3386" t="s">
        <v>15256</v>
      </c>
      <c r="I3386" s="50" t="s">
        <v>15257</v>
      </c>
    </row>
    <row r="3387" spans="2:9" x14ac:dyDescent="0.3">
      <c r="B3387" s="48" t="str">
        <f>D3387&amp;COUNTIF($D$3:D3387,D3387)</f>
        <v>Leziria e Médio tejo79</v>
      </c>
      <c r="C3387" t="s">
        <v>155</v>
      </c>
      <c r="D3387" t="s">
        <v>124</v>
      </c>
      <c r="E3387" t="s">
        <v>15258</v>
      </c>
      <c r="F3387" t="s">
        <v>15254</v>
      </c>
      <c r="G3387" t="s">
        <v>15259</v>
      </c>
      <c r="H3387" t="s">
        <v>15260</v>
      </c>
      <c r="I3387" s="50" t="s">
        <v>15261</v>
      </c>
    </row>
    <row r="3388" spans="2:9" x14ac:dyDescent="0.3">
      <c r="B3388" s="48" t="str">
        <f>D3388&amp;COUNTIF($D$3:D3388,D3388)</f>
        <v>Leziria e Médio tejo80</v>
      </c>
      <c r="C3388" t="s">
        <v>155</v>
      </c>
      <c r="D3388" t="s">
        <v>124</v>
      </c>
      <c r="E3388" t="s">
        <v>15262</v>
      </c>
      <c r="F3388" t="s">
        <v>15263</v>
      </c>
      <c r="G3388" t="s">
        <v>15264</v>
      </c>
      <c r="H3388" t="s">
        <v>15265</v>
      </c>
      <c r="I3388" s="50" t="s">
        <v>15266</v>
      </c>
    </row>
    <row r="3389" spans="2:9" x14ac:dyDescent="0.3">
      <c r="B3389" s="48" t="str">
        <f>D3389&amp;COUNTIF($D$3:D3389,D3389)</f>
        <v>Leziria e Médio tejo81</v>
      </c>
      <c r="C3389" t="s">
        <v>155</v>
      </c>
      <c r="D3389" t="s">
        <v>124</v>
      </c>
      <c r="E3389" t="s">
        <v>15267</v>
      </c>
      <c r="F3389" t="s">
        <v>15268</v>
      </c>
      <c r="G3389" t="s">
        <v>15269</v>
      </c>
      <c r="H3389" t="s">
        <v>15270</v>
      </c>
      <c r="I3389" s="50" t="s">
        <v>15271</v>
      </c>
    </row>
    <row r="3390" spans="2:9" x14ac:dyDescent="0.3">
      <c r="B3390" s="48" t="str">
        <f>D3390&amp;COUNTIF($D$3:D3390,D3390)</f>
        <v>Leziria e Médio tejo82</v>
      </c>
      <c r="C3390" t="s">
        <v>155</v>
      </c>
      <c r="D3390" t="s">
        <v>124</v>
      </c>
      <c r="E3390" t="s">
        <v>15272</v>
      </c>
      <c r="F3390" t="s">
        <v>15273</v>
      </c>
      <c r="G3390" t="s">
        <v>15274</v>
      </c>
      <c r="H3390" t="s">
        <v>15275</v>
      </c>
      <c r="I3390" s="50" t="s">
        <v>15276</v>
      </c>
    </row>
    <row r="3391" spans="2:9" x14ac:dyDescent="0.3">
      <c r="B3391" s="48" t="str">
        <f>D3391&amp;COUNTIF($D$3:D3391,D3391)</f>
        <v>Leziria e Médio tejo83</v>
      </c>
      <c r="C3391" t="s">
        <v>155</v>
      </c>
      <c r="D3391" t="s">
        <v>124</v>
      </c>
      <c r="E3391" t="s">
        <v>15277</v>
      </c>
      <c r="F3391" t="s">
        <v>15278</v>
      </c>
      <c r="G3391" t="s">
        <v>15279</v>
      </c>
      <c r="H3391" t="s">
        <v>15280</v>
      </c>
      <c r="I3391" s="50" t="s">
        <v>15281</v>
      </c>
    </row>
    <row r="3392" spans="2:9" x14ac:dyDescent="0.3">
      <c r="B3392" s="48" t="str">
        <f>D3392&amp;COUNTIF($D$3:D3392,D3392)</f>
        <v>Leziria e Médio tejo84</v>
      </c>
      <c r="C3392" t="s">
        <v>155</v>
      </c>
      <c r="D3392" t="s">
        <v>124</v>
      </c>
      <c r="E3392" t="s">
        <v>15282</v>
      </c>
      <c r="F3392" t="s">
        <v>15283</v>
      </c>
      <c r="G3392" t="s">
        <v>15284</v>
      </c>
      <c r="H3392" t="s">
        <v>15285</v>
      </c>
      <c r="I3392" s="50" t="s">
        <v>15286</v>
      </c>
    </row>
    <row r="3393" spans="2:9" x14ac:dyDescent="0.3">
      <c r="B3393" s="48" t="str">
        <f>D3393&amp;COUNTIF($D$3:D3393,D3393)</f>
        <v>Leziria e Médio tejo85</v>
      </c>
      <c r="C3393" t="s">
        <v>155</v>
      </c>
      <c r="D3393" t="s">
        <v>124</v>
      </c>
      <c r="E3393" t="s">
        <v>15287</v>
      </c>
      <c r="F3393" t="s">
        <v>15288</v>
      </c>
      <c r="G3393" t="s">
        <v>15289</v>
      </c>
      <c r="H3393" t="s">
        <v>15290</v>
      </c>
      <c r="I3393" s="50" t="s">
        <v>15291</v>
      </c>
    </row>
    <row r="3394" spans="2:9" x14ac:dyDescent="0.3">
      <c r="B3394" s="48" t="str">
        <f>D3394&amp;COUNTIF($D$3:D3394,D3394)</f>
        <v>Leziria e Médio tejo86</v>
      </c>
      <c r="C3394" t="s">
        <v>155</v>
      </c>
      <c r="D3394" t="s">
        <v>124</v>
      </c>
      <c r="E3394" t="s">
        <v>15292</v>
      </c>
      <c r="F3394" t="s">
        <v>15283</v>
      </c>
      <c r="G3394" t="s">
        <v>15293</v>
      </c>
      <c r="H3394" t="s">
        <v>15294</v>
      </c>
      <c r="I3394" s="50" t="s">
        <v>15295</v>
      </c>
    </row>
    <row r="3395" spans="2:9" x14ac:dyDescent="0.3">
      <c r="B3395" s="48" t="str">
        <f>D3395&amp;COUNTIF($D$3:D3395,D3395)</f>
        <v>Leziria e Médio tejo87</v>
      </c>
      <c r="C3395" t="s">
        <v>155</v>
      </c>
      <c r="D3395" t="s">
        <v>124</v>
      </c>
      <c r="E3395" t="s">
        <v>15296</v>
      </c>
      <c r="F3395" t="s">
        <v>15297</v>
      </c>
      <c r="G3395" t="s">
        <v>15298</v>
      </c>
      <c r="H3395" t="s">
        <v>15299</v>
      </c>
      <c r="I3395" s="50" t="s">
        <v>15300</v>
      </c>
    </row>
    <row r="3396" spans="2:9" x14ac:dyDescent="0.3">
      <c r="B3396" s="48" t="str">
        <f>D3396&amp;COUNTIF($D$3:D3396,D3396)</f>
        <v>Leziria e Médio tejo88</v>
      </c>
      <c r="C3396" t="s">
        <v>155</v>
      </c>
      <c r="D3396" t="s">
        <v>124</v>
      </c>
      <c r="E3396" t="s">
        <v>15301</v>
      </c>
      <c r="F3396" t="s">
        <v>15297</v>
      </c>
      <c r="G3396" t="s">
        <v>15302</v>
      </c>
      <c r="H3396" t="s">
        <v>15303</v>
      </c>
      <c r="I3396" s="50" t="s">
        <v>15304</v>
      </c>
    </row>
    <row r="3397" spans="2:9" x14ac:dyDescent="0.3">
      <c r="B3397" s="48" t="str">
        <f>D3397&amp;COUNTIF($D$3:D3397,D3397)</f>
        <v>Leziria e Médio tejo89</v>
      </c>
      <c r="C3397" t="s">
        <v>155</v>
      </c>
      <c r="D3397" t="s">
        <v>124</v>
      </c>
      <c r="E3397" t="s">
        <v>15305</v>
      </c>
      <c r="F3397" t="s">
        <v>15306</v>
      </c>
      <c r="G3397" t="s">
        <v>15307</v>
      </c>
      <c r="H3397" t="s">
        <v>15308</v>
      </c>
      <c r="I3397" s="50" t="s">
        <v>15309</v>
      </c>
    </row>
    <row r="3398" spans="2:9" x14ac:dyDescent="0.3">
      <c r="B3398" s="48" t="str">
        <f>D3398&amp;COUNTIF($D$3:D3398,D3398)</f>
        <v>Leziria e Médio tejo90</v>
      </c>
      <c r="C3398" t="s">
        <v>155</v>
      </c>
      <c r="D3398" t="s">
        <v>124</v>
      </c>
      <c r="E3398" t="s">
        <v>15310</v>
      </c>
      <c r="F3398" t="s">
        <v>15311</v>
      </c>
      <c r="G3398" t="s">
        <v>15312</v>
      </c>
      <c r="H3398" t="s">
        <v>15313</v>
      </c>
      <c r="I3398" s="50" t="s">
        <v>15314</v>
      </c>
    </row>
    <row r="3399" spans="2:9" x14ac:dyDescent="0.3">
      <c r="B3399" s="48" t="str">
        <f>D3399&amp;COUNTIF($D$3:D3399,D3399)</f>
        <v>Leziria e Médio tejo91</v>
      </c>
      <c r="C3399" t="s">
        <v>155</v>
      </c>
      <c r="D3399" t="s">
        <v>124</v>
      </c>
      <c r="E3399" t="s">
        <v>15315</v>
      </c>
      <c r="F3399" t="s">
        <v>15316</v>
      </c>
      <c r="G3399" t="s">
        <v>15317</v>
      </c>
      <c r="H3399" t="s">
        <v>15318</v>
      </c>
      <c r="I3399" s="50" t="s">
        <v>15319</v>
      </c>
    </row>
    <row r="3400" spans="2:9" x14ac:dyDescent="0.3">
      <c r="B3400" s="48" t="str">
        <f>D3400&amp;COUNTIF($D$3:D3400,D3400)</f>
        <v>Leziria e Médio tejo92</v>
      </c>
      <c r="C3400" t="s">
        <v>155</v>
      </c>
      <c r="D3400" t="s">
        <v>124</v>
      </c>
      <c r="E3400" t="s">
        <v>15320</v>
      </c>
      <c r="F3400" t="s">
        <v>15297</v>
      </c>
      <c r="G3400" t="s">
        <v>15321</v>
      </c>
      <c r="H3400" t="s">
        <v>15322</v>
      </c>
      <c r="I3400" s="50" t="s">
        <v>15323</v>
      </c>
    </row>
    <row r="3401" spans="2:9" x14ac:dyDescent="0.3">
      <c r="B3401" s="48" t="str">
        <f>D3401&amp;COUNTIF($D$3:D3401,D3401)</f>
        <v>Leziria e Médio tejo93</v>
      </c>
      <c r="C3401" t="s">
        <v>155</v>
      </c>
      <c r="D3401" t="s">
        <v>124</v>
      </c>
      <c r="E3401" t="s">
        <v>15324</v>
      </c>
      <c r="F3401" t="s">
        <v>15325</v>
      </c>
      <c r="G3401" t="s">
        <v>15326</v>
      </c>
      <c r="H3401" t="s">
        <v>15327</v>
      </c>
      <c r="I3401" s="50" t="s">
        <v>15328</v>
      </c>
    </row>
    <row r="3402" spans="2:9" x14ac:dyDescent="0.3">
      <c r="B3402" s="48" t="str">
        <f>D3402&amp;COUNTIF($D$3:D3402,D3402)</f>
        <v>Leziria e Médio tejo94</v>
      </c>
      <c r="C3402" t="s">
        <v>155</v>
      </c>
      <c r="D3402" t="s">
        <v>124</v>
      </c>
      <c r="E3402" t="s">
        <v>15329</v>
      </c>
      <c r="F3402" t="s">
        <v>15297</v>
      </c>
      <c r="G3402" t="s">
        <v>15330</v>
      </c>
      <c r="H3402" t="s">
        <v>15331</v>
      </c>
      <c r="I3402" s="50" t="s">
        <v>15332</v>
      </c>
    </row>
    <row r="3403" spans="2:9" x14ac:dyDescent="0.3">
      <c r="B3403" s="48" t="str">
        <f>D3403&amp;COUNTIF($D$3:D3403,D3403)</f>
        <v>Leziria e Médio tejo95</v>
      </c>
      <c r="C3403" t="s">
        <v>155</v>
      </c>
      <c r="D3403" t="s">
        <v>124</v>
      </c>
      <c r="E3403" t="s">
        <v>15333</v>
      </c>
      <c r="F3403" t="s">
        <v>15297</v>
      </c>
      <c r="G3403" t="s">
        <v>15334</v>
      </c>
      <c r="H3403" t="s">
        <v>15335</v>
      </c>
      <c r="I3403" s="50" t="s">
        <v>15336</v>
      </c>
    </row>
    <row r="3404" spans="2:9" x14ac:dyDescent="0.3">
      <c r="B3404" s="48" t="str">
        <f>D3404&amp;COUNTIF($D$3:D3404,D3404)</f>
        <v>Leziria e Médio tejo96</v>
      </c>
      <c r="C3404" t="s">
        <v>155</v>
      </c>
      <c r="D3404" t="s">
        <v>124</v>
      </c>
      <c r="E3404" t="s">
        <v>15337</v>
      </c>
      <c r="F3404" t="s">
        <v>15338</v>
      </c>
      <c r="G3404" t="s">
        <v>15339</v>
      </c>
      <c r="H3404" t="s">
        <v>15340</v>
      </c>
      <c r="I3404" s="50" t="s">
        <v>15341</v>
      </c>
    </row>
    <row r="3405" spans="2:9" x14ac:dyDescent="0.3">
      <c r="B3405" s="48" t="str">
        <f>D3405&amp;COUNTIF($D$3:D3405,D3405)</f>
        <v>Leziria e Médio tejo97</v>
      </c>
      <c r="C3405" t="s">
        <v>155</v>
      </c>
      <c r="D3405" t="s">
        <v>124</v>
      </c>
      <c r="E3405" t="s">
        <v>15342</v>
      </c>
      <c r="F3405" t="s">
        <v>15343</v>
      </c>
      <c r="G3405" t="s">
        <v>15344</v>
      </c>
      <c r="H3405" t="s">
        <v>15345</v>
      </c>
      <c r="I3405" s="50" t="s">
        <v>15346</v>
      </c>
    </row>
    <row r="3406" spans="2:9" x14ac:dyDescent="0.3">
      <c r="B3406" s="48" t="str">
        <f>D3406&amp;COUNTIF($D$3:D3406,D3406)</f>
        <v>Leziria e Médio tejo98</v>
      </c>
      <c r="C3406" t="s">
        <v>155</v>
      </c>
      <c r="D3406" t="s">
        <v>124</v>
      </c>
      <c r="E3406" t="s">
        <v>15347</v>
      </c>
      <c r="F3406" t="s">
        <v>235</v>
      </c>
      <c r="G3406" t="s">
        <v>15348</v>
      </c>
      <c r="H3406" t="s">
        <v>15349</v>
      </c>
      <c r="I3406" s="50" t="s">
        <v>15350</v>
      </c>
    </row>
    <row r="3407" spans="2:9" x14ac:dyDescent="0.3">
      <c r="B3407" s="48" t="str">
        <f>D3407&amp;COUNTIF($D$3:D3407,D3407)</f>
        <v>Leziria e Médio tejo99</v>
      </c>
      <c r="C3407" t="s">
        <v>155</v>
      </c>
      <c r="D3407" t="s">
        <v>124</v>
      </c>
      <c r="E3407" t="s">
        <v>15351</v>
      </c>
      <c r="F3407" t="s">
        <v>11576</v>
      </c>
      <c r="G3407" t="s">
        <v>15352</v>
      </c>
      <c r="H3407" t="s">
        <v>15353</v>
      </c>
      <c r="I3407" s="50" t="s">
        <v>15354</v>
      </c>
    </row>
    <row r="3408" spans="2:9" x14ac:dyDescent="0.3">
      <c r="B3408" s="48" t="str">
        <f>D3408&amp;COUNTIF($D$3:D3408,D3408)</f>
        <v>Leziria e Médio tejo100</v>
      </c>
      <c r="C3408" t="s">
        <v>155</v>
      </c>
      <c r="D3408" t="s">
        <v>124</v>
      </c>
      <c r="E3408" t="s">
        <v>15355</v>
      </c>
      <c r="F3408" t="s">
        <v>11576</v>
      </c>
      <c r="G3408" t="s">
        <v>15356</v>
      </c>
      <c r="H3408" t="s">
        <v>15357</v>
      </c>
      <c r="I3408" s="50" t="s">
        <v>15358</v>
      </c>
    </row>
    <row r="3409" spans="2:9" x14ac:dyDescent="0.3">
      <c r="B3409" s="48" t="str">
        <f>D3409&amp;COUNTIF($D$3:D3409,D3409)</f>
        <v>Leziria e Médio tejo101</v>
      </c>
      <c r="C3409" t="s">
        <v>155</v>
      </c>
      <c r="D3409" t="s">
        <v>124</v>
      </c>
      <c r="E3409" t="s">
        <v>15359</v>
      </c>
      <c r="F3409" t="s">
        <v>450</v>
      </c>
      <c r="G3409" t="s">
        <v>15360</v>
      </c>
      <c r="H3409" t="s">
        <v>15361</v>
      </c>
      <c r="I3409" s="50" t="s">
        <v>15362</v>
      </c>
    </row>
    <row r="3410" spans="2:9" x14ac:dyDescent="0.3">
      <c r="B3410" s="48" t="str">
        <f>D3410&amp;COUNTIF($D$3:D3410,D3410)</f>
        <v>Leziria e Médio tejo102</v>
      </c>
      <c r="C3410" t="s">
        <v>155</v>
      </c>
      <c r="D3410" t="s">
        <v>124</v>
      </c>
      <c r="E3410" t="s">
        <v>15363</v>
      </c>
      <c r="F3410" t="s">
        <v>450</v>
      </c>
      <c r="G3410" t="s">
        <v>15364</v>
      </c>
      <c r="H3410" t="s">
        <v>15365</v>
      </c>
      <c r="I3410" s="50" t="s">
        <v>15366</v>
      </c>
    </row>
    <row r="3411" spans="2:9" x14ac:dyDescent="0.3">
      <c r="B3411" s="48" t="str">
        <f>D3411&amp;COUNTIF($D$3:D3411,D3411)</f>
        <v>Leziria e Médio tejo103</v>
      </c>
      <c r="C3411" t="s">
        <v>155</v>
      </c>
      <c r="D3411" t="s">
        <v>124</v>
      </c>
      <c r="E3411" t="s">
        <v>15367</v>
      </c>
      <c r="F3411" t="s">
        <v>11576</v>
      </c>
      <c r="G3411" t="s">
        <v>15368</v>
      </c>
      <c r="H3411" t="s">
        <v>15369</v>
      </c>
      <c r="I3411" s="50" t="s">
        <v>15370</v>
      </c>
    </row>
    <row r="3412" spans="2:9" x14ac:dyDescent="0.3">
      <c r="B3412" s="48" t="str">
        <f>D3412&amp;COUNTIF($D$3:D3412,D3412)</f>
        <v>Leziria e Médio tejo104</v>
      </c>
      <c r="C3412" t="s">
        <v>155</v>
      </c>
      <c r="D3412" t="s">
        <v>124</v>
      </c>
      <c r="E3412" t="s">
        <v>15371</v>
      </c>
      <c r="F3412" t="s">
        <v>2300</v>
      </c>
      <c r="G3412" t="s">
        <v>15372</v>
      </c>
      <c r="H3412" t="s">
        <v>15373</v>
      </c>
      <c r="I3412" s="50" t="s">
        <v>15374</v>
      </c>
    </row>
    <row r="3413" spans="2:9" x14ac:dyDescent="0.3">
      <c r="B3413" s="48" t="str">
        <f>D3413&amp;COUNTIF($D$3:D3413,D3413)</f>
        <v>Leziria e Médio tejo105</v>
      </c>
      <c r="C3413" t="s">
        <v>155</v>
      </c>
      <c r="D3413" t="s">
        <v>124</v>
      </c>
      <c r="E3413" t="s">
        <v>15375</v>
      </c>
      <c r="F3413" t="s">
        <v>15376</v>
      </c>
      <c r="G3413" t="s">
        <v>15377</v>
      </c>
      <c r="H3413" t="s">
        <v>15378</v>
      </c>
      <c r="I3413" s="50" t="s">
        <v>15379</v>
      </c>
    </row>
    <row r="3414" spans="2:9" x14ac:dyDescent="0.3">
      <c r="B3414" s="48" t="str">
        <f>D3414&amp;COUNTIF($D$3:D3414,D3414)</f>
        <v>Leziria e Médio tejo106</v>
      </c>
      <c r="C3414" t="s">
        <v>155</v>
      </c>
      <c r="D3414" t="s">
        <v>124</v>
      </c>
      <c r="E3414" t="s">
        <v>15380</v>
      </c>
      <c r="F3414" t="s">
        <v>15376</v>
      </c>
      <c r="G3414" t="s">
        <v>15381</v>
      </c>
      <c r="H3414" t="s">
        <v>15382</v>
      </c>
      <c r="I3414" s="50" t="s">
        <v>15383</v>
      </c>
    </row>
    <row r="3415" spans="2:9" x14ac:dyDescent="0.3">
      <c r="B3415" s="48" t="str">
        <f>D3415&amp;COUNTIF($D$3:D3415,D3415)</f>
        <v>Leziria e Médio tejo107</v>
      </c>
      <c r="C3415" t="s">
        <v>155</v>
      </c>
      <c r="D3415" t="s">
        <v>124</v>
      </c>
      <c r="E3415" t="s">
        <v>15384</v>
      </c>
      <c r="F3415" t="s">
        <v>15385</v>
      </c>
      <c r="G3415" t="s">
        <v>15386</v>
      </c>
      <c r="H3415" t="s">
        <v>15387</v>
      </c>
      <c r="I3415" s="50" t="s">
        <v>15388</v>
      </c>
    </row>
    <row r="3416" spans="2:9" x14ac:dyDescent="0.3">
      <c r="B3416" s="48" t="str">
        <f>D3416&amp;COUNTIF($D$3:D3416,D3416)</f>
        <v>Leziria e Médio tejo108</v>
      </c>
      <c r="C3416" t="s">
        <v>155</v>
      </c>
      <c r="D3416" t="s">
        <v>124</v>
      </c>
      <c r="E3416" t="s">
        <v>15389</v>
      </c>
      <c r="F3416" t="s">
        <v>15385</v>
      </c>
      <c r="G3416" t="s">
        <v>15390</v>
      </c>
      <c r="H3416" t="s">
        <v>15391</v>
      </c>
      <c r="I3416" s="50" t="s">
        <v>15392</v>
      </c>
    </row>
    <row r="3417" spans="2:9" x14ac:dyDescent="0.3">
      <c r="B3417" s="48" t="str">
        <f>D3417&amp;COUNTIF($D$3:D3417,D3417)</f>
        <v>Leziria e Médio tejo109</v>
      </c>
      <c r="C3417" t="s">
        <v>155</v>
      </c>
      <c r="D3417" t="s">
        <v>124</v>
      </c>
      <c r="E3417" t="s">
        <v>15393</v>
      </c>
      <c r="F3417" t="s">
        <v>15394</v>
      </c>
      <c r="G3417" t="s">
        <v>15395</v>
      </c>
      <c r="H3417" t="s">
        <v>15396</v>
      </c>
      <c r="I3417" s="50" t="s">
        <v>15397</v>
      </c>
    </row>
    <row r="3418" spans="2:9" x14ac:dyDescent="0.3">
      <c r="B3418" s="48" t="str">
        <f>D3418&amp;COUNTIF($D$3:D3418,D3418)</f>
        <v>Leziria e Médio tejo110</v>
      </c>
      <c r="C3418" t="s">
        <v>155</v>
      </c>
      <c r="D3418" t="s">
        <v>124</v>
      </c>
      <c r="E3418" t="s">
        <v>15398</v>
      </c>
      <c r="F3418" t="s">
        <v>15399</v>
      </c>
      <c r="G3418" t="s">
        <v>15400</v>
      </c>
      <c r="H3418" t="s">
        <v>15401</v>
      </c>
      <c r="I3418" s="50" t="s">
        <v>15402</v>
      </c>
    </row>
    <row r="3419" spans="2:9" x14ac:dyDescent="0.3">
      <c r="B3419" s="48" t="str">
        <f>D3419&amp;COUNTIF($D$3:D3419,D3419)</f>
        <v>Leziria e Médio tejo111</v>
      </c>
      <c r="C3419" t="s">
        <v>155</v>
      </c>
      <c r="D3419" t="s">
        <v>124</v>
      </c>
      <c r="E3419" t="s">
        <v>15403</v>
      </c>
      <c r="F3419" t="s">
        <v>15399</v>
      </c>
      <c r="G3419" t="s">
        <v>15404</v>
      </c>
      <c r="H3419" t="s">
        <v>15405</v>
      </c>
      <c r="I3419" s="50" t="s">
        <v>15406</v>
      </c>
    </row>
    <row r="3420" spans="2:9" x14ac:dyDescent="0.3">
      <c r="B3420" s="48" t="str">
        <f>D3420&amp;COUNTIF($D$3:D3420,D3420)</f>
        <v>Leziria e Médio tejo112</v>
      </c>
      <c r="C3420" t="s">
        <v>155</v>
      </c>
      <c r="D3420" t="s">
        <v>124</v>
      </c>
      <c r="E3420" t="s">
        <v>15407</v>
      </c>
      <c r="F3420" t="s">
        <v>15408</v>
      </c>
      <c r="G3420" t="s">
        <v>15409</v>
      </c>
      <c r="H3420" t="s">
        <v>15410</v>
      </c>
      <c r="I3420" s="50" t="s">
        <v>15411</v>
      </c>
    </row>
    <row r="3421" spans="2:9" x14ac:dyDescent="0.3">
      <c r="B3421" s="48" t="str">
        <f>D3421&amp;COUNTIF($D$3:D3421,D3421)</f>
        <v>Leziria e Médio tejo113</v>
      </c>
      <c r="C3421" t="s">
        <v>155</v>
      </c>
      <c r="D3421" t="s">
        <v>124</v>
      </c>
      <c r="E3421" t="s">
        <v>15412</v>
      </c>
      <c r="F3421" t="s">
        <v>15413</v>
      </c>
      <c r="G3421" t="s">
        <v>15414</v>
      </c>
      <c r="H3421" t="s">
        <v>15415</v>
      </c>
      <c r="I3421" s="50" t="s">
        <v>15416</v>
      </c>
    </row>
    <row r="3422" spans="2:9" x14ac:dyDescent="0.3">
      <c r="B3422" s="48" t="str">
        <f>D3422&amp;COUNTIF($D$3:D3422,D3422)</f>
        <v>Leziria e Médio tejo114</v>
      </c>
      <c r="C3422" t="s">
        <v>155</v>
      </c>
      <c r="D3422" t="s">
        <v>124</v>
      </c>
      <c r="E3422" t="s">
        <v>15417</v>
      </c>
      <c r="F3422" t="s">
        <v>15418</v>
      </c>
      <c r="G3422" t="s">
        <v>15419</v>
      </c>
      <c r="H3422" t="s">
        <v>15420</v>
      </c>
      <c r="I3422" s="50" t="s">
        <v>15421</v>
      </c>
    </row>
    <row r="3423" spans="2:9" x14ac:dyDescent="0.3">
      <c r="B3423" s="48" t="str">
        <f>D3423&amp;COUNTIF($D$3:D3423,D3423)</f>
        <v>Leziria e Médio tejo115</v>
      </c>
      <c r="C3423" t="s">
        <v>155</v>
      </c>
      <c r="D3423" t="s">
        <v>124</v>
      </c>
      <c r="E3423" t="s">
        <v>15422</v>
      </c>
      <c r="F3423" t="s">
        <v>15423</v>
      </c>
      <c r="G3423" t="s">
        <v>15424</v>
      </c>
      <c r="H3423" t="s">
        <v>15425</v>
      </c>
      <c r="I3423" s="50" t="s">
        <v>15426</v>
      </c>
    </row>
    <row r="3424" spans="2:9" x14ac:dyDescent="0.3">
      <c r="B3424" s="48" t="str">
        <f>D3424&amp;COUNTIF($D$3:D3424,D3424)</f>
        <v>Leziria e Médio tejo116</v>
      </c>
      <c r="C3424" t="s">
        <v>155</v>
      </c>
      <c r="D3424" t="s">
        <v>124</v>
      </c>
      <c r="E3424" t="s">
        <v>15427</v>
      </c>
      <c r="F3424" t="s">
        <v>15413</v>
      </c>
      <c r="G3424" t="s">
        <v>15428</v>
      </c>
      <c r="H3424" t="s">
        <v>15429</v>
      </c>
      <c r="I3424" s="50" t="s">
        <v>15430</v>
      </c>
    </row>
    <row r="3425" spans="2:9" x14ac:dyDescent="0.3">
      <c r="B3425" s="48" t="str">
        <f>D3425&amp;COUNTIF($D$3:D3425,D3425)</f>
        <v>Leziria e Médio tejo117</v>
      </c>
      <c r="C3425" t="s">
        <v>155</v>
      </c>
      <c r="D3425" t="s">
        <v>124</v>
      </c>
      <c r="E3425" t="s">
        <v>15431</v>
      </c>
      <c r="F3425" t="s">
        <v>15413</v>
      </c>
      <c r="G3425" t="s">
        <v>15432</v>
      </c>
      <c r="H3425" t="s">
        <v>15433</v>
      </c>
      <c r="I3425" s="50" t="s">
        <v>15434</v>
      </c>
    </row>
    <row r="3426" spans="2:9" x14ac:dyDescent="0.3">
      <c r="B3426" s="48" t="str">
        <f>D3426&amp;COUNTIF($D$3:D3426,D3426)</f>
        <v>Leziria e Médio tejo118</v>
      </c>
      <c r="C3426" t="s">
        <v>155</v>
      </c>
      <c r="D3426" t="s">
        <v>124</v>
      </c>
      <c r="E3426" t="s">
        <v>15435</v>
      </c>
      <c r="F3426" t="s">
        <v>15413</v>
      </c>
      <c r="G3426" t="s">
        <v>15436</v>
      </c>
      <c r="H3426" t="s">
        <v>15437</v>
      </c>
      <c r="I3426" s="50" t="s">
        <v>15438</v>
      </c>
    </row>
    <row r="3427" spans="2:9" x14ac:dyDescent="0.3">
      <c r="B3427" s="48" t="str">
        <f>D3427&amp;COUNTIF($D$3:D3427,D3427)</f>
        <v>Leziria e Médio tejo119</v>
      </c>
      <c r="C3427" t="s">
        <v>155</v>
      </c>
      <c r="D3427" t="s">
        <v>124</v>
      </c>
      <c r="E3427" t="s">
        <v>15439</v>
      </c>
      <c r="F3427" t="s">
        <v>15440</v>
      </c>
      <c r="G3427" t="s">
        <v>15441</v>
      </c>
      <c r="H3427" t="s">
        <v>15442</v>
      </c>
      <c r="I3427" s="50" t="s">
        <v>15443</v>
      </c>
    </row>
    <row r="3428" spans="2:9" x14ac:dyDescent="0.3">
      <c r="B3428" s="48" t="str">
        <f>D3428&amp;COUNTIF($D$3:D3428,D3428)</f>
        <v>Leziria e Médio tejo120</v>
      </c>
      <c r="C3428" t="s">
        <v>155</v>
      </c>
      <c r="D3428" t="s">
        <v>124</v>
      </c>
      <c r="E3428" t="s">
        <v>15444</v>
      </c>
      <c r="F3428" t="s">
        <v>15413</v>
      </c>
      <c r="G3428" t="s">
        <v>15445</v>
      </c>
      <c r="H3428" t="s">
        <v>15446</v>
      </c>
      <c r="I3428" s="50" t="s">
        <v>15447</v>
      </c>
    </row>
    <row r="3429" spans="2:9" x14ac:dyDescent="0.3">
      <c r="B3429" s="48" t="str">
        <f>D3429&amp;COUNTIF($D$3:D3429,D3429)</f>
        <v>Leziria e Médio tejo121</v>
      </c>
      <c r="C3429" t="s">
        <v>155</v>
      </c>
      <c r="D3429" t="s">
        <v>124</v>
      </c>
      <c r="E3429" t="s">
        <v>15448</v>
      </c>
      <c r="F3429" t="s">
        <v>15449</v>
      </c>
      <c r="G3429" t="s">
        <v>15450</v>
      </c>
      <c r="H3429" t="s">
        <v>15451</v>
      </c>
      <c r="I3429" s="50" t="s">
        <v>15452</v>
      </c>
    </row>
    <row r="3430" spans="2:9" x14ac:dyDescent="0.3">
      <c r="B3430" s="48" t="str">
        <f>D3430&amp;COUNTIF($D$3:D3430,D3430)</f>
        <v>Leziria e Médio tejo122</v>
      </c>
      <c r="C3430" t="s">
        <v>155</v>
      </c>
      <c r="D3430" t="s">
        <v>124</v>
      </c>
      <c r="E3430" t="s">
        <v>15453</v>
      </c>
      <c r="F3430" t="s">
        <v>15454</v>
      </c>
      <c r="G3430" t="s">
        <v>15455</v>
      </c>
      <c r="H3430" t="s">
        <v>15456</v>
      </c>
      <c r="I3430" s="50" t="s">
        <v>15457</v>
      </c>
    </row>
    <row r="3431" spans="2:9" x14ac:dyDescent="0.3">
      <c r="B3431" s="48" t="str">
        <f>D3431&amp;COUNTIF($D$3:D3431,D3431)</f>
        <v>Leziria e Médio tejo123</v>
      </c>
      <c r="C3431" t="s">
        <v>155</v>
      </c>
      <c r="D3431" t="s">
        <v>124</v>
      </c>
      <c r="E3431" t="s">
        <v>15458</v>
      </c>
      <c r="F3431" t="s">
        <v>15459</v>
      </c>
      <c r="G3431" t="s">
        <v>15460</v>
      </c>
      <c r="H3431" t="s">
        <v>15461</v>
      </c>
      <c r="I3431" s="50" t="s">
        <v>15462</v>
      </c>
    </row>
    <row r="3432" spans="2:9" x14ac:dyDescent="0.3">
      <c r="B3432" s="48" t="str">
        <f>D3432&amp;COUNTIF($D$3:D3432,D3432)</f>
        <v>Leziria e Médio tejo124</v>
      </c>
      <c r="C3432" t="s">
        <v>155</v>
      </c>
      <c r="D3432" t="s">
        <v>124</v>
      </c>
      <c r="E3432" t="s">
        <v>15463</v>
      </c>
      <c r="F3432" t="s">
        <v>15464</v>
      </c>
      <c r="G3432" t="s">
        <v>15465</v>
      </c>
      <c r="H3432" t="s">
        <v>15466</v>
      </c>
      <c r="I3432" s="50" t="s">
        <v>15467</v>
      </c>
    </row>
    <row r="3433" spans="2:9" x14ac:dyDescent="0.3">
      <c r="B3433" s="48" t="str">
        <f>D3433&amp;COUNTIF($D$3:D3433,D3433)</f>
        <v>Leziria e Médio tejo125</v>
      </c>
      <c r="C3433" t="s">
        <v>155</v>
      </c>
      <c r="D3433" t="s">
        <v>124</v>
      </c>
      <c r="E3433" t="s">
        <v>15468</v>
      </c>
      <c r="F3433" t="s">
        <v>15469</v>
      </c>
      <c r="G3433" t="s">
        <v>15470</v>
      </c>
      <c r="H3433" t="s">
        <v>15471</v>
      </c>
      <c r="I3433" s="50" t="s">
        <v>15472</v>
      </c>
    </row>
    <row r="3434" spans="2:9" x14ac:dyDescent="0.3">
      <c r="B3434" s="48" t="str">
        <f>D3434&amp;COUNTIF($D$3:D3434,D3434)</f>
        <v>Leziria e Médio tejo126</v>
      </c>
      <c r="C3434" t="s">
        <v>155</v>
      </c>
      <c r="D3434" t="s">
        <v>124</v>
      </c>
      <c r="E3434" t="s">
        <v>15473</v>
      </c>
      <c r="F3434" t="s">
        <v>15474</v>
      </c>
      <c r="G3434" t="s">
        <v>15475</v>
      </c>
      <c r="H3434" t="s">
        <v>15476</v>
      </c>
      <c r="I3434" s="50" t="s">
        <v>15477</v>
      </c>
    </row>
    <row r="3435" spans="2:9" x14ac:dyDescent="0.3">
      <c r="B3435" s="48" t="str">
        <f>D3435&amp;COUNTIF($D$3:D3435,D3435)</f>
        <v>Leziria e Médio tejo127</v>
      </c>
      <c r="C3435" t="s">
        <v>155</v>
      </c>
      <c r="D3435" t="s">
        <v>124</v>
      </c>
      <c r="E3435" t="s">
        <v>15478</v>
      </c>
      <c r="F3435" t="s">
        <v>15459</v>
      </c>
      <c r="G3435" t="s">
        <v>15479</v>
      </c>
      <c r="H3435" t="s">
        <v>15480</v>
      </c>
      <c r="I3435" s="50" t="s">
        <v>15481</v>
      </c>
    </row>
    <row r="3436" spans="2:9" x14ac:dyDescent="0.3">
      <c r="B3436" s="48" t="str">
        <f>D3436&amp;COUNTIF($D$3:D3436,D3436)</f>
        <v>Leziria e Médio tejo128</v>
      </c>
      <c r="C3436" t="s">
        <v>155</v>
      </c>
      <c r="D3436" t="s">
        <v>124</v>
      </c>
      <c r="E3436" t="s">
        <v>15482</v>
      </c>
      <c r="F3436" t="s">
        <v>15474</v>
      </c>
      <c r="G3436" t="s">
        <v>15483</v>
      </c>
      <c r="H3436" t="s">
        <v>15484</v>
      </c>
      <c r="I3436" s="50" t="s">
        <v>15485</v>
      </c>
    </row>
    <row r="3437" spans="2:9" x14ac:dyDescent="0.3">
      <c r="B3437" s="48" t="str">
        <f>D3437&amp;COUNTIF($D$3:D3437,D3437)</f>
        <v>Leziria e Médio tejo129</v>
      </c>
      <c r="C3437" t="s">
        <v>155</v>
      </c>
      <c r="D3437" t="s">
        <v>124</v>
      </c>
      <c r="E3437" t="s">
        <v>15486</v>
      </c>
      <c r="F3437" t="s">
        <v>15487</v>
      </c>
      <c r="G3437" t="s">
        <v>15488</v>
      </c>
      <c r="H3437" t="s">
        <v>15489</v>
      </c>
      <c r="I3437" s="50" t="s">
        <v>15490</v>
      </c>
    </row>
    <row r="3438" spans="2:9" x14ac:dyDescent="0.3">
      <c r="B3438" s="48" t="str">
        <f>D3438&amp;COUNTIF($D$3:D3438,D3438)</f>
        <v>Leziria e Médio tejo130</v>
      </c>
      <c r="C3438" t="s">
        <v>155</v>
      </c>
      <c r="D3438" t="s">
        <v>124</v>
      </c>
      <c r="E3438" t="s">
        <v>15491</v>
      </c>
      <c r="F3438" t="s">
        <v>15492</v>
      </c>
      <c r="G3438" t="s">
        <v>15493</v>
      </c>
      <c r="H3438" t="s">
        <v>15494</v>
      </c>
      <c r="I3438" s="50" t="s">
        <v>15495</v>
      </c>
    </row>
    <row r="3439" spans="2:9" x14ac:dyDescent="0.3">
      <c r="B3439" s="48" t="str">
        <f>D3439&amp;COUNTIF($D$3:D3439,D3439)</f>
        <v>Leziria e Médio tejo131</v>
      </c>
      <c r="C3439" t="s">
        <v>155</v>
      </c>
      <c r="D3439" t="s">
        <v>124</v>
      </c>
      <c r="E3439" t="s">
        <v>15496</v>
      </c>
      <c r="F3439" t="s">
        <v>15497</v>
      </c>
      <c r="G3439" t="s">
        <v>15498</v>
      </c>
      <c r="H3439" t="s">
        <v>15499</v>
      </c>
      <c r="I3439" s="50" t="s">
        <v>15500</v>
      </c>
    </row>
    <row r="3440" spans="2:9" x14ac:dyDescent="0.3">
      <c r="B3440" s="48" t="str">
        <f>D3440&amp;COUNTIF($D$3:D3440,D3440)</f>
        <v>Leziria e Médio tejo132</v>
      </c>
      <c r="C3440" t="s">
        <v>155</v>
      </c>
      <c r="D3440" t="s">
        <v>124</v>
      </c>
      <c r="E3440" t="s">
        <v>15501</v>
      </c>
      <c r="F3440" t="s">
        <v>15487</v>
      </c>
      <c r="G3440" t="s">
        <v>15502</v>
      </c>
      <c r="H3440" t="s">
        <v>15503</v>
      </c>
      <c r="I3440" s="50" t="s">
        <v>15504</v>
      </c>
    </row>
    <row r="3441" spans="2:9" x14ac:dyDescent="0.3">
      <c r="B3441" s="48" t="str">
        <f>D3441&amp;COUNTIF($D$3:D3441,D3441)</f>
        <v>Leziria e Médio tejo133</v>
      </c>
      <c r="C3441" t="s">
        <v>155</v>
      </c>
      <c r="D3441" t="s">
        <v>124</v>
      </c>
      <c r="E3441" t="s">
        <v>15505</v>
      </c>
      <c r="F3441" t="s">
        <v>15506</v>
      </c>
      <c r="G3441" t="s">
        <v>15507</v>
      </c>
      <c r="H3441" t="s">
        <v>15508</v>
      </c>
      <c r="I3441" s="50" t="s">
        <v>15509</v>
      </c>
    </row>
    <row r="3442" spans="2:9" x14ac:dyDescent="0.3">
      <c r="B3442" s="48" t="str">
        <f>D3442&amp;COUNTIF($D$3:D3442,D3442)</f>
        <v>Leziria e Médio tejo134</v>
      </c>
      <c r="C3442" t="s">
        <v>155</v>
      </c>
      <c r="D3442" t="s">
        <v>124</v>
      </c>
      <c r="E3442" t="s">
        <v>15510</v>
      </c>
      <c r="F3442" t="s">
        <v>15487</v>
      </c>
      <c r="G3442" t="s">
        <v>15511</v>
      </c>
      <c r="H3442" t="s">
        <v>15512</v>
      </c>
      <c r="I3442" s="50" t="s">
        <v>15513</v>
      </c>
    </row>
    <row r="3443" spans="2:9" x14ac:dyDescent="0.3">
      <c r="B3443" s="48" t="str">
        <f>D3443&amp;COUNTIF($D$3:D3443,D3443)</f>
        <v>Leziria e Médio tejo135</v>
      </c>
      <c r="C3443" t="s">
        <v>155</v>
      </c>
      <c r="D3443" t="s">
        <v>124</v>
      </c>
      <c r="E3443" t="s">
        <v>15514</v>
      </c>
      <c r="F3443" t="s">
        <v>15487</v>
      </c>
      <c r="G3443" t="s">
        <v>15515</v>
      </c>
      <c r="H3443" t="s">
        <v>15516</v>
      </c>
      <c r="I3443" s="50" t="s">
        <v>15517</v>
      </c>
    </row>
    <row r="3444" spans="2:9" x14ac:dyDescent="0.3">
      <c r="B3444" s="48" t="str">
        <f>D3444&amp;COUNTIF($D$3:D3444,D3444)</f>
        <v>Leziria e Médio tejo136</v>
      </c>
      <c r="C3444" t="s">
        <v>155</v>
      </c>
      <c r="D3444" t="s">
        <v>124</v>
      </c>
      <c r="E3444" t="s">
        <v>15518</v>
      </c>
      <c r="F3444" t="s">
        <v>15487</v>
      </c>
      <c r="G3444" t="s">
        <v>15519</v>
      </c>
      <c r="H3444" t="s">
        <v>15520</v>
      </c>
      <c r="I3444" s="50" t="s">
        <v>15521</v>
      </c>
    </row>
    <row r="3445" spans="2:9" x14ac:dyDescent="0.3">
      <c r="B3445" s="48" t="str">
        <f>D3445&amp;COUNTIF($D$3:D3445,D3445)</f>
        <v>Leziria e Médio tejo137</v>
      </c>
      <c r="C3445" t="s">
        <v>155</v>
      </c>
      <c r="D3445" t="s">
        <v>124</v>
      </c>
      <c r="E3445" t="s">
        <v>15522</v>
      </c>
      <c r="F3445" t="s">
        <v>2460</v>
      </c>
      <c r="G3445" t="s">
        <v>15523</v>
      </c>
      <c r="H3445" t="s">
        <v>15524</v>
      </c>
      <c r="I3445" s="50" t="s">
        <v>15525</v>
      </c>
    </row>
    <row r="3446" spans="2:9" x14ac:dyDescent="0.3">
      <c r="B3446" s="48" t="str">
        <f>D3446&amp;COUNTIF($D$3:D3446,D3446)</f>
        <v>Leziria e Médio tejo138</v>
      </c>
      <c r="C3446" t="s">
        <v>155</v>
      </c>
      <c r="D3446" t="s">
        <v>124</v>
      </c>
      <c r="E3446" t="s">
        <v>15526</v>
      </c>
      <c r="F3446" t="s">
        <v>15527</v>
      </c>
      <c r="G3446" t="s">
        <v>15528</v>
      </c>
      <c r="H3446" t="s">
        <v>15529</v>
      </c>
      <c r="I3446" s="50" t="s">
        <v>15530</v>
      </c>
    </row>
    <row r="3447" spans="2:9" x14ac:dyDescent="0.3">
      <c r="B3447" s="48" t="str">
        <f>D3447&amp;COUNTIF($D$3:D3447,D3447)</f>
        <v>Leziria e Médio tejo139</v>
      </c>
      <c r="C3447" t="s">
        <v>155</v>
      </c>
      <c r="D3447" t="s">
        <v>124</v>
      </c>
      <c r="E3447" t="s">
        <v>15531</v>
      </c>
      <c r="F3447" t="s">
        <v>15532</v>
      </c>
      <c r="G3447" t="s">
        <v>15533</v>
      </c>
      <c r="H3447" t="s">
        <v>15534</v>
      </c>
      <c r="I3447" s="50" t="s">
        <v>15535</v>
      </c>
    </row>
    <row r="3448" spans="2:9" x14ac:dyDescent="0.3">
      <c r="B3448" s="48" t="str">
        <f>D3448&amp;COUNTIF($D$3:D3448,D3448)</f>
        <v>Leziria e Médio tejo140</v>
      </c>
      <c r="C3448" t="s">
        <v>155</v>
      </c>
      <c r="D3448" t="s">
        <v>124</v>
      </c>
      <c r="E3448" t="s">
        <v>15536</v>
      </c>
      <c r="F3448" t="s">
        <v>15537</v>
      </c>
      <c r="G3448" t="s">
        <v>15538</v>
      </c>
      <c r="H3448" t="s">
        <v>15539</v>
      </c>
      <c r="I3448" s="50" t="s">
        <v>15540</v>
      </c>
    </row>
    <row r="3449" spans="2:9" x14ac:dyDescent="0.3">
      <c r="B3449" s="48" t="str">
        <f>D3449&amp;COUNTIF($D$3:D3449,D3449)</f>
        <v>Leziria e Médio tejo141</v>
      </c>
      <c r="C3449" t="s">
        <v>155</v>
      </c>
      <c r="D3449" t="s">
        <v>124</v>
      </c>
      <c r="E3449" t="s">
        <v>15541</v>
      </c>
      <c r="F3449" t="s">
        <v>15542</v>
      </c>
      <c r="G3449" t="s">
        <v>15543</v>
      </c>
      <c r="H3449" t="s">
        <v>15544</v>
      </c>
      <c r="I3449" s="50" t="s">
        <v>15545</v>
      </c>
    </row>
    <row r="3450" spans="2:9" x14ac:dyDescent="0.3">
      <c r="B3450" s="48" t="str">
        <f>D3450&amp;COUNTIF($D$3:D3450,D3450)</f>
        <v>Leziria e Médio tejo142</v>
      </c>
      <c r="C3450" t="s">
        <v>155</v>
      </c>
      <c r="D3450" t="s">
        <v>124</v>
      </c>
      <c r="E3450" t="s">
        <v>15546</v>
      </c>
      <c r="F3450" t="s">
        <v>15547</v>
      </c>
      <c r="G3450" t="s">
        <v>15548</v>
      </c>
      <c r="H3450" t="s">
        <v>15549</v>
      </c>
      <c r="I3450" s="50" t="s">
        <v>15550</v>
      </c>
    </row>
    <row r="3451" spans="2:9" x14ac:dyDescent="0.3">
      <c r="B3451" s="48" t="str">
        <f>D3451&amp;COUNTIF($D$3:D3451,D3451)</f>
        <v>Leziria e Médio tejo143</v>
      </c>
      <c r="C3451" t="s">
        <v>155</v>
      </c>
      <c r="D3451" t="s">
        <v>124</v>
      </c>
      <c r="E3451" t="s">
        <v>15551</v>
      </c>
      <c r="F3451" t="s">
        <v>15552</v>
      </c>
      <c r="G3451" t="s">
        <v>15553</v>
      </c>
      <c r="H3451" t="s">
        <v>15554</v>
      </c>
      <c r="I3451" s="50" t="s">
        <v>15555</v>
      </c>
    </row>
    <row r="3452" spans="2:9" x14ac:dyDescent="0.3">
      <c r="B3452" s="48" t="str">
        <f>D3452&amp;COUNTIF($D$3:D3452,D3452)</f>
        <v>Leziria e Médio tejo144</v>
      </c>
      <c r="C3452" t="s">
        <v>155</v>
      </c>
      <c r="D3452" t="s">
        <v>124</v>
      </c>
      <c r="E3452" t="s">
        <v>15556</v>
      </c>
      <c r="F3452" t="s">
        <v>15557</v>
      </c>
      <c r="G3452" t="s">
        <v>15558</v>
      </c>
      <c r="H3452" t="s">
        <v>15559</v>
      </c>
      <c r="I3452" s="50" t="s">
        <v>15560</v>
      </c>
    </row>
    <row r="3453" spans="2:9" x14ac:dyDescent="0.3">
      <c r="B3453" s="48" t="str">
        <f>D3453&amp;COUNTIF($D$3:D3453,D3453)</f>
        <v>Leziria e Médio tejo145</v>
      </c>
      <c r="C3453" t="s">
        <v>155</v>
      </c>
      <c r="D3453" t="s">
        <v>124</v>
      </c>
      <c r="E3453" t="s">
        <v>15561</v>
      </c>
      <c r="F3453" t="s">
        <v>15497</v>
      </c>
      <c r="G3453" t="s">
        <v>15562</v>
      </c>
      <c r="H3453" t="s">
        <v>15563</v>
      </c>
      <c r="I3453" s="50" t="s">
        <v>15564</v>
      </c>
    </row>
    <row r="3454" spans="2:9" x14ac:dyDescent="0.3">
      <c r="B3454" s="48" t="str">
        <f>D3454&amp;COUNTIF($D$3:D3454,D3454)</f>
        <v>Leziria e Médio tejo146</v>
      </c>
      <c r="C3454" t="s">
        <v>155</v>
      </c>
      <c r="D3454" t="s">
        <v>124</v>
      </c>
      <c r="E3454" t="s">
        <v>15565</v>
      </c>
      <c r="F3454" t="s">
        <v>15497</v>
      </c>
      <c r="G3454" t="s">
        <v>15566</v>
      </c>
      <c r="H3454" t="s">
        <v>15567</v>
      </c>
      <c r="I3454" s="50" t="s">
        <v>15568</v>
      </c>
    </row>
    <row r="3455" spans="2:9" x14ac:dyDescent="0.3">
      <c r="B3455" s="48" t="str">
        <f>D3455&amp;COUNTIF($D$3:D3455,D3455)</f>
        <v>Leziria e Médio tejo147</v>
      </c>
      <c r="C3455" t="s">
        <v>155</v>
      </c>
      <c r="D3455" t="s">
        <v>124</v>
      </c>
      <c r="E3455" t="s">
        <v>15569</v>
      </c>
      <c r="F3455" t="s">
        <v>15570</v>
      </c>
      <c r="G3455" t="s">
        <v>15571</v>
      </c>
      <c r="H3455" t="s">
        <v>15572</v>
      </c>
      <c r="I3455" s="50" t="s">
        <v>15573</v>
      </c>
    </row>
    <row r="3456" spans="2:9" x14ac:dyDescent="0.3">
      <c r="B3456" s="48" t="str">
        <f>D3456&amp;COUNTIF($D$3:D3456,D3456)</f>
        <v>Leziria e Médio tejo148</v>
      </c>
      <c r="C3456" t="s">
        <v>155</v>
      </c>
      <c r="D3456" t="s">
        <v>124</v>
      </c>
      <c r="E3456" t="s">
        <v>15574</v>
      </c>
      <c r="F3456" t="s">
        <v>15575</v>
      </c>
      <c r="G3456" t="s">
        <v>15576</v>
      </c>
      <c r="H3456" t="s">
        <v>15577</v>
      </c>
      <c r="I3456" s="50" t="s">
        <v>15578</v>
      </c>
    </row>
    <row r="3457" spans="2:9" x14ac:dyDescent="0.3">
      <c r="B3457" s="48" t="str">
        <f>D3457&amp;COUNTIF($D$3:D3457,D3457)</f>
        <v>Leziria e Médio tejo149</v>
      </c>
      <c r="C3457" t="s">
        <v>155</v>
      </c>
      <c r="D3457" t="s">
        <v>124</v>
      </c>
      <c r="E3457" t="s">
        <v>15579</v>
      </c>
      <c r="F3457" t="s">
        <v>15580</v>
      </c>
      <c r="G3457" t="s">
        <v>15581</v>
      </c>
      <c r="H3457" t="s">
        <v>15582</v>
      </c>
      <c r="I3457" s="50" t="s">
        <v>15583</v>
      </c>
    </row>
    <row r="3458" spans="2:9" x14ac:dyDescent="0.3">
      <c r="B3458" s="48" t="str">
        <f>D3458&amp;COUNTIF($D$3:D3458,D3458)</f>
        <v>Leziria e Médio tejo150</v>
      </c>
      <c r="C3458" t="s">
        <v>155</v>
      </c>
      <c r="D3458" t="s">
        <v>124</v>
      </c>
      <c r="E3458" t="s">
        <v>15584</v>
      </c>
      <c r="F3458" t="s">
        <v>15585</v>
      </c>
      <c r="G3458" t="s">
        <v>15586</v>
      </c>
      <c r="H3458" t="s">
        <v>15587</v>
      </c>
      <c r="I3458" s="50" t="s">
        <v>15588</v>
      </c>
    </row>
    <row r="3459" spans="2:9" x14ac:dyDescent="0.3">
      <c r="B3459" s="48" t="str">
        <f>D3459&amp;COUNTIF($D$3:D3459,D3459)</f>
        <v>Leziria e Médio tejo151</v>
      </c>
      <c r="C3459" t="s">
        <v>155</v>
      </c>
      <c r="D3459" t="s">
        <v>124</v>
      </c>
      <c r="E3459" t="s">
        <v>15589</v>
      </c>
      <c r="F3459" t="s">
        <v>15547</v>
      </c>
      <c r="G3459" t="s">
        <v>15590</v>
      </c>
      <c r="H3459" t="s">
        <v>15591</v>
      </c>
      <c r="I3459" s="50" t="s">
        <v>15592</v>
      </c>
    </row>
    <row r="3460" spans="2:9" x14ac:dyDescent="0.3">
      <c r="B3460" s="48" t="str">
        <f>D3460&amp;COUNTIF($D$3:D3460,D3460)</f>
        <v>Leziria e Médio tejo152</v>
      </c>
      <c r="C3460" t="s">
        <v>155</v>
      </c>
      <c r="D3460" t="s">
        <v>124</v>
      </c>
      <c r="E3460" t="s">
        <v>15593</v>
      </c>
      <c r="F3460" t="s">
        <v>15497</v>
      </c>
      <c r="G3460" t="s">
        <v>15594</v>
      </c>
      <c r="H3460" t="s">
        <v>15595</v>
      </c>
      <c r="I3460" s="50" t="s">
        <v>15596</v>
      </c>
    </row>
    <row r="3461" spans="2:9" x14ac:dyDescent="0.3">
      <c r="B3461" s="48" t="str">
        <f>D3461&amp;COUNTIF($D$3:D3461,D3461)</f>
        <v>Leziria e Médio tejo153</v>
      </c>
      <c r="C3461" t="s">
        <v>155</v>
      </c>
      <c r="D3461" t="s">
        <v>124</v>
      </c>
      <c r="E3461" t="s">
        <v>15597</v>
      </c>
      <c r="F3461" t="s">
        <v>15598</v>
      </c>
      <c r="G3461" t="s">
        <v>15599</v>
      </c>
      <c r="H3461" t="s">
        <v>15600</v>
      </c>
      <c r="I3461" s="50" t="s">
        <v>15601</v>
      </c>
    </row>
    <row r="3462" spans="2:9" x14ac:dyDescent="0.3">
      <c r="B3462" s="48" t="str">
        <f>D3462&amp;COUNTIF($D$3:D3462,D3462)</f>
        <v>Leziria e Médio tejo154</v>
      </c>
      <c r="C3462" t="s">
        <v>155</v>
      </c>
      <c r="D3462" t="s">
        <v>124</v>
      </c>
      <c r="E3462" t="s">
        <v>15602</v>
      </c>
      <c r="F3462" t="s">
        <v>15557</v>
      </c>
      <c r="G3462" t="s">
        <v>15603</v>
      </c>
      <c r="H3462" t="s">
        <v>15604</v>
      </c>
      <c r="I3462" s="50" t="s">
        <v>15605</v>
      </c>
    </row>
    <row r="3463" spans="2:9" x14ac:dyDescent="0.3">
      <c r="B3463" s="48" t="str">
        <f>D3463&amp;COUNTIF($D$3:D3463,D3463)</f>
        <v>Leziria e Médio tejo155</v>
      </c>
      <c r="C3463" t="s">
        <v>155</v>
      </c>
      <c r="D3463" t="s">
        <v>124</v>
      </c>
      <c r="E3463" t="s">
        <v>15606</v>
      </c>
      <c r="F3463" t="s">
        <v>15547</v>
      </c>
      <c r="G3463" t="s">
        <v>15607</v>
      </c>
      <c r="H3463" t="s">
        <v>15608</v>
      </c>
      <c r="I3463" s="50" t="s">
        <v>15609</v>
      </c>
    </row>
    <row r="3464" spans="2:9" x14ac:dyDescent="0.3">
      <c r="B3464" s="48" t="str">
        <f>D3464&amp;COUNTIF($D$3:D3464,D3464)</f>
        <v>Leziria e Médio tejo156</v>
      </c>
      <c r="C3464" t="s">
        <v>155</v>
      </c>
      <c r="D3464" t="s">
        <v>124</v>
      </c>
      <c r="E3464" t="s">
        <v>15610</v>
      </c>
      <c r="F3464" t="s">
        <v>15580</v>
      </c>
      <c r="G3464" t="s">
        <v>15611</v>
      </c>
      <c r="H3464" t="s">
        <v>15612</v>
      </c>
      <c r="I3464" s="50" t="s">
        <v>15613</v>
      </c>
    </row>
    <row r="3465" spans="2:9" x14ac:dyDescent="0.3">
      <c r="B3465" s="48" t="str">
        <f>D3465&amp;COUNTIF($D$3:D3465,D3465)</f>
        <v>Leziria e Médio tejo157</v>
      </c>
      <c r="C3465" t="s">
        <v>155</v>
      </c>
      <c r="D3465" t="s">
        <v>124</v>
      </c>
      <c r="E3465" t="s">
        <v>15614</v>
      </c>
      <c r="F3465" t="s">
        <v>15492</v>
      </c>
      <c r="G3465" t="s">
        <v>15615</v>
      </c>
      <c r="H3465" t="s">
        <v>15616</v>
      </c>
      <c r="I3465" s="50" t="s">
        <v>15617</v>
      </c>
    </row>
    <row r="3466" spans="2:9" x14ac:dyDescent="0.3">
      <c r="B3466" s="48" t="str">
        <f>D3466&amp;COUNTIF($D$3:D3466,D3466)</f>
        <v>Leziria e Médio tejo158</v>
      </c>
      <c r="C3466" t="s">
        <v>155</v>
      </c>
      <c r="D3466" t="s">
        <v>124</v>
      </c>
      <c r="E3466" t="s">
        <v>15618</v>
      </c>
      <c r="F3466" t="s">
        <v>15619</v>
      </c>
      <c r="G3466" t="s">
        <v>15620</v>
      </c>
      <c r="H3466" t="s">
        <v>15621</v>
      </c>
      <c r="I3466" s="50" t="s">
        <v>15622</v>
      </c>
    </row>
    <row r="3467" spans="2:9" x14ac:dyDescent="0.3">
      <c r="B3467" s="48" t="str">
        <f>D3467&amp;COUNTIF($D$3:D3467,D3467)</f>
        <v>Leziria e Médio tejo159</v>
      </c>
      <c r="C3467" t="s">
        <v>155</v>
      </c>
      <c r="D3467" t="s">
        <v>124</v>
      </c>
      <c r="E3467" t="s">
        <v>15623</v>
      </c>
      <c r="F3467" t="s">
        <v>15624</v>
      </c>
      <c r="G3467" t="s">
        <v>15625</v>
      </c>
      <c r="H3467" t="s">
        <v>15626</v>
      </c>
      <c r="I3467" s="50" t="s">
        <v>15627</v>
      </c>
    </row>
    <row r="3468" spans="2:9" x14ac:dyDescent="0.3">
      <c r="B3468" s="48" t="str">
        <f>D3468&amp;COUNTIF($D$3:D3468,D3468)</f>
        <v>Leziria e Médio tejo160</v>
      </c>
      <c r="C3468" t="s">
        <v>155</v>
      </c>
      <c r="D3468" t="s">
        <v>124</v>
      </c>
      <c r="E3468" t="s">
        <v>15628</v>
      </c>
      <c r="F3468" t="s">
        <v>15629</v>
      </c>
      <c r="G3468" t="s">
        <v>15630</v>
      </c>
      <c r="H3468" t="s">
        <v>15631</v>
      </c>
      <c r="I3468" s="50" t="s">
        <v>15632</v>
      </c>
    </row>
    <row r="3469" spans="2:9" x14ac:dyDescent="0.3">
      <c r="B3469" s="48" t="str">
        <f>D3469&amp;COUNTIF($D$3:D3469,D3469)</f>
        <v>Leziria e Médio tejo161</v>
      </c>
      <c r="C3469" t="s">
        <v>155</v>
      </c>
      <c r="D3469" t="s">
        <v>124</v>
      </c>
      <c r="E3469" t="s">
        <v>15633</v>
      </c>
      <c r="F3469" t="s">
        <v>15547</v>
      </c>
      <c r="G3469" t="s">
        <v>15634</v>
      </c>
      <c r="H3469" t="s">
        <v>15635</v>
      </c>
      <c r="I3469" s="50" t="s">
        <v>15636</v>
      </c>
    </row>
    <row r="3470" spans="2:9" x14ac:dyDescent="0.3">
      <c r="B3470" s="48" t="str">
        <f>D3470&amp;COUNTIF($D$3:D3470,D3470)</f>
        <v>Leziria e Médio tejo162</v>
      </c>
      <c r="C3470" t="s">
        <v>155</v>
      </c>
      <c r="D3470" t="s">
        <v>124</v>
      </c>
      <c r="E3470" t="s">
        <v>15637</v>
      </c>
      <c r="F3470" t="s">
        <v>15638</v>
      </c>
      <c r="G3470" t="s">
        <v>15639</v>
      </c>
      <c r="H3470" t="s">
        <v>15640</v>
      </c>
      <c r="I3470" s="50" t="s">
        <v>15641</v>
      </c>
    </row>
    <row r="3471" spans="2:9" x14ac:dyDescent="0.3">
      <c r="B3471" s="48" t="str">
        <f>D3471&amp;COUNTIF($D$3:D3471,D3471)</f>
        <v>Leziria e Médio tejo163</v>
      </c>
      <c r="C3471" t="s">
        <v>155</v>
      </c>
      <c r="D3471" t="s">
        <v>124</v>
      </c>
      <c r="E3471" t="s">
        <v>15642</v>
      </c>
      <c r="F3471" t="s">
        <v>15643</v>
      </c>
      <c r="G3471" t="s">
        <v>15644</v>
      </c>
      <c r="H3471" t="s">
        <v>15645</v>
      </c>
      <c r="I3471" s="50" t="s">
        <v>15646</v>
      </c>
    </row>
    <row r="3472" spans="2:9" x14ac:dyDescent="0.3">
      <c r="B3472" s="48" t="str">
        <f>D3472&amp;COUNTIF($D$3:D3472,D3472)</f>
        <v>Leziria e Médio tejo164</v>
      </c>
      <c r="C3472" t="s">
        <v>155</v>
      </c>
      <c r="D3472" t="s">
        <v>124</v>
      </c>
      <c r="E3472" t="s">
        <v>15647</v>
      </c>
      <c r="F3472" t="s">
        <v>15497</v>
      </c>
      <c r="G3472" t="s">
        <v>15648</v>
      </c>
      <c r="H3472" t="s">
        <v>15649</v>
      </c>
      <c r="I3472" s="50" t="s">
        <v>15650</v>
      </c>
    </row>
    <row r="3473" spans="2:9" x14ac:dyDescent="0.3">
      <c r="B3473" s="48" t="str">
        <f>D3473&amp;COUNTIF($D$3:D3473,D3473)</f>
        <v>Leziria e Médio tejo165</v>
      </c>
      <c r="C3473" t="s">
        <v>155</v>
      </c>
      <c r="D3473" t="s">
        <v>124</v>
      </c>
      <c r="E3473" t="s">
        <v>15651</v>
      </c>
      <c r="F3473" t="s">
        <v>15652</v>
      </c>
      <c r="G3473" t="s">
        <v>15653</v>
      </c>
      <c r="H3473" t="s">
        <v>15654</v>
      </c>
      <c r="I3473" s="50" t="s">
        <v>15655</v>
      </c>
    </row>
    <row r="3474" spans="2:9" x14ac:dyDescent="0.3">
      <c r="B3474" s="48" t="str">
        <f>D3474&amp;COUNTIF($D$3:D3474,D3474)</f>
        <v>Leziria e Médio tejo166</v>
      </c>
      <c r="C3474" t="s">
        <v>155</v>
      </c>
      <c r="D3474" t="s">
        <v>124</v>
      </c>
      <c r="E3474" t="s">
        <v>15656</v>
      </c>
      <c r="F3474" t="s">
        <v>15547</v>
      </c>
      <c r="G3474" t="s">
        <v>15657</v>
      </c>
      <c r="H3474" t="s">
        <v>15658</v>
      </c>
      <c r="I3474" s="50" t="s">
        <v>15659</v>
      </c>
    </row>
    <row r="3475" spans="2:9" x14ac:dyDescent="0.3">
      <c r="B3475" s="48" t="str">
        <f>D3475&amp;COUNTIF($D$3:D3475,D3475)</f>
        <v>Leziria e Médio tejo167</v>
      </c>
      <c r="C3475" t="s">
        <v>155</v>
      </c>
      <c r="D3475" t="s">
        <v>124</v>
      </c>
      <c r="E3475" t="s">
        <v>15660</v>
      </c>
      <c r="F3475" t="s">
        <v>15661</v>
      </c>
      <c r="G3475" t="s">
        <v>15662</v>
      </c>
      <c r="H3475" t="s">
        <v>15663</v>
      </c>
      <c r="I3475" s="50" t="s">
        <v>15664</v>
      </c>
    </row>
    <row r="3476" spans="2:9" x14ac:dyDescent="0.3">
      <c r="B3476" s="48" t="str">
        <f>D3476&amp;COUNTIF($D$3:D3476,D3476)</f>
        <v>Leziria e Médio tejo168</v>
      </c>
      <c r="C3476" t="s">
        <v>155</v>
      </c>
      <c r="D3476" t="s">
        <v>124</v>
      </c>
      <c r="E3476" t="s">
        <v>15665</v>
      </c>
      <c r="F3476" t="s">
        <v>15666</v>
      </c>
      <c r="G3476" t="s">
        <v>15667</v>
      </c>
      <c r="H3476" t="s">
        <v>15668</v>
      </c>
      <c r="I3476" s="50" t="s">
        <v>15669</v>
      </c>
    </row>
    <row r="3477" spans="2:9" x14ac:dyDescent="0.3">
      <c r="B3477" s="48" t="str">
        <f>D3477&amp;COUNTIF($D$3:D3477,D3477)</f>
        <v>Leziria e Médio tejo169</v>
      </c>
      <c r="C3477" t="s">
        <v>155</v>
      </c>
      <c r="D3477" t="s">
        <v>124</v>
      </c>
      <c r="E3477" t="s">
        <v>15670</v>
      </c>
      <c r="F3477" t="s">
        <v>15666</v>
      </c>
      <c r="G3477" t="s">
        <v>15671</v>
      </c>
      <c r="H3477" t="s">
        <v>15672</v>
      </c>
      <c r="I3477" s="50" t="s">
        <v>15673</v>
      </c>
    </row>
    <row r="3478" spans="2:9" x14ac:dyDescent="0.3">
      <c r="B3478" s="48" t="str">
        <f>D3478&amp;COUNTIF($D$3:D3478,D3478)</f>
        <v>Leziria e Médio tejo170</v>
      </c>
      <c r="C3478" t="s">
        <v>155</v>
      </c>
      <c r="D3478" t="s">
        <v>124</v>
      </c>
      <c r="E3478" t="s">
        <v>15674</v>
      </c>
      <c r="F3478" t="s">
        <v>12428</v>
      </c>
      <c r="G3478" t="s">
        <v>15675</v>
      </c>
      <c r="H3478" t="s">
        <v>15676</v>
      </c>
      <c r="I3478" s="50" t="s">
        <v>15677</v>
      </c>
    </row>
    <row r="3479" spans="2:9" x14ac:dyDescent="0.3">
      <c r="B3479" s="48" t="str">
        <f>D3479&amp;COUNTIF($D$3:D3479,D3479)</f>
        <v>Leziria e Médio tejo171</v>
      </c>
      <c r="C3479" t="s">
        <v>155</v>
      </c>
      <c r="D3479" t="s">
        <v>124</v>
      </c>
      <c r="E3479" t="s">
        <v>15678</v>
      </c>
      <c r="F3479" t="s">
        <v>15679</v>
      </c>
      <c r="G3479" t="s">
        <v>15680</v>
      </c>
      <c r="H3479" t="s">
        <v>15681</v>
      </c>
      <c r="I3479" s="50" t="s">
        <v>15682</v>
      </c>
    </row>
    <row r="3480" spans="2:9" x14ac:dyDescent="0.3">
      <c r="B3480" s="48" t="str">
        <f>D3480&amp;COUNTIF($D$3:D3480,D3480)</f>
        <v>Leziria e Médio tejo172</v>
      </c>
      <c r="C3480" t="s">
        <v>155</v>
      </c>
      <c r="D3480" t="s">
        <v>124</v>
      </c>
      <c r="E3480" t="s">
        <v>15683</v>
      </c>
      <c r="F3480" t="s">
        <v>15684</v>
      </c>
      <c r="G3480" t="s">
        <v>15685</v>
      </c>
      <c r="H3480" t="s">
        <v>15686</v>
      </c>
      <c r="I3480" s="50" t="s">
        <v>15687</v>
      </c>
    </row>
    <row r="3481" spans="2:9" x14ac:dyDescent="0.3">
      <c r="B3481" s="48" t="str">
        <f>D3481&amp;COUNTIF($D$3:D3481,D3481)</f>
        <v>Leziria e Médio tejo173</v>
      </c>
      <c r="C3481" t="s">
        <v>155</v>
      </c>
      <c r="D3481" t="s">
        <v>124</v>
      </c>
      <c r="E3481" t="s">
        <v>15688</v>
      </c>
      <c r="F3481" t="s">
        <v>15418</v>
      </c>
      <c r="G3481" t="s">
        <v>15689</v>
      </c>
      <c r="H3481" t="s">
        <v>15690</v>
      </c>
      <c r="I3481" s="50" t="s">
        <v>15691</v>
      </c>
    </row>
    <row r="3482" spans="2:9" x14ac:dyDescent="0.3">
      <c r="B3482" s="48" t="str">
        <f>D3482&amp;COUNTIF($D$3:D3482,D3482)</f>
        <v>Leziria e Médio tejo174</v>
      </c>
      <c r="C3482" t="s">
        <v>155</v>
      </c>
      <c r="D3482" t="s">
        <v>124</v>
      </c>
      <c r="E3482" t="s">
        <v>15692</v>
      </c>
      <c r="F3482" t="s">
        <v>15693</v>
      </c>
      <c r="G3482" t="s">
        <v>15694</v>
      </c>
      <c r="H3482" t="s">
        <v>15695</v>
      </c>
      <c r="I3482" s="50" t="s">
        <v>15696</v>
      </c>
    </row>
    <row r="3483" spans="2:9" x14ac:dyDescent="0.3">
      <c r="B3483" s="48" t="str">
        <f>D3483&amp;COUNTIF($D$3:D3483,D3483)</f>
        <v>Leziria e Médio tejo175</v>
      </c>
      <c r="C3483" t="s">
        <v>155</v>
      </c>
      <c r="D3483" t="s">
        <v>124</v>
      </c>
      <c r="E3483" t="s">
        <v>15697</v>
      </c>
      <c r="F3483" t="s">
        <v>9124</v>
      </c>
      <c r="G3483" t="s">
        <v>15698</v>
      </c>
      <c r="H3483" t="s">
        <v>15699</v>
      </c>
      <c r="I3483" s="50" t="s">
        <v>15700</v>
      </c>
    </row>
    <row r="3484" spans="2:9" x14ac:dyDescent="0.3">
      <c r="B3484" s="48" t="str">
        <f>D3484&amp;COUNTIF($D$3:D3484,D3484)</f>
        <v>Leziria e Médio tejo176</v>
      </c>
      <c r="C3484" t="s">
        <v>155</v>
      </c>
      <c r="D3484" t="s">
        <v>124</v>
      </c>
      <c r="E3484" t="s">
        <v>15701</v>
      </c>
      <c r="F3484" t="s">
        <v>11853</v>
      </c>
      <c r="G3484" t="s">
        <v>15702</v>
      </c>
      <c r="H3484" t="s">
        <v>15703</v>
      </c>
      <c r="I3484" s="50" t="s">
        <v>15704</v>
      </c>
    </row>
    <row r="3485" spans="2:9" x14ac:dyDescent="0.3">
      <c r="B3485" s="48" t="str">
        <f>D3485&amp;COUNTIF($D$3:D3485,D3485)</f>
        <v>Leziria e Médio tejo177</v>
      </c>
      <c r="C3485" t="s">
        <v>155</v>
      </c>
      <c r="D3485" t="s">
        <v>124</v>
      </c>
      <c r="E3485" t="s">
        <v>15705</v>
      </c>
      <c r="F3485" t="s">
        <v>9124</v>
      </c>
      <c r="G3485" t="s">
        <v>15706</v>
      </c>
      <c r="H3485" t="s">
        <v>15707</v>
      </c>
      <c r="I3485" s="50" t="s">
        <v>15708</v>
      </c>
    </row>
    <row r="3486" spans="2:9" x14ac:dyDescent="0.3">
      <c r="B3486" s="48" t="str">
        <f>D3486&amp;COUNTIF($D$3:D3486,D3486)</f>
        <v>Leziria e Médio tejo178</v>
      </c>
      <c r="C3486" t="s">
        <v>155</v>
      </c>
      <c r="D3486" t="s">
        <v>124</v>
      </c>
      <c r="E3486" t="s">
        <v>15709</v>
      </c>
      <c r="F3486" t="s">
        <v>15710</v>
      </c>
      <c r="G3486" t="s">
        <v>15711</v>
      </c>
      <c r="H3486" t="s">
        <v>15712</v>
      </c>
      <c r="I3486" s="50" t="s">
        <v>15713</v>
      </c>
    </row>
    <row r="3487" spans="2:9" x14ac:dyDescent="0.3">
      <c r="B3487" s="48" t="str">
        <f>D3487&amp;COUNTIF($D$3:D3487,D3487)</f>
        <v>Leziria e Médio tejo179</v>
      </c>
      <c r="C3487" t="s">
        <v>155</v>
      </c>
      <c r="D3487" t="s">
        <v>124</v>
      </c>
      <c r="E3487" t="s">
        <v>15714</v>
      </c>
      <c r="F3487" t="s">
        <v>15715</v>
      </c>
      <c r="G3487" t="s">
        <v>15716</v>
      </c>
      <c r="H3487" t="s">
        <v>15717</v>
      </c>
      <c r="I3487" s="50" t="s">
        <v>15718</v>
      </c>
    </row>
    <row r="3488" spans="2:9" x14ac:dyDescent="0.3">
      <c r="B3488" s="48" t="str">
        <f>D3488&amp;COUNTIF($D$3:D3488,D3488)</f>
        <v>Leziria e Médio tejo180</v>
      </c>
      <c r="C3488" t="s">
        <v>155</v>
      </c>
      <c r="D3488" t="s">
        <v>124</v>
      </c>
      <c r="E3488" t="s">
        <v>15719</v>
      </c>
      <c r="F3488" t="s">
        <v>9124</v>
      </c>
      <c r="G3488" t="s">
        <v>15720</v>
      </c>
      <c r="H3488" t="s">
        <v>15721</v>
      </c>
      <c r="I3488" s="50" t="s">
        <v>15722</v>
      </c>
    </row>
    <row r="3489" spans="2:9" x14ac:dyDescent="0.3">
      <c r="B3489" s="48" t="str">
        <f>D3489&amp;COUNTIF($D$3:D3489,D3489)</f>
        <v>Leziria e Médio tejo181</v>
      </c>
      <c r="C3489" t="s">
        <v>155</v>
      </c>
      <c r="D3489" t="s">
        <v>124</v>
      </c>
      <c r="E3489" t="s">
        <v>15723</v>
      </c>
      <c r="F3489" t="s">
        <v>15724</v>
      </c>
      <c r="G3489" t="s">
        <v>15725</v>
      </c>
      <c r="H3489" t="s">
        <v>15726</v>
      </c>
      <c r="I3489" s="50" t="s">
        <v>15727</v>
      </c>
    </row>
    <row r="3490" spans="2:9" x14ac:dyDescent="0.3">
      <c r="B3490" s="48" t="str">
        <f>D3490&amp;COUNTIF($D$3:D3490,D3490)</f>
        <v>Leziria e Médio tejo182</v>
      </c>
      <c r="C3490" t="s">
        <v>155</v>
      </c>
      <c r="D3490" t="s">
        <v>124</v>
      </c>
      <c r="E3490" t="s">
        <v>15728</v>
      </c>
      <c r="F3490" t="s">
        <v>15693</v>
      </c>
      <c r="G3490" t="s">
        <v>15729</v>
      </c>
      <c r="H3490" t="s">
        <v>15730</v>
      </c>
      <c r="I3490" s="50" t="s">
        <v>15731</v>
      </c>
    </row>
    <row r="3491" spans="2:9" x14ac:dyDescent="0.3">
      <c r="B3491" s="48" t="str">
        <f>D3491&amp;COUNTIF($D$3:D3491,D3491)</f>
        <v>Leziria e Médio tejo183</v>
      </c>
      <c r="C3491" t="s">
        <v>155</v>
      </c>
      <c r="D3491" t="s">
        <v>124</v>
      </c>
      <c r="E3491" t="s">
        <v>15732</v>
      </c>
      <c r="F3491" t="s">
        <v>15733</v>
      </c>
      <c r="G3491" t="s">
        <v>15734</v>
      </c>
      <c r="H3491" t="s">
        <v>15735</v>
      </c>
      <c r="I3491" s="50" t="s">
        <v>15736</v>
      </c>
    </row>
    <row r="3492" spans="2:9" x14ac:dyDescent="0.3">
      <c r="B3492" s="48" t="str">
        <f>D3492&amp;COUNTIF($D$3:D3492,D3492)</f>
        <v>Leziria e Médio tejo184</v>
      </c>
      <c r="C3492" t="s">
        <v>155</v>
      </c>
      <c r="D3492" t="s">
        <v>124</v>
      </c>
      <c r="E3492" t="s">
        <v>15737</v>
      </c>
      <c r="F3492" t="s">
        <v>9124</v>
      </c>
      <c r="G3492" t="s">
        <v>15738</v>
      </c>
      <c r="H3492" t="s">
        <v>15739</v>
      </c>
      <c r="I3492" s="50" t="s">
        <v>15740</v>
      </c>
    </row>
    <row r="3493" spans="2:9" x14ac:dyDescent="0.3">
      <c r="B3493" s="48" t="str">
        <f>D3493&amp;COUNTIF($D$3:D3493,D3493)</f>
        <v>Leziria e Médio tejo185</v>
      </c>
      <c r="C3493" t="s">
        <v>155</v>
      </c>
      <c r="D3493" t="s">
        <v>124</v>
      </c>
      <c r="E3493" t="s">
        <v>15741</v>
      </c>
      <c r="F3493" t="s">
        <v>9124</v>
      </c>
      <c r="G3493" t="s">
        <v>15742</v>
      </c>
      <c r="H3493" t="s">
        <v>15743</v>
      </c>
      <c r="I3493" s="50" t="s">
        <v>15744</v>
      </c>
    </row>
    <row r="3494" spans="2:9" x14ac:dyDescent="0.3">
      <c r="B3494" s="48" t="str">
        <f>D3494&amp;COUNTIF($D$3:D3494,D3494)</f>
        <v>Leziria e Médio tejo186</v>
      </c>
      <c r="C3494" t="s">
        <v>155</v>
      </c>
      <c r="D3494" t="s">
        <v>124</v>
      </c>
      <c r="E3494" t="s">
        <v>15745</v>
      </c>
      <c r="F3494" t="s">
        <v>12057</v>
      </c>
      <c r="G3494" t="s">
        <v>15746</v>
      </c>
      <c r="H3494" t="s">
        <v>15747</v>
      </c>
      <c r="I3494" s="50" t="s">
        <v>15748</v>
      </c>
    </row>
    <row r="3495" spans="2:9" x14ac:dyDescent="0.3">
      <c r="B3495" s="48" t="str">
        <f>D3495&amp;COUNTIF($D$3:D3495,D3495)</f>
        <v>Leziria e Médio tejo187</v>
      </c>
      <c r="C3495" t="s">
        <v>155</v>
      </c>
      <c r="D3495" t="s">
        <v>124</v>
      </c>
      <c r="E3495" t="s">
        <v>15749</v>
      </c>
      <c r="F3495" t="s">
        <v>11853</v>
      </c>
      <c r="G3495" t="s">
        <v>15750</v>
      </c>
      <c r="H3495" t="s">
        <v>15751</v>
      </c>
      <c r="I3495" s="50" t="s">
        <v>15752</v>
      </c>
    </row>
    <row r="3496" spans="2:9" x14ac:dyDescent="0.3">
      <c r="B3496" s="48" t="str">
        <f>D3496&amp;COUNTIF($D$3:D3496,D3496)</f>
        <v>Leziria e Médio tejo188</v>
      </c>
      <c r="C3496" t="s">
        <v>155</v>
      </c>
      <c r="D3496" t="s">
        <v>124</v>
      </c>
      <c r="E3496" t="s">
        <v>15753</v>
      </c>
      <c r="F3496" t="s">
        <v>9124</v>
      </c>
      <c r="G3496" t="s">
        <v>15754</v>
      </c>
      <c r="H3496" t="s">
        <v>15755</v>
      </c>
      <c r="I3496" s="50" t="s">
        <v>15756</v>
      </c>
    </row>
    <row r="3497" spans="2:9" x14ac:dyDescent="0.3">
      <c r="B3497" s="48" t="str">
        <f>D3497&amp;COUNTIF($D$3:D3497,D3497)</f>
        <v>Leziria e Médio tejo189</v>
      </c>
      <c r="C3497" t="s">
        <v>155</v>
      </c>
      <c r="D3497" t="s">
        <v>124</v>
      </c>
      <c r="E3497" t="s">
        <v>15757</v>
      </c>
      <c r="F3497" t="s">
        <v>9124</v>
      </c>
      <c r="G3497" t="s">
        <v>15758</v>
      </c>
      <c r="H3497" t="s">
        <v>15759</v>
      </c>
      <c r="I3497" s="50" t="s">
        <v>15760</v>
      </c>
    </row>
    <row r="3498" spans="2:9" x14ac:dyDescent="0.3">
      <c r="B3498" s="48" t="str">
        <f>D3498&amp;COUNTIF($D$3:D3498,D3498)</f>
        <v>Leziria e Médio tejo190</v>
      </c>
      <c r="C3498" t="s">
        <v>155</v>
      </c>
      <c r="D3498" t="s">
        <v>124</v>
      </c>
      <c r="E3498" t="s">
        <v>15761</v>
      </c>
      <c r="F3498" t="s">
        <v>9124</v>
      </c>
      <c r="G3498" t="s">
        <v>15762</v>
      </c>
      <c r="H3498" t="s">
        <v>15763</v>
      </c>
      <c r="I3498" s="50" t="s">
        <v>15764</v>
      </c>
    </row>
    <row r="3499" spans="2:9" x14ac:dyDescent="0.3">
      <c r="B3499" s="48" t="str">
        <f>D3499&amp;COUNTIF($D$3:D3499,D3499)</f>
        <v>Leziria e Médio tejo191</v>
      </c>
      <c r="C3499" t="s">
        <v>155</v>
      </c>
      <c r="D3499" t="s">
        <v>124</v>
      </c>
      <c r="E3499" t="s">
        <v>15765</v>
      </c>
      <c r="F3499" t="s">
        <v>15766</v>
      </c>
      <c r="G3499" t="s">
        <v>15767</v>
      </c>
      <c r="H3499" t="s">
        <v>15768</v>
      </c>
      <c r="I3499" s="50" t="s">
        <v>15769</v>
      </c>
    </row>
    <row r="3500" spans="2:9" x14ac:dyDescent="0.3">
      <c r="B3500" s="48" t="str">
        <f>D3500&amp;COUNTIF($D$3:D3500,D3500)</f>
        <v>Leziria e Médio tejo192</v>
      </c>
      <c r="C3500" t="s">
        <v>155</v>
      </c>
      <c r="D3500" t="s">
        <v>124</v>
      </c>
      <c r="E3500" t="s">
        <v>15770</v>
      </c>
      <c r="F3500" t="s">
        <v>15771</v>
      </c>
      <c r="G3500" t="s">
        <v>15772</v>
      </c>
      <c r="H3500" t="s">
        <v>15773</v>
      </c>
      <c r="I3500" s="50" t="s">
        <v>15774</v>
      </c>
    </row>
    <row r="3501" spans="2:9" x14ac:dyDescent="0.3">
      <c r="B3501" s="48" t="str">
        <f>D3501&amp;COUNTIF($D$3:D3501,D3501)</f>
        <v>Leziria e Médio tejo193</v>
      </c>
      <c r="C3501" t="s">
        <v>155</v>
      </c>
      <c r="D3501" t="s">
        <v>124</v>
      </c>
      <c r="E3501" t="s">
        <v>15775</v>
      </c>
      <c r="F3501" t="s">
        <v>2147</v>
      </c>
      <c r="G3501" t="s">
        <v>15776</v>
      </c>
      <c r="H3501" t="s">
        <v>15777</v>
      </c>
      <c r="I3501" s="50" t="s">
        <v>15778</v>
      </c>
    </row>
    <row r="3502" spans="2:9" x14ac:dyDescent="0.3">
      <c r="B3502" s="48" t="str">
        <f>D3502&amp;COUNTIF($D$3:D3502,D3502)</f>
        <v>Leziria e Médio tejo194</v>
      </c>
      <c r="C3502" t="s">
        <v>155</v>
      </c>
      <c r="D3502" t="s">
        <v>124</v>
      </c>
      <c r="E3502" t="s">
        <v>15779</v>
      </c>
      <c r="F3502" t="s">
        <v>15780</v>
      </c>
      <c r="G3502" t="s">
        <v>15781</v>
      </c>
      <c r="H3502" t="s">
        <v>15782</v>
      </c>
      <c r="I3502" s="50" t="s">
        <v>15783</v>
      </c>
    </row>
    <row r="3503" spans="2:9" x14ac:dyDescent="0.3">
      <c r="B3503" s="48" t="str">
        <f>D3503&amp;COUNTIF($D$3:D3503,D3503)</f>
        <v>Leziria e Médio tejo195</v>
      </c>
      <c r="C3503" t="s">
        <v>155</v>
      </c>
      <c r="D3503" t="s">
        <v>124</v>
      </c>
      <c r="E3503" t="s">
        <v>15784</v>
      </c>
      <c r="F3503" t="s">
        <v>15785</v>
      </c>
      <c r="G3503" t="s">
        <v>15786</v>
      </c>
      <c r="H3503" t="s">
        <v>15787</v>
      </c>
      <c r="I3503" s="50" t="s">
        <v>15788</v>
      </c>
    </row>
    <row r="3504" spans="2:9" x14ac:dyDescent="0.3">
      <c r="B3504" s="48" t="str">
        <f>D3504&amp;COUNTIF($D$3:D3504,D3504)</f>
        <v>Leziria e Médio tejo196</v>
      </c>
      <c r="C3504" t="s">
        <v>155</v>
      </c>
      <c r="D3504" t="s">
        <v>124</v>
      </c>
      <c r="E3504" t="s">
        <v>15789</v>
      </c>
      <c r="F3504" t="s">
        <v>15790</v>
      </c>
      <c r="G3504" t="s">
        <v>15791</v>
      </c>
      <c r="H3504" t="s">
        <v>15792</v>
      </c>
      <c r="I3504" s="50" t="s">
        <v>15793</v>
      </c>
    </row>
    <row r="3505" spans="2:9" x14ac:dyDescent="0.3">
      <c r="B3505" s="48" t="str">
        <f>D3505&amp;COUNTIF($D$3:D3505,D3505)</f>
        <v>Leziria e Médio tejo197</v>
      </c>
      <c r="C3505" t="s">
        <v>155</v>
      </c>
      <c r="D3505" t="s">
        <v>124</v>
      </c>
      <c r="E3505" t="s">
        <v>15794</v>
      </c>
      <c r="F3505" t="s">
        <v>15795</v>
      </c>
      <c r="G3505" t="s">
        <v>15796</v>
      </c>
      <c r="H3505" t="s">
        <v>15797</v>
      </c>
      <c r="I3505" s="50" t="s">
        <v>15798</v>
      </c>
    </row>
    <row r="3506" spans="2:9" x14ac:dyDescent="0.3">
      <c r="B3506" s="48" t="str">
        <f>D3506&amp;COUNTIF($D$3:D3506,D3506)</f>
        <v>Leziria e Médio tejo198</v>
      </c>
      <c r="C3506" t="s">
        <v>155</v>
      </c>
      <c r="D3506" t="s">
        <v>124</v>
      </c>
      <c r="E3506" t="s">
        <v>15799</v>
      </c>
      <c r="F3506" t="s">
        <v>15795</v>
      </c>
      <c r="G3506" t="s">
        <v>15800</v>
      </c>
      <c r="H3506" t="s">
        <v>15801</v>
      </c>
      <c r="I3506" s="50" t="s">
        <v>15802</v>
      </c>
    </row>
    <row r="3507" spans="2:9" x14ac:dyDescent="0.3">
      <c r="B3507" s="48" t="str">
        <f>D3507&amp;COUNTIF($D$3:D3507,D3507)</f>
        <v>Leziria e Médio tejo199</v>
      </c>
      <c r="C3507" t="s">
        <v>155</v>
      </c>
      <c r="D3507" t="s">
        <v>124</v>
      </c>
      <c r="E3507" t="s">
        <v>15803</v>
      </c>
      <c r="F3507" t="s">
        <v>15804</v>
      </c>
      <c r="G3507" t="s">
        <v>15805</v>
      </c>
      <c r="H3507" t="s">
        <v>15806</v>
      </c>
      <c r="I3507" s="50" t="s">
        <v>15807</v>
      </c>
    </row>
    <row r="3508" spans="2:9" x14ac:dyDescent="0.3">
      <c r="B3508" s="48" t="str">
        <f>D3508&amp;COUNTIF($D$3:D3508,D3508)</f>
        <v>Leziria e Médio tejo200</v>
      </c>
      <c r="C3508" t="s">
        <v>155</v>
      </c>
      <c r="D3508" t="s">
        <v>124</v>
      </c>
      <c r="E3508" t="s">
        <v>15808</v>
      </c>
      <c r="F3508" t="s">
        <v>15790</v>
      </c>
      <c r="G3508" t="s">
        <v>15809</v>
      </c>
      <c r="H3508" t="s">
        <v>15810</v>
      </c>
      <c r="I3508" s="50" t="s">
        <v>15811</v>
      </c>
    </row>
    <row r="3509" spans="2:9" x14ac:dyDescent="0.3">
      <c r="B3509" s="48" t="str">
        <f>D3509&amp;COUNTIF($D$3:D3509,D3509)</f>
        <v>Leziria e Médio tejo201</v>
      </c>
      <c r="C3509" t="s">
        <v>155</v>
      </c>
      <c r="D3509" t="s">
        <v>124</v>
      </c>
      <c r="E3509" t="s">
        <v>15812</v>
      </c>
      <c r="F3509" t="s">
        <v>15785</v>
      </c>
      <c r="G3509" t="s">
        <v>15813</v>
      </c>
      <c r="H3509" t="s">
        <v>15814</v>
      </c>
      <c r="I3509" s="50" t="s">
        <v>15815</v>
      </c>
    </row>
    <row r="3510" spans="2:9" x14ac:dyDescent="0.3">
      <c r="B3510" s="48" t="str">
        <f>D3510&amp;COUNTIF($D$3:D3510,D3510)</f>
        <v>Leziria e Médio tejo202</v>
      </c>
      <c r="C3510" t="s">
        <v>155</v>
      </c>
      <c r="D3510" t="s">
        <v>124</v>
      </c>
      <c r="E3510" t="s">
        <v>15816</v>
      </c>
      <c r="F3510" t="s">
        <v>15785</v>
      </c>
      <c r="G3510" t="s">
        <v>15817</v>
      </c>
      <c r="H3510" t="s">
        <v>15818</v>
      </c>
      <c r="I3510" s="50" t="s">
        <v>15819</v>
      </c>
    </row>
    <row r="3511" spans="2:9" x14ac:dyDescent="0.3">
      <c r="B3511" s="48" t="str">
        <f>D3511&amp;COUNTIF($D$3:D3511,D3511)</f>
        <v>Leziria e Médio tejo203</v>
      </c>
      <c r="C3511" t="s">
        <v>155</v>
      </c>
      <c r="D3511" t="s">
        <v>124</v>
      </c>
      <c r="E3511" t="s">
        <v>15820</v>
      </c>
      <c r="F3511" t="s">
        <v>15821</v>
      </c>
      <c r="G3511" t="s">
        <v>15822</v>
      </c>
      <c r="H3511" t="s">
        <v>15823</v>
      </c>
      <c r="I3511" s="50" t="s">
        <v>15824</v>
      </c>
    </row>
    <row r="3512" spans="2:9" x14ac:dyDescent="0.3">
      <c r="B3512" s="48" t="str">
        <f>D3512&amp;COUNTIF($D$3:D3512,D3512)</f>
        <v>Leziria e Médio tejo204</v>
      </c>
      <c r="C3512" t="s">
        <v>155</v>
      </c>
      <c r="D3512" t="s">
        <v>124</v>
      </c>
      <c r="E3512" t="s">
        <v>15825</v>
      </c>
      <c r="F3512" t="s">
        <v>15821</v>
      </c>
      <c r="G3512" t="s">
        <v>15826</v>
      </c>
      <c r="H3512" t="s">
        <v>15827</v>
      </c>
      <c r="I3512" s="50" t="s">
        <v>15828</v>
      </c>
    </row>
    <row r="3513" spans="2:9" x14ac:dyDescent="0.3">
      <c r="B3513" s="48" t="str">
        <f>D3513&amp;COUNTIF($D$3:D3513,D3513)</f>
        <v>Leziria e Médio tejo205</v>
      </c>
      <c r="C3513" t="s">
        <v>155</v>
      </c>
      <c r="D3513" t="s">
        <v>124</v>
      </c>
      <c r="E3513" t="s">
        <v>15829</v>
      </c>
      <c r="F3513" t="s">
        <v>15830</v>
      </c>
      <c r="G3513" t="s">
        <v>15831</v>
      </c>
      <c r="H3513" t="s">
        <v>15832</v>
      </c>
      <c r="I3513" s="50" t="s">
        <v>15833</v>
      </c>
    </row>
    <row r="3514" spans="2:9" x14ac:dyDescent="0.3">
      <c r="B3514" s="48" t="str">
        <f>D3514&amp;COUNTIF($D$3:D3514,D3514)</f>
        <v>Leziria e Médio tejo206</v>
      </c>
      <c r="C3514" t="s">
        <v>155</v>
      </c>
      <c r="D3514" t="s">
        <v>124</v>
      </c>
      <c r="E3514" t="s">
        <v>15834</v>
      </c>
      <c r="F3514" t="s">
        <v>15835</v>
      </c>
      <c r="G3514" t="s">
        <v>15836</v>
      </c>
      <c r="H3514" t="s">
        <v>15837</v>
      </c>
      <c r="I3514" s="50" t="s">
        <v>15838</v>
      </c>
    </row>
    <row r="3515" spans="2:9" x14ac:dyDescent="0.3">
      <c r="B3515" s="48" t="str">
        <f>D3515&amp;COUNTIF($D$3:D3515,D3515)</f>
        <v>Leziria e Médio tejo207</v>
      </c>
      <c r="C3515" t="s">
        <v>155</v>
      </c>
      <c r="D3515" t="s">
        <v>124</v>
      </c>
      <c r="E3515" t="s">
        <v>15839</v>
      </c>
      <c r="F3515" t="s">
        <v>15840</v>
      </c>
      <c r="G3515" t="s">
        <v>15841</v>
      </c>
      <c r="H3515" t="s">
        <v>15842</v>
      </c>
      <c r="I3515" s="50" t="s">
        <v>15843</v>
      </c>
    </row>
    <row r="3516" spans="2:9" x14ac:dyDescent="0.3">
      <c r="B3516" s="48" t="str">
        <f>D3516&amp;COUNTIF($D$3:D3516,D3516)</f>
        <v>Leziria e Médio tejo208</v>
      </c>
      <c r="C3516" t="s">
        <v>155</v>
      </c>
      <c r="D3516" t="s">
        <v>124</v>
      </c>
      <c r="E3516" t="s">
        <v>15844</v>
      </c>
      <c r="F3516" t="s">
        <v>15845</v>
      </c>
      <c r="G3516" t="s">
        <v>15846</v>
      </c>
      <c r="H3516" t="s">
        <v>15847</v>
      </c>
      <c r="I3516" s="50" t="s">
        <v>15848</v>
      </c>
    </row>
    <row r="3517" spans="2:9" x14ac:dyDescent="0.3">
      <c r="B3517" s="48" t="str">
        <f>D3517&amp;COUNTIF($D$3:D3517,D3517)</f>
        <v>Leziria e Médio tejo209</v>
      </c>
      <c r="C3517" t="s">
        <v>155</v>
      </c>
      <c r="D3517" t="s">
        <v>124</v>
      </c>
      <c r="E3517" t="s">
        <v>15849</v>
      </c>
      <c r="F3517" t="s">
        <v>15850</v>
      </c>
      <c r="G3517" t="s">
        <v>15851</v>
      </c>
      <c r="H3517" t="s">
        <v>15852</v>
      </c>
      <c r="I3517" s="50" t="s">
        <v>15853</v>
      </c>
    </row>
    <row r="3518" spans="2:9" x14ac:dyDescent="0.3">
      <c r="B3518" s="48" t="str">
        <f>D3518&amp;COUNTIF($D$3:D3518,D3518)</f>
        <v>Leziria e Médio tejo210</v>
      </c>
      <c r="C3518" t="s">
        <v>155</v>
      </c>
      <c r="D3518" t="s">
        <v>124</v>
      </c>
      <c r="E3518" t="s">
        <v>15854</v>
      </c>
      <c r="F3518" t="s">
        <v>15855</v>
      </c>
      <c r="G3518" t="s">
        <v>15856</v>
      </c>
      <c r="H3518" t="s">
        <v>15857</v>
      </c>
      <c r="I3518" s="50" t="s">
        <v>15858</v>
      </c>
    </row>
    <row r="3519" spans="2:9" x14ac:dyDescent="0.3">
      <c r="B3519" s="48" t="str">
        <f>D3519&amp;COUNTIF($D$3:D3519,D3519)</f>
        <v>Leziria e Médio tejo211</v>
      </c>
      <c r="C3519" t="s">
        <v>155</v>
      </c>
      <c r="D3519" t="s">
        <v>124</v>
      </c>
      <c r="E3519" t="s">
        <v>15859</v>
      </c>
      <c r="F3519" t="s">
        <v>15835</v>
      </c>
      <c r="G3519" t="s">
        <v>15860</v>
      </c>
      <c r="H3519" t="s">
        <v>15861</v>
      </c>
      <c r="I3519" s="50" t="s">
        <v>15862</v>
      </c>
    </row>
    <row r="3520" spans="2:9" x14ac:dyDescent="0.3">
      <c r="B3520" s="48" t="str">
        <f>D3520&amp;COUNTIF($D$3:D3520,D3520)</f>
        <v>Leziria e Médio tejo212</v>
      </c>
      <c r="C3520" t="s">
        <v>155</v>
      </c>
      <c r="D3520" t="s">
        <v>124</v>
      </c>
      <c r="E3520" t="s">
        <v>15863</v>
      </c>
      <c r="F3520" t="s">
        <v>15840</v>
      </c>
      <c r="G3520" t="s">
        <v>15864</v>
      </c>
      <c r="H3520" t="s">
        <v>15865</v>
      </c>
      <c r="I3520" s="50" t="s">
        <v>15866</v>
      </c>
    </row>
    <row r="3521" spans="2:9" x14ac:dyDescent="0.3">
      <c r="B3521" s="48" t="str">
        <f>D3521&amp;COUNTIF($D$3:D3521,D3521)</f>
        <v>Leziria e Médio tejo213</v>
      </c>
      <c r="C3521" t="s">
        <v>155</v>
      </c>
      <c r="D3521" t="s">
        <v>124</v>
      </c>
      <c r="E3521" t="s">
        <v>15867</v>
      </c>
      <c r="F3521" t="s">
        <v>15868</v>
      </c>
      <c r="G3521" t="s">
        <v>15869</v>
      </c>
      <c r="H3521" t="s">
        <v>15870</v>
      </c>
      <c r="I3521" s="50" t="s">
        <v>15871</v>
      </c>
    </row>
    <row r="3522" spans="2:9" x14ac:dyDescent="0.3">
      <c r="B3522" s="48" t="str">
        <f>D3522&amp;COUNTIF($D$3:D3522,D3522)</f>
        <v>Leziria e Médio tejo214</v>
      </c>
      <c r="C3522" t="s">
        <v>155</v>
      </c>
      <c r="D3522" t="s">
        <v>124</v>
      </c>
      <c r="E3522" t="s">
        <v>15872</v>
      </c>
      <c r="F3522" t="s">
        <v>15840</v>
      </c>
      <c r="G3522" t="s">
        <v>15873</v>
      </c>
      <c r="H3522" t="s">
        <v>15874</v>
      </c>
      <c r="I3522" s="50" t="s">
        <v>15875</v>
      </c>
    </row>
    <row r="3523" spans="2:9" x14ac:dyDescent="0.3">
      <c r="B3523" s="48" t="str">
        <f>D3523&amp;COUNTIF($D$3:D3523,D3523)</f>
        <v>Leziria e Médio tejo215</v>
      </c>
      <c r="C3523" t="s">
        <v>155</v>
      </c>
      <c r="D3523" t="s">
        <v>124</v>
      </c>
      <c r="E3523" t="s">
        <v>15876</v>
      </c>
      <c r="F3523" t="s">
        <v>15877</v>
      </c>
      <c r="G3523" t="s">
        <v>15878</v>
      </c>
      <c r="H3523" t="s">
        <v>15879</v>
      </c>
      <c r="I3523" s="50" t="s">
        <v>15880</v>
      </c>
    </row>
    <row r="3524" spans="2:9" x14ac:dyDescent="0.3">
      <c r="B3524" s="48" t="str">
        <f>D3524&amp;COUNTIF($D$3:D3524,D3524)</f>
        <v>Leziria e Médio tejo216</v>
      </c>
      <c r="C3524" t="s">
        <v>155</v>
      </c>
      <c r="D3524" t="s">
        <v>124</v>
      </c>
      <c r="E3524" t="s">
        <v>15881</v>
      </c>
      <c r="F3524" t="s">
        <v>15840</v>
      </c>
      <c r="G3524" t="s">
        <v>15882</v>
      </c>
      <c r="H3524" t="s">
        <v>15883</v>
      </c>
      <c r="I3524" s="50" t="s">
        <v>15884</v>
      </c>
    </row>
    <row r="3525" spans="2:9" x14ac:dyDescent="0.3">
      <c r="B3525" s="48" t="str">
        <f>D3525&amp;COUNTIF($D$3:D3525,D3525)</f>
        <v>Leziria e Médio tejo217</v>
      </c>
      <c r="C3525" t="s">
        <v>155</v>
      </c>
      <c r="D3525" t="s">
        <v>124</v>
      </c>
      <c r="E3525" t="s">
        <v>15885</v>
      </c>
      <c r="F3525" t="s">
        <v>15886</v>
      </c>
      <c r="G3525" t="s">
        <v>15887</v>
      </c>
      <c r="H3525" t="s">
        <v>15888</v>
      </c>
      <c r="I3525" s="50" t="s">
        <v>15889</v>
      </c>
    </row>
    <row r="3526" spans="2:9" x14ac:dyDescent="0.3">
      <c r="B3526" s="48" t="str">
        <f>D3526&amp;COUNTIF($D$3:D3526,D3526)</f>
        <v>Leziria e Médio tejo218</v>
      </c>
      <c r="C3526" t="s">
        <v>155</v>
      </c>
      <c r="D3526" t="s">
        <v>124</v>
      </c>
      <c r="E3526" t="s">
        <v>15890</v>
      </c>
      <c r="F3526" t="s">
        <v>15835</v>
      </c>
      <c r="G3526" t="s">
        <v>15891</v>
      </c>
      <c r="H3526" t="s">
        <v>15892</v>
      </c>
      <c r="I3526" s="50" t="s">
        <v>15893</v>
      </c>
    </row>
    <row r="3527" spans="2:9" x14ac:dyDescent="0.3">
      <c r="B3527" s="48" t="str">
        <f>D3527&amp;COUNTIF($D$3:D3527,D3527)</f>
        <v>Leziria e Médio tejo219</v>
      </c>
      <c r="C3527" t="s">
        <v>155</v>
      </c>
      <c r="D3527" t="s">
        <v>124</v>
      </c>
      <c r="E3527" t="s">
        <v>15894</v>
      </c>
      <c r="F3527" t="s">
        <v>15895</v>
      </c>
      <c r="G3527" t="s">
        <v>15896</v>
      </c>
      <c r="H3527" t="s">
        <v>15897</v>
      </c>
      <c r="I3527" s="50" t="s">
        <v>15898</v>
      </c>
    </row>
    <row r="3528" spans="2:9" x14ac:dyDescent="0.3">
      <c r="B3528" s="48" t="str">
        <f>D3528&amp;COUNTIF($D$3:D3528,D3528)</f>
        <v>Leziria e Médio tejo220</v>
      </c>
      <c r="C3528" t="s">
        <v>155</v>
      </c>
      <c r="D3528" t="s">
        <v>124</v>
      </c>
      <c r="E3528" t="s">
        <v>15899</v>
      </c>
      <c r="F3528" t="s">
        <v>15900</v>
      </c>
      <c r="G3528" t="s">
        <v>15901</v>
      </c>
      <c r="H3528" t="s">
        <v>15902</v>
      </c>
      <c r="I3528" s="50" t="s">
        <v>15903</v>
      </c>
    </row>
    <row r="3529" spans="2:9" x14ac:dyDescent="0.3">
      <c r="B3529" s="48" t="str">
        <f>D3529&amp;COUNTIF($D$3:D3529,D3529)</f>
        <v>Leziria e Médio tejo221</v>
      </c>
      <c r="C3529" t="s">
        <v>155</v>
      </c>
      <c r="D3529" t="s">
        <v>124</v>
      </c>
      <c r="E3529" t="s">
        <v>15904</v>
      </c>
      <c r="F3529" t="s">
        <v>15905</v>
      </c>
      <c r="G3529" t="s">
        <v>15906</v>
      </c>
      <c r="H3529" t="s">
        <v>15907</v>
      </c>
      <c r="I3529" s="50" t="s">
        <v>15908</v>
      </c>
    </row>
    <row r="3530" spans="2:9" x14ac:dyDescent="0.3">
      <c r="B3530" s="48" t="str">
        <f>D3530&amp;COUNTIF($D$3:D3530,D3530)</f>
        <v>Leziria e Médio tejo222</v>
      </c>
      <c r="C3530" t="s">
        <v>155</v>
      </c>
      <c r="D3530" t="s">
        <v>124</v>
      </c>
      <c r="E3530" t="s">
        <v>15909</v>
      </c>
      <c r="F3530" t="s">
        <v>15840</v>
      </c>
      <c r="G3530" t="s">
        <v>15910</v>
      </c>
      <c r="H3530" t="s">
        <v>15911</v>
      </c>
      <c r="I3530" s="50" t="s">
        <v>15912</v>
      </c>
    </row>
    <row r="3531" spans="2:9" x14ac:dyDescent="0.3">
      <c r="B3531" s="48" t="str">
        <f>D3531&amp;COUNTIF($D$3:D3531,D3531)</f>
        <v>Leziria e Médio tejo223</v>
      </c>
      <c r="C3531" t="s">
        <v>155</v>
      </c>
      <c r="D3531" t="s">
        <v>124</v>
      </c>
      <c r="E3531" t="s">
        <v>15913</v>
      </c>
      <c r="F3531" t="s">
        <v>15914</v>
      </c>
      <c r="G3531" t="s">
        <v>15915</v>
      </c>
      <c r="H3531" t="s">
        <v>15916</v>
      </c>
      <c r="I3531" s="50" t="s">
        <v>15917</v>
      </c>
    </row>
    <row r="3532" spans="2:9" x14ac:dyDescent="0.3">
      <c r="B3532" s="48" t="str">
        <f>D3532&amp;COUNTIF($D$3:D3532,D3532)</f>
        <v>Leziria e Médio tejo224</v>
      </c>
      <c r="C3532" t="s">
        <v>155</v>
      </c>
      <c r="D3532" t="s">
        <v>124</v>
      </c>
      <c r="E3532" t="s">
        <v>15918</v>
      </c>
      <c r="F3532" t="s">
        <v>15919</v>
      </c>
      <c r="G3532" t="s">
        <v>15920</v>
      </c>
      <c r="H3532" t="s">
        <v>15921</v>
      </c>
      <c r="I3532" s="50" t="s">
        <v>15922</v>
      </c>
    </row>
    <row r="3533" spans="2:9" x14ac:dyDescent="0.3">
      <c r="B3533" s="48" t="str">
        <f>D3533&amp;COUNTIF($D$3:D3533,D3533)</f>
        <v>Leziria e Médio tejo225</v>
      </c>
      <c r="C3533" t="s">
        <v>155</v>
      </c>
      <c r="D3533" t="s">
        <v>124</v>
      </c>
      <c r="E3533" t="s">
        <v>15923</v>
      </c>
      <c r="F3533" t="s">
        <v>15914</v>
      </c>
      <c r="G3533" t="s">
        <v>15924</v>
      </c>
      <c r="H3533" t="s">
        <v>15925</v>
      </c>
      <c r="I3533" s="50" t="s">
        <v>15926</v>
      </c>
    </row>
    <row r="3534" spans="2:9" x14ac:dyDescent="0.3">
      <c r="B3534" s="48" t="str">
        <f>D3534&amp;COUNTIF($D$3:D3534,D3534)</f>
        <v>Leziria e Médio tejo226</v>
      </c>
      <c r="C3534" t="s">
        <v>155</v>
      </c>
      <c r="D3534" t="s">
        <v>124</v>
      </c>
      <c r="E3534" t="s">
        <v>15927</v>
      </c>
      <c r="F3534" t="s">
        <v>14601</v>
      </c>
      <c r="G3534" t="s">
        <v>15928</v>
      </c>
      <c r="H3534" t="s">
        <v>15929</v>
      </c>
      <c r="I3534" s="50" t="s">
        <v>15930</v>
      </c>
    </row>
    <row r="3535" spans="2:9" x14ac:dyDescent="0.3">
      <c r="B3535" s="48" t="str">
        <f>D3535&amp;COUNTIF($D$3:D3535,D3535)</f>
        <v>Leziria e Médio tejo227</v>
      </c>
      <c r="C3535" t="s">
        <v>155</v>
      </c>
      <c r="D3535" t="s">
        <v>124</v>
      </c>
      <c r="E3535" t="s">
        <v>15931</v>
      </c>
      <c r="F3535" t="s">
        <v>15850</v>
      </c>
      <c r="G3535" t="s">
        <v>15932</v>
      </c>
      <c r="H3535" t="s">
        <v>15933</v>
      </c>
      <c r="I3535" s="50" t="s">
        <v>15934</v>
      </c>
    </row>
    <row r="3536" spans="2:9" x14ac:dyDescent="0.3">
      <c r="B3536" s="48" t="str">
        <f>D3536&amp;COUNTIF($D$3:D3536,D3536)</f>
        <v>Leziria e Médio tejo228</v>
      </c>
      <c r="C3536" t="s">
        <v>155</v>
      </c>
      <c r="D3536" t="s">
        <v>124</v>
      </c>
      <c r="E3536" t="s">
        <v>15935</v>
      </c>
      <c r="F3536" t="s">
        <v>15835</v>
      </c>
      <c r="G3536" t="s">
        <v>15936</v>
      </c>
      <c r="H3536" t="s">
        <v>15937</v>
      </c>
      <c r="I3536" s="50" t="s">
        <v>15938</v>
      </c>
    </row>
    <row r="3537" spans="2:9" x14ac:dyDescent="0.3">
      <c r="B3537" s="48" t="str">
        <f>D3537&amp;COUNTIF($D$3:D3537,D3537)</f>
        <v>Leziria e Médio tejo229</v>
      </c>
      <c r="C3537" t="s">
        <v>155</v>
      </c>
      <c r="D3537" t="s">
        <v>124</v>
      </c>
      <c r="E3537" t="s">
        <v>15939</v>
      </c>
      <c r="F3537" t="s">
        <v>15835</v>
      </c>
      <c r="G3537" t="s">
        <v>15940</v>
      </c>
      <c r="H3537" t="s">
        <v>15941</v>
      </c>
      <c r="I3537" s="50" t="s">
        <v>15942</v>
      </c>
    </row>
    <row r="3538" spans="2:9" x14ac:dyDescent="0.3">
      <c r="B3538" s="48" t="str">
        <f>D3538&amp;COUNTIF($D$3:D3538,D3538)</f>
        <v>Leziria e Médio tejo230</v>
      </c>
      <c r="C3538" t="s">
        <v>155</v>
      </c>
      <c r="D3538" t="s">
        <v>124</v>
      </c>
      <c r="E3538" t="s">
        <v>15943</v>
      </c>
      <c r="F3538" t="s">
        <v>15895</v>
      </c>
      <c r="G3538" t="s">
        <v>15944</v>
      </c>
      <c r="H3538" t="s">
        <v>15945</v>
      </c>
      <c r="I3538" s="50" t="s">
        <v>15946</v>
      </c>
    </row>
    <row r="3539" spans="2:9" x14ac:dyDescent="0.3">
      <c r="B3539" s="48" t="str">
        <f>D3539&amp;COUNTIF($D$3:D3539,D3539)</f>
        <v>Leziria e Médio tejo231</v>
      </c>
      <c r="C3539" t="s">
        <v>155</v>
      </c>
      <c r="D3539" t="s">
        <v>124</v>
      </c>
      <c r="E3539" t="s">
        <v>15947</v>
      </c>
      <c r="F3539" t="s">
        <v>15948</v>
      </c>
      <c r="G3539" t="s">
        <v>15949</v>
      </c>
      <c r="H3539" t="s">
        <v>15950</v>
      </c>
      <c r="I3539" s="50" t="s">
        <v>15951</v>
      </c>
    </row>
    <row r="3540" spans="2:9" x14ac:dyDescent="0.3">
      <c r="B3540" s="48" t="str">
        <f>D3540&amp;COUNTIF($D$3:D3540,D3540)</f>
        <v>Alentejo Central100</v>
      </c>
      <c r="C3540" t="s">
        <v>155</v>
      </c>
      <c r="D3540" t="s">
        <v>113</v>
      </c>
      <c r="E3540" t="s">
        <v>15952</v>
      </c>
      <c r="F3540" t="s">
        <v>12724</v>
      </c>
      <c r="G3540" t="s">
        <v>15953</v>
      </c>
      <c r="H3540" t="s">
        <v>15954</v>
      </c>
      <c r="I3540" s="50" t="s">
        <v>15955</v>
      </c>
    </row>
    <row r="3541" spans="2:9" x14ac:dyDescent="0.3">
      <c r="B3541" s="48" t="str">
        <f>D3541&amp;COUNTIF($D$3:D3541,D3541)</f>
        <v>Alentejo Central101</v>
      </c>
      <c r="C3541" t="s">
        <v>155</v>
      </c>
      <c r="D3541" t="s">
        <v>113</v>
      </c>
      <c r="E3541" t="s">
        <v>15956</v>
      </c>
      <c r="F3541" t="s">
        <v>15957</v>
      </c>
      <c r="G3541" t="s">
        <v>15958</v>
      </c>
      <c r="H3541" t="s">
        <v>15959</v>
      </c>
      <c r="I3541" s="50" t="s">
        <v>15960</v>
      </c>
    </row>
    <row r="3542" spans="2:9" x14ac:dyDescent="0.3">
      <c r="B3542" s="48" t="str">
        <f>D3542&amp;COUNTIF($D$3:D3542,D3542)</f>
        <v>Alentejo Central102</v>
      </c>
      <c r="C3542" t="s">
        <v>155</v>
      </c>
      <c r="D3542" t="s">
        <v>113</v>
      </c>
      <c r="E3542" t="s">
        <v>15961</v>
      </c>
      <c r="F3542" t="s">
        <v>15962</v>
      </c>
      <c r="G3542" t="s">
        <v>15963</v>
      </c>
      <c r="H3542" t="s">
        <v>15964</v>
      </c>
      <c r="I3542" s="50" t="s">
        <v>15965</v>
      </c>
    </row>
    <row r="3543" spans="2:9" x14ac:dyDescent="0.3">
      <c r="B3543" s="48" t="str">
        <f>D3543&amp;COUNTIF($D$3:D3543,D3543)</f>
        <v>Alentejo Central103</v>
      </c>
      <c r="C3543" t="s">
        <v>155</v>
      </c>
      <c r="D3543" t="s">
        <v>113</v>
      </c>
      <c r="E3543" t="s">
        <v>15966</v>
      </c>
      <c r="F3543" t="s">
        <v>15957</v>
      </c>
      <c r="G3543" t="s">
        <v>15967</v>
      </c>
      <c r="H3543" t="s">
        <v>15968</v>
      </c>
      <c r="I3543" s="50" t="s">
        <v>15969</v>
      </c>
    </row>
    <row r="3544" spans="2:9" x14ac:dyDescent="0.3">
      <c r="B3544" s="48" t="str">
        <f>D3544&amp;COUNTIF($D$3:D3544,D3544)</f>
        <v>Alentejo Central104</v>
      </c>
      <c r="C3544" t="s">
        <v>155</v>
      </c>
      <c r="D3544" t="s">
        <v>113</v>
      </c>
      <c r="E3544" t="s">
        <v>15970</v>
      </c>
      <c r="F3544" t="s">
        <v>12724</v>
      </c>
      <c r="G3544" t="s">
        <v>15971</v>
      </c>
      <c r="H3544" t="s">
        <v>15972</v>
      </c>
      <c r="I3544" s="50" t="s">
        <v>15973</v>
      </c>
    </row>
    <row r="3545" spans="2:9" x14ac:dyDescent="0.3">
      <c r="B3545" s="48" t="str">
        <f>D3545&amp;COUNTIF($D$3:D3545,D3545)</f>
        <v>Alentejo Central105</v>
      </c>
      <c r="C3545" t="s">
        <v>155</v>
      </c>
      <c r="D3545" t="s">
        <v>113</v>
      </c>
      <c r="E3545" t="s">
        <v>15974</v>
      </c>
      <c r="F3545" t="s">
        <v>15975</v>
      </c>
      <c r="G3545" t="s">
        <v>15976</v>
      </c>
      <c r="H3545" t="s">
        <v>15977</v>
      </c>
      <c r="I3545" s="50" t="s">
        <v>15978</v>
      </c>
    </row>
    <row r="3546" spans="2:9" x14ac:dyDescent="0.3">
      <c r="B3546" s="48" t="str">
        <f>D3546&amp;COUNTIF($D$3:D3546,D3546)</f>
        <v>Alentejo Central106</v>
      </c>
      <c r="C3546" t="s">
        <v>155</v>
      </c>
      <c r="D3546" t="s">
        <v>113</v>
      </c>
      <c r="E3546" t="s">
        <v>15979</v>
      </c>
      <c r="F3546" t="s">
        <v>15957</v>
      </c>
      <c r="G3546" t="s">
        <v>15980</v>
      </c>
      <c r="H3546" t="s">
        <v>15981</v>
      </c>
      <c r="I3546" s="50" t="s">
        <v>15982</v>
      </c>
    </row>
    <row r="3547" spans="2:9" x14ac:dyDescent="0.3">
      <c r="B3547" s="48" t="str">
        <f>D3547&amp;COUNTIF($D$3:D3547,D3547)</f>
        <v>Alentejo Central107</v>
      </c>
      <c r="C3547" t="s">
        <v>155</v>
      </c>
      <c r="D3547" t="s">
        <v>113</v>
      </c>
      <c r="E3547" t="s">
        <v>15983</v>
      </c>
      <c r="F3547" t="s">
        <v>15957</v>
      </c>
      <c r="G3547" t="s">
        <v>15984</v>
      </c>
      <c r="H3547" t="s">
        <v>15985</v>
      </c>
      <c r="I3547" s="50" t="s">
        <v>15986</v>
      </c>
    </row>
    <row r="3548" spans="2:9" x14ac:dyDescent="0.3">
      <c r="B3548" s="48" t="str">
        <f>D3548&amp;COUNTIF($D$3:D3548,D3548)</f>
        <v>Alentejo Central108</v>
      </c>
      <c r="C3548" t="s">
        <v>155</v>
      </c>
      <c r="D3548" t="s">
        <v>113</v>
      </c>
      <c r="E3548" t="s">
        <v>15987</v>
      </c>
      <c r="F3548" t="s">
        <v>15988</v>
      </c>
      <c r="G3548" t="s">
        <v>15989</v>
      </c>
      <c r="H3548" t="s">
        <v>15990</v>
      </c>
      <c r="I3548" s="50" t="s">
        <v>15991</v>
      </c>
    </row>
    <row r="3549" spans="2:9" x14ac:dyDescent="0.3">
      <c r="B3549" s="48" t="str">
        <f>D3549&amp;COUNTIF($D$3:D3549,D3549)</f>
        <v>Setúbal1</v>
      </c>
      <c r="C3549" t="s">
        <v>155</v>
      </c>
      <c r="D3549" t="s">
        <v>128</v>
      </c>
      <c r="E3549" t="s">
        <v>15992</v>
      </c>
      <c r="F3549" t="s">
        <v>15993</v>
      </c>
      <c r="G3549" t="s">
        <v>15994</v>
      </c>
      <c r="H3549" t="s">
        <v>15995</v>
      </c>
      <c r="I3549" s="50" t="s">
        <v>15996</v>
      </c>
    </row>
    <row r="3550" spans="2:9" x14ac:dyDescent="0.3">
      <c r="B3550" s="48" t="str">
        <f>D3550&amp;COUNTIF($D$3:D3550,D3550)</f>
        <v>Setúbal2</v>
      </c>
      <c r="C3550" t="s">
        <v>155</v>
      </c>
      <c r="D3550" t="s">
        <v>128</v>
      </c>
      <c r="E3550" t="s">
        <v>15997</v>
      </c>
      <c r="F3550" t="s">
        <v>15993</v>
      </c>
      <c r="G3550" t="s">
        <v>15998</v>
      </c>
      <c r="H3550" t="s">
        <v>15999</v>
      </c>
      <c r="I3550" s="50" t="s">
        <v>16000</v>
      </c>
    </row>
    <row r="3551" spans="2:9" x14ac:dyDescent="0.3">
      <c r="B3551" s="48" t="str">
        <f>D3551&amp;COUNTIF($D$3:D3551,D3551)</f>
        <v>Setúbal3</v>
      </c>
      <c r="C3551" t="s">
        <v>155</v>
      </c>
      <c r="D3551" t="s">
        <v>128</v>
      </c>
      <c r="E3551" t="s">
        <v>16001</v>
      </c>
      <c r="F3551" t="s">
        <v>16002</v>
      </c>
      <c r="G3551" t="s">
        <v>16003</v>
      </c>
      <c r="H3551" t="s">
        <v>16004</v>
      </c>
      <c r="I3551" s="50" t="s">
        <v>16005</v>
      </c>
    </row>
    <row r="3552" spans="2:9" x14ac:dyDescent="0.3">
      <c r="B3552" s="48" t="str">
        <f>D3552&amp;COUNTIF($D$3:D3552,D3552)</f>
        <v>Setúbal4</v>
      </c>
      <c r="C3552" t="s">
        <v>155</v>
      </c>
      <c r="D3552" t="s">
        <v>128</v>
      </c>
      <c r="E3552" t="s">
        <v>16006</v>
      </c>
      <c r="F3552" t="s">
        <v>15993</v>
      </c>
      <c r="G3552" t="s">
        <v>16007</v>
      </c>
      <c r="H3552" t="s">
        <v>16008</v>
      </c>
      <c r="I3552" s="50" t="s">
        <v>16009</v>
      </c>
    </row>
    <row r="3553" spans="2:9" x14ac:dyDescent="0.3">
      <c r="B3553" s="48" t="str">
        <f>D3553&amp;COUNTIF($D$3:D3553,D3553)</f>
        <v>Setúbal5</v>
      </c>
      <c r="C3553" t="s">
        <v>155</v>
      </c>
      <c r="D3553" t="s">
        <v>128</v>
      </c>
      <c r="E3553" t="s">
        <v>16010</v>
      </c>
      <c r="F3553" t="s">
        <v>15993</v>
      </c>
      <c r="G3553" t="s">
        <v>16011</v>
      </c>
      <c r="H3553" t="s">
        <v>16012</v>
      </c>
      <c r="I3553" s="50" t="s">
        <v>16013</v>
      </c>
    </row>
    <row r="3554" spans="2:9" x14ac:dyDescent="0.3">
      <c r="B3554" s="48" t="str">
        <f>D3554&amp;COUNTIF($D$3:D3554,D3554)</f>
        <v>Setúbal6</v>
      </c>
      <c r="C3554" t="s">
        <v>155</v>
      </c>
      <c r="D3554" t="s">
        <v>128</v>
      </c>
      <c r="E3554" t="s">
        <v>16014</v>
      </c>
      <c r="F3554" t="s">
        <v>16015</v>
      </c>
      <c r="G3554" t="s">
        <v>16016</v>
      </c>
      <c r="H3554" t="s">
        <v>16017</v>
      </c>
      <c r="I3554" s="50" t="s">
        <v>16018</v>
      </c>
    </row>
    <row r="3555" spans="2:9" x14ac:dyDescent="0.3">
      <c r="B3555" s="48" t="str">
        <f>D3555&amp;COUNTIF($D$3:D3555,D3555)</f>
        <v>Setúbal7</v>
      </c>
      <c r="C3555" t="s">
        <v>155</v>
      </c>
      <c r="D3555" t="s">
        <v>128</v>
      </c>
      <c r="E3555" t="s">
        <v>16019</v>
      </c>
      <c r="F3555" t="s">
        <v>15993</v>
      </c>
      <c r="G3555" t="s">
        <v>16020</v>
      </c>
      <c r="H3555" t="s">
        <v>16021</v>
      </c>
      <c r="I3555" s="50" t="s">
        <v>16022</v>
      </c>
    </row>
    <row r="3556" spans="2:9" x14ac:dyDescent="0.3">
      <c r="B3556" s="48" t="str">
        <f>D3556&amp;COUNTIF($D$3:D3556,D3556)</f>
        <v>Setúbal8</v>
      </c>
      <c r="C3556" t="s">
        <v>155</v>
      </c>
      <c r="D3556" t="s">
        <v>128</v>
      </c>
      <c r="E3556" t="s">
        <v>16023</v>
      </c>
      <c r="F3556" t="s">
        <v>15993</v>
      </c>
      <c r="G3556" t="s">
        <v>16024</v>
      </c>
      <c r="H3556" t="s">
        <v>16025</v>
      </c>
      <c r="I3556" s="50" t="s">
        <v>16026</v>
      </c>
    </row>
    <row r="3557" spans="2:9" x14ac:dyDescent="0.3">
      <c r="B3557" s="48" t="str">
        <f>D3557&amp;COUNTIF($D$3:D3557,D3557)</f>
        <v>Setúbal9</v>
      </c>
      <c r="C3557" t="s">
        <v>155</v>
      </c>
      <c r="D3557" t="s">
        <v>128</v>
      </c>
      <c r="E3557" t="s">
        <v>16027</v>
      </c>
      <c r="F3557" t="s">
        <v>16028</v>
      </c>
      <c r="G3557" t="s">
        <v>16029</v>
      </c>
      <c r="H3557" t="s">
        <v>16030</v>
      </c>
      <c r="I3557" s="50" t="s">
        <v>16031</v>
      </c>
    </row>
    <row r="3558" spans="2:9" x14ac:dyDescent="0.3">
      <c r="B3558" s="48" t="str">
        <f>D3558&amp;COUNTIF($D$3:D3558,D3558)</f>
        <v>Setúbal10</v>
      </c>
      <c r="C3558" t="s">
        <v>155</v>
      </c>
      <c r="D3558" t="s">
        <v>128</v>
      </c>
      <c r="E3558" t="s">
        <v>16032</v>
      </c>
      <c r="F3558" t="s">
        <v>16033</v>
      </c>
      <c r="G3558" t="s">
        <v>16034</v>
      </c>
      <c r="H3558" t="s">
        <v>16035</v>
      </c>
      <c r="I3558" s="50" t="s">
        <v>16036</v>
      </c>
    </row>
    <row r="3559" spans="2:9" x14ac:dyDescent="0.3">
      <c r="B3559" s="48" t="str">
        <f>D3559&amp;COUNTIF($D$3:D3559,D3559)</f>
        <v>Setúbal11</v>
      </c>
      <c r="C3559" t="s">
        <v>155</v>
      </c>
      <c r="D3559" t="s">
        <v>128</v>
      </c>
      <c r="E3559" t="s">
        <v>16037</v>
      </c>
      <c r="F3559" t="s">
        <v>16038</v>
      </c>
      <c r="G3559" t="s">
        <v>16039</v>
      </c>
      <c r="H3559" t="s">
        <v>16040</v>
      </c>
      <c r="I3559" s="50" t="s">
        <v>16041</v>
      </c>
    </row>
    <row r="3560" spans="2:9" x14ac:dyDescent="0.3">
      <c r="B3560" s="48" t="str">
        <f>D3560&amp;COUNTIF($D$3:D3560,D3560)</f>
        <v>Setúbal12</v>
      </c>
      <c r="C3560" t="s">
        <v>155</v>
      </c>
      <c r="D3560" t="s">
        <v>128</v>
      </c>
      <c r="E3560" t="s">
        <v>16042</v>
      </c>
      <c r="F3560" t="s">
        <v>16043</v>
      </c>
      <c r="G3560" t="s">
        <v>16044</v>
      </c>
      <c r="H3560" t="s">
        <v>16045</v>
      </c>
      <c r="I3560" s="50" t="s">
        <v>16046</v>
      </c>
    </row>
    <row r="3561" spans="2:9" x14ac:dyDescent="0.3">
      <c r="B3561" s="48" t="str">
        <f>D3561&amp;COUNTIF($D$3:D3561,D3561)</f>
        <v>Setúbal13</v>
      </c>
      <c r="C3561" t="s">
        <v>155</v>
      </c>
      <c r="D3561" t="s">
        <v>128</v>
      </c>
      <c r="E3561" t="s">
        <v>16047</v>
      </c>
      <c r="F3561" t="s">
        <v>16048</v>
      </c>
      <c r="G3561" t="s">
        <v>16049</v>
      </c>
      <c r="H3561" t="s">
        <v>16050</v>
      </c>
      <c r="I3561" s="50" t="s">
        <v>16051</v>
      </c>
    </row>
    <row r="3562" spans="2:9" x14ac:dyDescent="0.3">
      <c r="B3562" s="48" t="str">
        <f>D3562&amp;COUNTIF($D$3:D3562,D3562)</f>
        <v>Setúbal14</v>
      </c>
      <c r="C3562" t="s">
        <v>155</v>
      </c>
      <c r="D3562" t="s">
        <v>128</v>
      </c>
      <c r="E3562" t="s">
        <v>16052</v>
      </c>
      <c r="F3562" t="s">
        <v>16038</v>
      </c>
      <c r="G3562" t="s">
        <v>16053</v>
      </c>
      <c r="H3562" t="s">
        <v>16054</v>
      </c>
      <c r="I3562" s="50" t="s">
        <v>16055</v>
      </c>
    </row>
    <row r="3563" spans="2:9" x14ac:dyDescent="0.3">
      <c r="B3563" s="48" t="str">
        <f>D3563&amp;COUNTIF($D$3:D3563,D3563)</f>
        <v>Setúbal15</v>
      </c>
      <c r="C3563" t="s">
        <v>155</v>
      </c>
      <c r="D3563" t="s">
        <v>128</v>
      </c>
      <c r="E3563" t="s">
        <v>16056</v>
      </c>
      <c r="F3563" t="s">
        <v>16043</v>
      </c>
      <c r="G3563" t="s">
        <v>16057</v>
      </c>
      <c r="H3563" t="s">
        <v>16058</v>
      </c>
      <c r="I3563" s="50" t="s">
        <v>16059</v>
      </c>
    </row>
    <row r="3564" spans="2:9" x14ac:dyDescent="0.3">
      <c r="B3564" s="48" t="str">
        <f>D3564&amp;COUNTIF($D$3:D3564,D3564)</f>
        <v>Setúbal16</v>
      </c>
      <c r="C3564" t="s">
        <v>155</v>
      </c>
      <c r="D3564" t="s">
        <v>128</v>
      </c>
      <c r="E3564" t="s">
        <v>16060</v>
      </c>
      <c r="F3564" t="s">
        <v>16038</v>
      </c>
      <c r="G3564" t="s">
        <v>16061</v>
      </c>
      <c r="H3564" t="s">
        <v>16062</v>
      </c>
      <c r="I3564" s="50" t="s">
        <v>16063</v>
      </c>
    </row>
    <row r="3565" spans="2:9" x14ac:dyDescent="0.3">
      <c r="B3565" s="48" t="str">
        <f>D3565&amp;COUNTIF($D$3:D3565,D3565)</f>
        <v>Setúbal17</v>
      </c>
      <c r="C3565" t="s">
        <v>155</v>
      </c>
      <c r="D3565" t="s">
        <v>128</v>
      </c>
      <c r="E3565" t="s">
        <v>16064</v>
      </c>
      <c r="F3565" t="s">
        <v>16038</v>
      </c>
      <c r="G3565" t="s">
        <v>16065</v>
      </c>
      <c r="H3565" t="s">
        <v>16066</v>
      </c>
      <c r="I3565" s="50" t="s">
        <v>16067</v>
      </c>
    </row>
    <row r="3566" spans="2:9" x14ac:dyDescent="0.3">
      <c r="B3566" s="48" t="str">
        <f>D3566&amp;COUNTIF($D$3:D3566,D3566)</f>
        <v>Setúbal18</v>
      </c>
      <c r="C3566" t="s">
        <v>155</v>
      </c>
      <c r="D3566" t="s">
        <v>128</v>
      </c>
      <c r="E3566" t="s">
        <v>16068</v>
      </c>
      <c r="F3566" t="s">
        <v>16038</v>
      </c>
      <c r="G3566" t="s">
        <v>16069</v>
      </c>
      <c r="H3566" t="s">
        <v>16070</v>
      </c>
      <c r="I3566" s="50" t="s">
        <v>16071</v>
      </c>
    </row>
    <row r="3567" spans="2:9" x14ac:dyDescent="0.3">
      <c r="B3567" s="48" t="str">
        <f>D3567&amp;COUNTIF($D$3:D3567,D3567)</f>
        <v>Setúbal19</v>
      </c>
      <c r="C3567" t="s">
        <v>155</v>
      </c>
      <c r="D3567" t="s">
        <v>128</v>
      </c>
      <c r="E3567" t="s">
        <v>16072</v>
      </c>
      <c r="F3567" t="s">
        <v>16073</v>
      </c>
      <c r="G3567" t="s">
        <v>16074</v>
      </c>
      <c r="H3567" t="s">
        <v>16075</v>
      </c>
      <c r="I3567" s="50" t="s">
        <v>16076</v>
      </c>
    </row>
    <row r="3568" spans="2:9" x14ac:dyDescent="0.3">
      <c r="B3568" s="48" t="str">
        <f>D3568&amp;COUNTIF($D$3:D3568,D3568)</f>
        <v>Setúbal20</v>
      </c>
      <c r="C3568" t="s">
        <v>155</v>
      </c>
      <c r="D3568" t="s">
        <v>128</v>
      </c>
      <c r="E3568" t="s">
        <v>16077</v>
      </c>
      <c r="F3568" t="s">
        <v>16028</v>
      </c>
      <c r="G3568" t="s">
        <v>16078</v>
      </c>
      <c r="H3568" t="s">
        <v>16079</v>
      </c>
      <c r="I3568" s="50" t="s">
        <v>16080</v>
      </c>
    </row>
    <row r="3569" spans="2:9" x14ac:dyDescent="0.3">
      <c r="B3569" s="48" t="str">
        <f>D3569&amp;COUNTIF($D$3:D3569,D3569)</f>
        <v>Setúbal21</v>
      </c>
      <c r="C3569" t="s">
        <v>155</v>
      </c>
      <c r="D3569" t="s">
        <v>128</v>
      </c>
      <c r="E3569" t="s">
        <v>16081</v>
      </c>
      <c r="F3569" t="s">
        <v>16048</v>
      </c>
      <c r="G3569" t="s">
        <v>16082</v>
      </c>
      <c r="H3569" t="s">
        <v>16083</v>
      </c>
      <c r="I3569" s="50" t="s">
        <v>16084</v>
      </c>
    </row>
    <row r="3570" spans="2:9" x14ac:dyDescent="0.3">
      <c r="B3570" s="48" t="str">
        <f>D3570&amp;COUNTIF($D$3:D3570,D3570)</f>
        <v>Setúbal22</v>
      </c>
      <c r="C3570" t="s">
        <v>155</v>
      </c>
      <c r="D3570" t="s">
        <v>128</v>
      </c>
      <c r="E3570" t="s">
        <v>16085</v>
      </c>
      <c r="F3570" t="s">
        <v>16086</v>
      </c>
      <c r="G3570" t="s">
        <v>16087</v>
      </c>
      <c r="H3570" t="s">
        <v>16088</v>
      </c>
      <c r="I3570" s="50" t="s">
        <v>16089</v>
      </c>
    </row>
    <row r="3571" spans="2:9" x14ac:dyDescent="0.3">
      <c r="B3571" s="48" t="str">
        <f>D3571&amp;COUNTIF($D$3:D3571,D3571)</f>
        <v>Setúbal23</v>
      </c>
      <c r="C3571" t="s">
        <v>155</v>
      </c>
      <c r="D3571" t="s">
        <v>128</v>
      </c>
      <c r="E3571" t="s">
        <v>16090</v>
      </c>
      <c r="F3571" t="s">
        <v>16086</v>
      </c>
      <c r="G3571" t="s">
        <v>16091</v>
      </c>
      <c r="H3571" t="s">
        <v>16092</v>
      </c>
      <c r="I3571" s="50" t="s">
        <v>16093</v>
      </c>
    </row>
    <row r="3572" spans="2:9" x14ac:dyDescent="0.3">
      <c r="B3572" s="48" t="str">
        <f>D3572&amp;COUNTIF($D$3:D3572,D3572)</f>
        <v>Setúbal24</v>
      </c>
      <c r="C3572" t="s">
        <v>155</v>
      </c>
      <c r="D3572" t="s">
        <v>128</v>
      </c>
      <c r="E3572" t="s">
        <v>16094</v>
      </c>
      <c r="F3572" t="s">
        <v>16073</v>
      </c>
      <c r="G3572" t="s">
        <v>16095</v>
      </c>
      <c r="H3572" t="s">
        <v>16096</v>
      </c>
      <c r="I3572" s="50" t="s">
        <v>16097</v>
      </c>
    </row>
    <row r="3573" spans="2:9" x14ac:dyDescent="0.3">
      <c r="B3573" s="48" t="str">
        <f>D3573&amp;COUNTIF($D$3:D3573,D3573)</f>
        <v>Setúbal25</v>
      </c>
      <c r="C3573" t="s">
        <v>155</v>
      </c>
      <c r="D3573" t="s">
        <v>128</v>
      </c>
      <c r="E3573" t="s">
        <v>16098</v>
      </c>
      <c r="F3573" t="s">
        <v>16028</v>
      </c>
      <c r="G3573" t="s">
        <v>16099</v>
      </c>
      <c r="H3573" t="s">
        <v>16100</v>
      </c>
      <c r="I3573" s="50" t="s">
        <v>16101</v>
      </c>
    </row>
    <row r="3574" spans="2:9" x14ac:dyDescent="0.3">
      <c r="B3574" s="48" t="str">
        <f>D3574&amp;COUNTIF($D$3:D3574,D3574)</f>
        <v>Setúbal26</v>
      </c>
      <c r="C3574" t="s">
        <v>155</v>
      </c>
      <c r="D3574" t="s">
        <v>128</v>
      </c>
      <c r="E3574" t="s">
        <v>16102</v>
      </c>
      <c r="F3574" t="s">
        <v>16103</v>
      </c>
      <c r="G3574" t="s">
        <v>16104</v>
      </c>
      <c r="H3574" t="s">
        <v>16105</v>
      </c>
      <c r="I3574" s="50" t="s">
        <v>16106</v>
      </c>
    </row>
    <row r="3575" spans="2:9" x14ac:dyDescent="0.3">
      <c r="B3575" s="48" t="str">
        <f>D3575&amp;COUNTIF($D$3:D3575,D3575)</f>
        <v>Setúbal27</v>
      </c>
      <c r="C3575" t="s">
        <v>155</v>
      </c>
      <c r="D3575" t="s">
        <v>128</v>
      </c>
      <c r="E3575" t="s">
        <v>16107</v>
      </c>
      <c r="F3575" t="s">
        <v>16038</v>
      </c>
      <c r="G3575" t="s">
        <v>16108</v>
      </c>
      <c r="H3575" t="s">
        <v>16109</v>
      </c>
      <c r="I3575" s="50" t="s">
        <v>16110</v>
      </c>
    </row>
    <row r="3576" spans="2:9" x14ac:dyDescent="0.3">
      <c r="B3576" s="48" t="str">
        <f>D3576&amp;COUNTIF($D$3:D3576,D3576)</f>
        <v>Setúbal28</v>
      </c>
      <c r="C3576" t="s">
        <v>155</v>
      </c>
      <c r="D3576" t="s">
        <v>128</v>
      </c>
      <c r="E3576" t="s">
        <v>16111</v>
      </c>
      <c r="F3576" t="s">
        <v>16033</v>
      </c>
      <c r="G3576" t="s">
        <v>16112</v>
      </c>
      <c r="H3576" t="s">
        <v>16113</v>
      </c>
      <c r="I3576" s="50" t="s">
        <v>16114</v>
      </c>
    </row>
    <row r="3577" spans="2:9" x14ac:dyDescent="0.3">
      <c r="B3577" s="48" t="str">
        <f>D3577&amp;COUNTIF($D$3:D3577,D3577)</f>
        <v>Setúbal29</v>
      </c>
      <c r="C3577" t="s">
        <v>155</v>
      </c>
      <c r="D3577" t="s">
        <v>128</v>
      </c>
      <c r="E3577" t="s">
        <v>16115</v>
      </c>
      <c r="F3577" t="s">
        <v>16116</v>
      </c>
      <c r="G3577" t="s">
        <v>16117</v>
      </c>
      <c r="H3577" t="s">
        <v>16118</v>
      </c>
      <c r="I3577" s="50" t="s">
        <v>16119</v>
      </c>
    </row>
    <row r="3578" spans="2:9" x14ac:dyDescent="0.3">
      <c r="B3578" s="48" t="str">
        <f>D3578&amp;COUNTIF($D$3:D3578,D3578)</f>
        <v>Setúbal30</v>
      </c>
      <c r="C3578" t="s">
        <v>155</v>
      </c>
      <c r="D3578" t="s">
        <v>128</v>
      </c>
      <c r="E3578" t="s">
        <v>16120</v>
      </c>
      <c r="F3578" t="s">
        <v>16073</v>
      </c>
      <c r="G3578" t="s">
        <v>16121</v>
      </c>
      <c r="H3578" t="s">
        <v>16122</v>
      </c>
      <c r="I3578" s="50" t="s">
        <v>16123</v>
      </c>
    </row>
    <row r="3579" spans="2:9" x14ac:dyDescent="0.3">
      <c r="B3579" s="48" t="str">
        <f>D3579&amp;COUNTIF($D$3:D3579,D3579)</f>
        <v>Setúbal31</v>
      </c>
      <c r="C3579" t="s">
        <v>155</v>
      </c>
      <c r="D3579" t="s">
        <v>128</v>
      </c>
      <c r="E3579" t="s">
        <v>16124</v>
      </c>
      <c r="F3579" t="s">
        <v>16073</v>
      </c>
      <c r="G3579" t="s">
        <v>16125</v>
      </c>
      <c r="H3579" t="s">
        <v>16126</v>
      </c>
      <c r="I3579" s="50" t="s">
        <v>16127</v>
      </c>
    </row>
    <row r="3580" spans="2:9" x14ac:dyDescent="0.3">
      <c r="B3580" s="48" t="str">
        <f>D3580&amp;COUNTIF($D$3:D3580,D3580)</f>
        <v>Setúbal32</v>
      </c>
      <c r="C3580" t="s">
        <v>155</v>
      </c>
      <c r="D3580" t="s">
        <v>128</v>
      </c>
      <c r="E3580" t="s">
        <v>16128</v>
      </c>
      <c r="F3580" t="s">
        <v>16043</v>
      </c>
      <c r="G3580" t="s">
        <v>16129</v>
      </c>
      <c r="H3580" t="s">
        <v>16130</v>
      </c>
      <c r="I3580" s="50" t="s">
        <v>16131</v>
      </c>
    </row>
    <row r="3581" spans="2:9" x14ac:dyDescent="0.3">
      <c r="B3581" s="48" t="str">
        <f>D3581&amp;COUNTIF($D$3:D3581,D3581)</f>
        <v>Setúbal33</v>
      </c>
      <c r="C3581" t="s">
        <v>155</v>
      </c>
      <c r="D3581" t="s">
        <v>128</v>
      </c>
      <c r="E3581" t="s">
        <v>16132</v>
      </c>
      <c r="F3581" t="s">
        <v>16073</v>
      </c>
      <c r="G3581" t="s">
        <v>16133</v>
      </c>
      <c r="H3581" t="s">
        <v>16134</v>
      </c>
      <c r="I3581" s="50" t="s">
        <v>16135</v>
      </c>
    </row>
    <row r="3582" spans="2:9" x14ac:dyDescent="0.3">
      <c r="B3582" s="48" t="str">
        <f>D3582&amp;COUNTIF($D$3:D3582,D3582)</f>
        <v>Setúbal34</v>
      </c>
      <c r="C3582" t="s">
        <v>155</v>
      </c>
      <c r="D3582" t="s">
        <v>128</v>
      </c>
      <c r="E3582" t="s">
        <v>16136</v>
      </c>
      <c r="F3582" t="s">
        <v>16038</v>
      </c>
      <c r="G3582" t="s">
        <v>16137</v>
      </c>
      <c r="H3582" t="s">
        <v>16138</v>
      </c>
      <c r="I3582" s="50" t="s">
        <v>16139</v>
      </c>
    </row>
    <row r="3583" spans="2:9" x14ac:dyDescent="0.3">
      <c r="B3583" s="48" t="str">
        <f>D3583&amp;COUNTIF($D$3:D3583,D3583)</f>
        <v>Setúbal35</v>
      </c>
      <c r="C3583" t="s">
        <v>155</v>
      </c>
      <c r="D3583" t="s">
        <v>128</v>
      </c>
      <c r="E3583" t="s">
        <v>16140</v>
      </c>
      <c r="F3583" t="s">
        <v>16073</v>
      </c>
      <c r="G3583" t="s">
        <v>16141</v>
      </c>
      <c r="H3583" t="s">
        <v>16142</v>
      </c>
      <c r="I3583" s="50" t="s">
        <v>16143</v>
      </c>
    </row>
    <row r="3584" spans="2:9" x14ac:dyDescent="0.3">
      <c r="B3584" s="48" t="str">
        <f>D3584&amp;COUNTIF($D$3:D3584,D3584)</f>
        <v>Setúbal36</v>
      </c>
      <c r="C3584" t="s">
        <v>155</v>
      </c>
      <c r="D3584" t="s">
        <v>128</v>
      </c>
      <c r="E3584" t="s">
        <v>16144</v>
      </c>
      <c r="F3584" t="s">
        <v>16073</v>
      </c>
      <c r="G3584" t="s">
        <v>16145</v>
      </c>
      <c r="H3584" t="s">
        <v>16146</v>
      </c>
      <c r="I3584" s="50" t="s">
        <v>16147</v>
      </c>
    </row>
    <row r="3585" spans="2:9" x14ac:dyDescent="0.3">
      <c r="B3585" s="48" t="str">
        <f>D3585&amp;COUNTIF($D$3:D3585,D3585)</f>
        <v>Setúbal37</v>
      </c>
      <c r="C3585" t="s">
        <v>155</v>
      </c>
      <c r="D3585" t="s">
        <v>128</v>
      </c>
      <c r="E3585" t="s">
        <v>16148</v>
      </c>
      <c r="F3585" t="s">
        <v>16149</v>
      </c>
      <c r="G3585" t="s">
        <v>16150</v>
      </c>
      <c r="H3585" t="s">
        <v>16151</v>
      </c>
      <c r="I3585" s="50" t="s">
        <v>16152</v>
      </c>
    </row>
    <row r="3586" spans="2:9" x14ac:dyDescent="0.3">
      <c r="B3586" s="48" t="str">
        <f>D3586&amp;COUNTIF($D$3:D3586,D3586)</f>
        <v>Setúbal38</v>
      </c>
      <c r="C3586" t="s">
        <v>155</v>
      </c>
      <c r="D3586" t="s">
        <v>128</v>
      </c>
      <c r="E3586" t="s">
        <v>16153</v>
      </c>
      <c r="F3586" t="s">
        <v>16033</v>
      </c>
      <c r="G3586" t="s">
        <v>16154</v>
      </c>
      <c r="H3586" t="s">
        <v>16155</v>
      </c>
      <c r="I3586" s="50" t="s">
        <v>16156</v>
      </c>
    </row>
    <row r="3587" spans="2:9" x14ac:dyDescent="0.3">
      <c r="B3587" s="48" t="str">
        <f>D3587&amp;COUNTIF($D$3:D3587,D3587)</f>
        <v>Setúbal39</v>
      </c>
      <c r="C3587" t="s">
        <v>155</v>
      </c>
      <c r="D3587" t="s">
        <v>128</v>
      </c>
      <c r="E3587" t="s">
        <v>16157</v>
      </c>
      <c r="F3587" t="s">
        <v>16038</v>
      </c>
      <c r="G3587" t="s">
        <v>16158</v>
      </c>
      <c r="H3587" t="s">
        <v>16159</v>
      </c>
      <c r="I3587" s="50" t="s">
        <v>16160</v>
      </c>
    </row>
    <row r="3588" spans="2:9" x14ac:dyDescent="0.3">
      <c r="B3588" s="48" t="str">
        <f>D3588&amp;COUNTIF($D$3:D3588,D3588)</f>
        <v>Setúbal40</v>
      </c>
      <c r="C3588" t="s">
        <v>155</v>
      </c>
      <c r="D3588" t="s">
        <v>128</v>
      </c>
      <c r="E3588" t="s">
        <v>16161</v>
      </c>
      <c r="F3588" t="s">
        <v>16048</v>
      </c>
      <c r="G3588" t="s">
        <v>16162</v>
      </c>
      <c r="H3588" t="s">
        <v>16163</v>
      </c>
      <c r="I3588" s="50" t="s">
        <v>16164</v>
      </c>
    </row>
    <row r="3589" spans="2:9" x14ac:dyDescent="0.3">
      <c r="B3589" s="48" t="str">
        <f>D3589&amp;COUNTIF($D$3:D3589,D3589)</f>
        <v>Setúbal41</v>
      </c>
      <c r="C3589" t="s">
        <v>155</v>
      </c>
      <c r="D3589" t="s">
        <v>128</v>
      </c>
      <c r="E3589" t="s">
        <v>16165</v>
      </c>
      <c r="F3589" t="s">
        <v>16166</v>
      </c>
      <c r="G3589" t="s">
        <v>16167</v>
      </c>
      <c r="H3589" t="s">
        <v>16168</v>
      </c>
      <c r="I3589" s="50" t="s">
        <v>16169</v>
      </c>
    </row>
    <row r="3590" spans="2:9" x14ac:dyDescent="0.3">
      <c r="B3590" s="48" t="str">
        <f>D3590&amp;COUNTIF($D$3:D3590,D3590)</f>
        <v>Setúbal42</v>
      </c>
      <c r="C3590" t="s">
        <v>155</v>
      </c>
      <c r="D3590" t="s">
        <v>128</v>
      </c>
      <c r="E3590" t="s">
        <v>16170</v>
      </c>
      <c r="F3590" t="s">
        <v>16028</v>
      </c>
      <c r="G3590" t="s">
        <v>16171</v>
      </c>
      <c r="H3590" t="s">
        <v>16172</v>
      </c>
      <c r="I3590" s="50" t="s">
        <v>16173</v>
      </c>
    </row>
    <row r="3591" spans="2:9" x14ac:dyDescent="0.3">
      <c r="B3591" s="48" t="str">
        <f>D3591&amp;COUNTIF($D$3:D3591,D3591)</f>
        <v>Setúbal43</v>
      </c>
      <c r="C3591" t="s">
        <v>155</v>
      </c>
      <c r="D3591" t="s">
        <v>128</v>
      </c>
      <c r="E3591" t="s">
        <v>16174</v>
      </c>
      <c r="F3591" t="s">
        <v>16149</v>
      </c>
      <c r="G3591" t="s">
        <v>16175</v>
      </c>
      <c r="H3591" t="s">
        <v>16176</v>
      </c>
      <c r="I3591" s="50" t="s">
        <v>16177</v>
      </c>
    </row>
    <row r="3592" spans="2:9" x14ac:dyDescent="0.3">
      <c r="B3592" s="48" t="str">
        <f>D3592&amp;COUNTIF($D$3:D3592,D3592)</f>
        <v>Setúbal44</v>
      </c>
      <c r="C3592" t="s">
        <v>155</v>
      </c>
      <c r="D3592" t="s">
        <v>128</v>
      </c>
      <c r="E3592" t="s">
        <v>16178</v>
      </c>
      <c r="F3592" t="s">
        <v>16028</v>
      </c>
      <c r="G3592" t="s">
        <v>16179</v>
      </c>
      <c r="H3592" t="s">
        <v>16180</v>
      </c>
      <c r="I3592" s="50" t="s">
        <v>16181</v>
      </c>
    </row>
    <row r="3593" spans="2:9" x14ac:dyDescent="0.3">
      <c r="B3593" s="48" t="str">
        <f>D3593&amp;COUNTIF($D$3:D3593,D3593)</f>
        <v>Setúbal45</v>
      </c>
      <c r="C3593" t="s">
        <v>155</v>
      </c>
      <c r="D3593" t="s">
        <v>128</v>
      </c>
      <c r="E3593" t="s">
        <v>16182</v>
      </c>
      <c r="F3593" t="s">
        <v>16116</v>
      </c>
      <c r="G3593" t="s">
        <v>16183</v>
      </c>
      <c r="H3593" t="s">
        <v>16184</v>
      </c>
      <c r="I3593" s="50" t="s">
        <v>16185</v>
      </c>
    </row>
    <row r="3594" spans="2:9" x14ac:dyDescent="0.3">
      <c r="B3594" s="48" t="str">
        <f>D3594&amp;COUNTIF($D$3:D3594,D3594)</f>
        <v>Setúbal46</v>
      </c>
      <c r="C3594" t="s">
        <v>155</v>
      </c>
      <c r="D3594" t="s">
        <v>128</v>
      </c>
      <c r="E3594" t="s">
        <v>16186</v>
      </c>
      <c r="F3594" t="s">
        <v>16033</v>
      </c>
      <c r="G3594" t="s">
        <v>16187</v>
      </c>
      <c r="H3594" t="s">
        <v>16188</v>
      </c>
      <c r="I3594" s="50" t="s">
        <v>16189</v>
      </c>
    </row>
    <row r="3595" spans="2:9" x14ac:dyDescent="0.3">
      <c r="B3595" s="48" t="str">
        <f>D3595&amp;COUNTIF($D$3:D3595,D3595)</f>
        <v>Setúbal47</v>
      </c>
      <c r="C3595" t="s">
        <v>155</v>
      </c>
      <c r="D3595" t="s">
        <v>128</v>
      </c>
      <c r="E3595" t="s">
        <v>16190</v>
      </c>
      <c r="F3595" t="s">
        <v>16149</v>
      </c>
      <c r="G3595" t="s">
        <v>16191</v>
      </c>
      <c r="H3595" t="s">
        <v>16192</v>
      </c>
      <c r="I3595" s="50" t="s">
        <v>16193</v>
      </c>
    </row>
    <row r="3596" spans="2:9" x14ac:dyDescent="0.3">
      <c r="B3596" s="48" t="str">
        <f>D3596&amp;COUNTIF($D$3:D3596,D3596)</f>
        <v>Setúbal48</v>
      </c>
      <c r="C3596" t="s">
        <v>155</v>
      </c>
      <c r="D3596" t="s">
        <v>128</v>
      </c>
      <c r="E3596" t="s">
        <v>16194</v>
      </c>
      <c r="F3596" t="s">
        <v>16116</v>
      </c>
      <c r="G3596" t="s">
        <v>16195</v>
      </c>
      <c r="H3596" t="s">
        <v>16196</v>
      </c>
      <c r="I3596" s="50" t="s">
        <v>16197</v>
      </c>
    </row>
    <row r="3597" spans="2:9" x14ac:dyDescent="0.3">
      <c r="B3597" s="48" t="str">
        <f>D3597&amp;COUNTIF($D$3:D3597,D3597)</f>
        <v>Setúbal49</v>
      </c>
      <c r="C3597" t="s">
        <v>155</v>
      </c>
      <c r="D3597" t="s">
        <v>128</v>
      </c>
      <c r="E3597" t="s">
        <v>16198</v>
      </c>
      <c r="F3597" t="s">
        <v>16103</v>
      </c>
      <c r="G3597" t="s">
        <v>16199</v>
      </c>
      <c r="H3597" t="s">
        <v>16200</v>
      </c>
      <c r="I3597" s="50" t="s">
        <v>16201</v>
      </c>
    </row>
    <row r="3598" spans="2:9" x14ac:dyDescent="0.3">
      <c r="B3598" s="48" t="str">
        <f>D3598&amp;COUNTIF($D$3:D3598,D3598)</f>
        <v>Setúbal50</v>
      </c>
      <c r="C3598" t="s">
        <v>155</v>
      </c>
      <c r="D3598" t="s">
        <v>128</v>
      </c>
      <c r="E3598" t="s">
        <v>16202</v>
      </c>
      <c r="F3598" t="s">
        <v>16048</v>
      </c>
      <c r="G3598" t="s">
        <v>16203</v>
      </c>
      <c r="H3598" t="s">
        <v>16204</v>
      </c>
      <c r="I3598" s="50" t="s">
        <v>16205</v>
      </c>
    </row>
    <row r="3599" spans="2:9" x14ac:dyDescent="0.3">
      <c r="B3599" s="48" t="str">
        <f>D3599&amp;COUNTIF($D$3:D3599,D3599)</f>
        <v>Setúbal51</v>
      </c>
      <c r="C3599" t="s">
        <v>155</v>
      </c>
      <c r="D3599" t="s">
        <v>128</v>
      </c>
      <c r="E3599" t="s">
        <v>16206</v>
      </c>
      <c r="F3599" t="s">
        <v>16028</v>
      </c>
      <c r="G3599" t="s">
        <v>16207</v>
      </c>
      <c r="H3599" t="s">
        <v>16208</v>
      </c>
      <c r="I3599" s="50" t="s">
        <v>16209</v>
      </c>
    </row>
    <row r="3600" spans="2:9" x14ac:dyDescent="0.3">
      <c r="B3600" s="48" t="str">
        <f>D3600&amp;COUNTIF($D$3:D3600,D3600)</f>
        <v>Setúbal52</v>
      </c>
      <c r="C3600" t="s">
        <v>155</v>
      </c>
      <c r="D3600" t="s">
        <v>128</v>
      </c>
      <c r="E3600" t="s">
        <v>16210</v>
      </c>
      <c r="F3600" t="s">
        <v>16086</v>
      </c>
      <c r="G3600" t="s">
        <v>16211</v>
      </c>
      <c r="H3600" t="s">
        <v>16212</v>
      </c>
      <c r="I3600" s="50" t="s">
        <v>16213</v>
      </c>
    </row>
    <row r="3601" spans="2:9" x14ac:dyDescent="0.3">
      <c r="B3601" s="48" t="str">
        <f>D3601&amp;COUNTIF($D$3:D3601,D3601)</f>
        <v>Setúbal53</v>
      </c>
      <c r="C3601" t="s">
        <v>155</v>
      </c>
      <c r="D3601" t="s">
        <v>128</v>
      </c>
      <c r="E3601" t="s">
        <v>16214</v>
      </c>
      <c r="F3601" t="s">
        <v>16033</v>
      </c>
      <c r="G3601" t="s">
        <v>16215</v>
      </c>
      <c r="H3601" t="s">
        <v>16216</v>
      </c>
      <c r="I3601" s="50" t="s">
        <v>16217</v>
      </c>
    </row>
    <row r="3602" spans="2:9" x14ac:dyDescent="0.3">
      <c r="B3602" s="48" t="str">
        <f>D3602&amp;COUNTIF($D$3:D3602,D3602)</f>
        <v>Setúbal54</v>
      </c>
      <c r="C3602" t="s">
        <v>155</v>
      </c>
      <c r="D3602" t="s">
        <v>128</v>
      </c>
      <c r="E3602" t="s">
        <v>16218</v>
      </c>
      <c r="F3602" t="s">
        <v>16149</v>
      </c>
      <c r="G3602" t="s">
        <v>16219</v>
      </c>
      <c r="H3602" t="s">
        <v>16220</v>
      </c>
      <c r="I3602" s="50" t="s">
        <v>16221</v>
      </c>
    </row>
    <row r="3603" spans="2:9" x14ac:dyDescent="0.3">
      <c r="B3603" s="48" t="str">
        <f>D3603&amp;COUNTIF($D$3:D3603,D3603)</f>
        <v>Setúbal55</v>
      </c>
      <c r="C3603" t="s">
        <v>155</v>
      </c>
      <c r="D3603" t="s">
        <v>128</v>
      </c>
      <c r="E3603" t="s">
        <v>16222</v>
      </c>
      <c r="F3603" t="s">
        <v>16033</v>
      </c>
      <c r="G3603" t="s">
        <v>16223</v>
      </c>
      <c r="H3603" t="s">
        <v>16224</v>
      </c>
      <c r="I3603" s="50" t="s">
        <v>16225</v>
      </c>
    </row>
    <row r="3604" spans="2:9" x14ac:dyDescent="0.3">
      <c r="B3604" s="48" t="str">
        <f>D3604&amp;COUNTIF($D$3:D3604,D3604)</f>
        <v>Setúbal56</v>
      </c>
      <c r="C3604" t="s">
        <v>155</v>
      </c>
      <c r="D3604" t="s">
        <v>128</v>
      </c>
      <c r="E3604" t="s">
        <v>16226</v>
      </c>
      <c r="F3604" t="s">
        <v>16166</v>
      </c>
      <c r="G3604" t="s">
        <v>16227</v>
      </c>
      <c r="H3604" t="s">
        <v>16228</v>
      </c>
      <c r="I3604" s="50" t="s">
        <v>16229</v>
      </c>
    </row>
    <row r="3605" spans="2:9" x14ac:dyDescent="0.3">
      <c r="B3605" s="48" t="str">
        <f>D3605&amp;COUNTIF($D$3:D3605,D3605)</f>
        <v>Setúbal57</v>
      </c>
      <c r="C3605" t="s">
        <v>155</v>
      </c>
      <c r="D3605" t="s">
        <v>128</v>
      </c>
      <c r="E3605" t="s">
        <v>16230</v>
      </c>
      <c r="F3605" t="s">
        <v>16033</v>
      </c>
      <c r="G3605" t="s">
        <v>16231</v>
      </c>
      <c r="H3605" t="s">
        <v>16232</v>
      </c>
      <c r="I3605" s="50" t="s">
        <v>16233</v>
      </c>
    </row>
    <row r="3606" spans="2:9" x14ac:dyDescent="0.3">
      <c r="B3606" s="48" t="str">
        <f>D3606&amp;COUNTIF($D$3:D3606,D3606)</f>
        <v>Setúbal58</v>
      </c>
      <c r="C3606" t="s">
        <v>155</v>
      </c>
      <c r="D3606" t="s">
        <v>128</v>
      </c>
      <c r="E3606" t="s">
        <v>16234</v>
      </c>
      <c r="F3606" t="s">
        <v>16043</v>
      </c>
      <c r="G3606" t="s">
        <v>16235</v>
      </c>
      <c r="H3606" t="s">
        <v>16236</v>
      </c>
      <c r="I3606" s="50" t="s">
        <v>16237</v>
      </c>
    </row>
    <row r="3607" spans="2:9" x14ac:dyDescent="0.3">
      <c r="B3607" s="48" t="str">
        <f>D3607&amp;COUNTIF($D$3:D3607,D3607)</f>
        <v>Setúbal59</v>
      </c>
      <c r="C3607" t="s">
        <v>155</v>
      </c>
      <c r="D3607" t="s">
        <v>128</v>
      </c>
      <c r="E3607" t="s">
        <v>16238</v>
      </c>
      <c r="F3607" t="s">
        <v>16048</v>
      </c>
      <c r="G3607" t="s">
        <v>16239</v>
      </c>
      <c r="H3607" t="s">
        <v>16240</v>
      </c>
      <c r="I3607" s="50" t="s">
        <v>16241</v>
      </c>
    </row>
    <row r="3608" spans="2:9" x14ac:dyDescent="0.3">
      <c r="B3608" s="48" t="str">
        <f>D3608&amp;COUNTIF($D$3:D3608,D3608)</f>
        <v>Setúbal60</v>
      </c>
      <c r="C3608" t="s">
        <v>155</v>
      </c>
      <c r="D3608" t="s">
        <v>128</v>
      </c>
      <c r="E3608" t="s">
        <v>16242</v>
      </c>
      <c r="F3608" t="s">
        <v>16073</v>
      </c>
      <c r="G3608" t="s">
        <v>16243</v>
      </c>
      <c r="H3608" t="s">
        <v>16244</v>
      </c>
      <c r="I3608" s="50" t="s">
        <v>16245</v>
      </c>
    </row>
    <row r="3609" spans="2:9" x14ac:dyDescent="0.3">
      <c r="B3609" s="48" t="str">
        <f>D3609&amp;COUNTIF($D$3:D3609,D3609)</f>
        <v>Setúbal61</v>
      </c>
      <c r="C3609" t="s">
        <v>155</v>
      </c>
      <c r="D3609" t="s">
        <v>128</v>
      </c>
      <c r="E3609" t="s">
        <v>16246</v>
      </c>
      <c r="F3609" t="s">
        <v>16028</v>
      </c>
      <c r="G3609" t="s">
        <v>16247</v>
      </c>
      <c r="H3609" t="s">
        <v>16248</v>
      </c>
      <c r="I3609" s="50" t="s">
        <v>16249</v>
      </c>
    </row>
    <row r="3610" spans="2:9" x14ac:dyDescent="0.3">
      <c r="B3610" s="48" t="str">
        <f>D3610&amp;COUNTIF($D$3:D3610,D3610)</f>
        <v>Setúbal62</v>
      </c>
      <c r="C3610" t="s">
        <v>155</v>
      </c>
      <c r="D3610" t="s">
        <v>128</v>
      </c>
      <c r="E3610" t="s">
        <v>16250</v>
      </c>
      <c r="F3610" t="s">
        <v>16048</v>
      </c>
      <c r="G3610" t="s">
        <v>16251</v>
      </c>
      <c r="H3610" t="s">
        <v>16252</v>
      </c>
      <c r="I3610" s="50" t="s">
        <v>16253</v>
      </c>
    </row>
    <row r="3611" spans="2:9" x14ac:dyDescent="0.3">
      <c r="B3611" s="48" t="str">
        <f>D3611&amp;COUNTIF($D$3:D3611,D3611)</f>
        <v>Setúbal63</v>
      </c>
      <c r="C3611" t="s">
        <v>155</v>
      </c>
      <c r="D3611" t="s">
        <v>128</v>
      </c>
      <c r="E3611" t="s">
        <v>16254</v>
      </c>
      <c r="F3611" t="s">
        <v>16166</v>
      </c>
      <c r="G3611" t="s">
        <v>16255</v>
      </c>
      <c r="H3611" t="s">
        <v>16256</v>
      </c>
      <c r="I3611" s="50" t="s">
        <v>16257</v>
      </c>
    </row>
    <row r="3612" spans="2:9" x14ac:dyDescent="0.3">
      <c r="B3612" s="48" t="str">
        <f>D3612&amp;COUNTIF($D$3:D3612,D3612)</f>
        <v>Setúbal64</v>
      </c>
      <c r="C3612" t="s">
        <v>155</v>
      </c>
      <c r="D3612" t="s">
        <v>128</v>
      </c>
      <c r="E3612" t="s">
        <v>16258</v>
      </c>
      <c r="F3612" t="s">
        <v>16259</v>
      </c>
      <c r="G3612" t="s">
        <v>16260</v>
      </c>
      <c r="H3612" t="s">
        <v>16261</v>
      </c>
      <c r="I3612" s="50" t="s">
        <v>16262</v>
      </c>
    </row>
    <row r="3613" spans="2:9" x14ac:dyDescent="0.3">
      <c r="B3613" s="48" t="str">
        <f>D3613&amp;COUNTIF($D$3:D3613,D3613)</f>
        <v>Setúbal65</v>
      </c>
      <c r="C3613" t="s">
        <v>155</v>
      </c>
      <c r="D3613" t="s">
        <v>128</v>
      </c>
      <c r="E3613" t="s">
        <v>16263</v>
      </c>
      <c r="F3613" t="s">
        <v>16264</v>
      </c>
      <c r="G3613" t="s">
        <v>16265</v>
      </c>
      <c r="H3613" t="s">
        <v>16266</v>
      </c>
      <c r="I3613" s="50" t="s">
        <v>16267</v>
      </c>
    </row>
    <row r="3614" spans="2:9" x14ac:dyDescent="0.3">
      <c r="B3614" s="48" t="str">
        <f>D3614&amp;COUNTIF($D$3:D3614,D3614)</f>
        <v>Setúbal66</v>
      </c>
      <c r="C3614" t="s">
        <v>155</v>
      </c>
      <c r="D3614" t="s">
        <v>128</v>
      </c>
      <c r="E3614" t="s">
        <v>16268</v>
      </c>
      <c r="F3614" t="s">
        <v>16269</v>
      </c>
      <c r="G3614" t="s">
        <v>16270</v>
      </c>
      <c r="H3614" t="s">
        <v>16271</v>
      </c>
      <c r="I3614" s="50" t="s">
        <v>16272</v>
      </c>
    </row>
    <row r="3615" spans="2:9" x14ac:dyDescent="0.3">
      <c r="B3615" s="48" t="str">
        <f>D3615&amp;COUNTIF($D$3:D3615,D3615)</f>
        <v>Setúbal67</v>
      </c>
      <c r="C3615" t="s">
        <v>155</v>
      </c>
      <c r="D3615" t="s">
        <v>128</v>
      </c>
      <c r="E3615" t="s">
        <v>16273</v>
      </c>
      <c r="F3615" t="s">
        <v>16274</v>
      </c>
      <c r="G3615" t="s">
        <v>16275</v>
      </c>
      <c r="H3615" t="s">
        <v>16276</v>
      </c>
      <c r="I3615" s="50" t="s">
        <v>16277</v>
      </c>
    </row>
    <row r="3616" spans="2:9" x14ac:dyDescent="0.3">
      <c r="B3616" s="48" t="str">
        <f>D3616&amp;COUNTIF($D$3:D3616,D3616)</f>
        <v>Setúbal68</v>
      </c>
      <c r="C3616" t="s">
        <v>155</v>
      </c>
      <c r="D3616" t="s">
        <v>128</v>
      </c>
      <c r="E3616" t="s">
        <v>16278</v>
      </c>
      <c r="F3616" t="s">
        <v>16279</v>
      </c>
      <c r="G3616" t="s">
        <v>16280</v>
      </c>
      <c r="H3616" t="s">
        <v>16281</v>
      </c>
      <c r="I3616" s="50" t="s">
        <v>16282</v>
      </c>
    </row>
    <row r="3617" spans="2:9" x14ac:dyDescent="0.3">
      <c r="B3617" s="48" t="str">
        <f>D3617&amp;COUNTIF($D$3:D3617,D3617)</f>
        <v>Setúbal69</v>
      </c>
      <c r="C3617" t="s">
        <v>155</v>
      </c>
      <c r="D3617" t="s">
        <v>128</v>
      </c>
      <c r="E3617" t="s">
        <v>16283</v>
      </c>
      <c r="F3617" t="s">
        <v>16279</v>
      </c>
      <c r="G3617" t="s">
        <v>16284</v>
      </c>
      <c r="H3617" t="s">
        <v>16285</v>
      </c>
      <c r="I3617" s="50" t="s">
        <v>16286</v>
      </c>
    </row>
    <row r="3618" spans="2:9" x14ac:dyDescent="0.3">
      <c r="B3618" s="48" t="str">
        <f>D3618&amp;COUNTIF($D$3:D3618,D3618)</f>
        <v>Setúbal70</v>
      </c>
      <c r="C3618" t="s">
        <v>155</v>
      </c>
      <c r="D3618" t="s">
        <v>128</v>
      </c>
      <c r="E3618" t="s">
        <v>16287</v>
      </c>
      <c r="F3618" t="s">
        <v>16269</v>
      </c>
      <c r="G3618" t="s">
        <v>16288</v>
      </c>
      <c r="H3618" t="s">
        <v>16289</v>
      </c>
      <c r="I3618" s="50" t="s">
        <v>16290</v>
      </c>
    </row>
    <row r="3619" spans="2:9" x14ac:dyDescent="0.3">
      <c r="B3619" s="48" t="str">
        <f>D3619&amp;COUNTIF($D$3:D3619,D3619)</f>
        <v>Setúbal71</v>
      </c>
      <c r="C3619" t="s">
        <v>155</v>
      </c>
      <c r="D3619" t="s">
        <v>128</v>
      </c>
      <c r="E3619" t="s">
        <v>16291</v>
      </c>
      <c r="F3619" t="s">
        <v>16264</v>
      </c>
      <c r="G3619" t="s">
        <v>16292</v>
      </c>
      <c r="H3619" t="s">
        <v>16293</v>
      </c>
      <c r="I3619" s="50" t="s">
        <v>16294</v>
      </c>
    </row>
    <row r="3620" spans="2:9" x14ac:dyDescent="0.3">
      <c r="B3620" s="48" t="str">
        <f>D3620&amp;COUNTIF($D$3:D3620,D3620)</f>
        <v>Setúbal72</v>
      </c>
      <c r="C3620" t="s">
        <v>155</v>
      </c>
      <c r="D3620" t="s">
        <v>128</v>
      </c>
      <c r="E3620" t="s">
        <v>16295</v>
      </c>
      <c r="F3620" t="s">
        <v>16279</v>
      </c>
      <c r="G3620" t="s">
        <v>16296</v>
      </c>
      <c r="H3620" t="s">
        <v>16297</v>
      </c>
      <c r="I3620" s="50" t="s">
        <v>16298</v>
      </c>
    </row>
    <row r="3621" spans="2:9" x14ac:dyDescent="0.3">
      <c r="B3621" s="48" t="str">
        <f>D3621&amp;COUNTIF($D$3:D3621,D3621)</f>
        <v>Setúbal73</v>
      </c>
      <c r="C3621" t="s">
        <v>155</v>
      </c>
      <c r="D3621" t="s">
        <v>128</v>
      </c>
      <c r="E3621" t="s">
        <v>16299</v>
      </c>
      <c r="F3621" t="s">
        <v>16300</v>
      </c>
      <c r="G3621" t="s">
        <v>16301</v>
      </c>
      <c r="H3621" t="s">
        <v>16302</v>
      </c>
      <c r="I3621" s="50" t="s">
        <v>16303</v>
      </c>
    </row>
    <row r="3622" spans="2:9" x14ac:dyDescent="0.3">
      <c r="B3622" s="48" t="str">
        <f>D3622&amp;COUNTIF($D$3:D3622,D3622)</f>
        <v>Setúbal74</v>
      </c>
      <c r="C3622" t="s">
        <v>155</v>
      </c>
      <c r="D3622" t="s">
        <v>128</v>
      </c>
      <c r="E3622" t="s">
        <v>16304</v>
      </c>
      <c r="F3622" t="s">
        <v>16279</v>
      </c>
      <c r="G3622" t="s">
        <v>16305</v>
      </c>
      <c r="H3622" t="s">
        <v>16306</v>
      </c>
      <c r="I3622" s="50" t="s">
        <v>16307</v>
      </c>
    </row>
    <row r="3623" spans="2:9" x14ac:dyDescent="0.3">
      <c r="B3623" s="48" t="str">
        <f>D3623&amp;COUNTIF($D$3:D3623,D3623)</f>
        <v>Setúbal75</v>
      </c>
      <c r="C3623" t="s">
        <v>155</v>
      </c>
      <c r="D3623" t="s">
        <v>128</v>
      </c>
      <c r="E3623" t="s">
        <v>16308</v>
      </c>
      <c r="F3623" t="s">
        <v>16279</v>
      </c>
      <c r="G3623" t="s">
        <v>16309</v>
      </c>
      <c r="H3623" t="s">
        <v>16310</v>
      </c>
      <c r="I3623" s="50" t="s">
        <v>16311</v>
      </c>
    </row>
    <row r="3624" spans="2:9" x14ac:dyDescent="0.3">
      <c r="B3624" s="48" t="str">
        <f>D3624&amp;COUNTIF($D$3:D3624,D3624)</f>
        <v>Setúbal76</v>
      </c>
      <c r="C3624" t="s">
        <v>155</v>
      </c>
      <c r="D3624" t="s">
        <v>128</v>
      </c>
      <c r="E3624" t="s">
        <v>16312</v>
      </c>
      <c r="F3624" t="s">
        <v>16279</v>
      </c>
      <c r="G3624" t="s">
        <v>16313</v>
      </c>
      <c r="H3624" t="s">
        <v>16314</v>
      </c>
      <c r="I3624" s="50" t="s">
        <v>16315</v>
      </c>
    </row>
    <row r="3625" spans="2:9" x14ac:dyDescent="0.3">
      <c r="B3625" s="48" t="str">
        <f>D3625&amp;COUNTIF($D$3:D3625,D3625)</f>
        <v>Setúbal77</v>
      </c>
      <c r="C3625" t="s">
        <v>155</v>
      </c>
      <c r="D3625" t="s">
        <v>128</v>
      </c>
      <c r="E3625" t="s">
        <v>16316</v>
      </c>
      <c r="F3625" t="s">
        <v>16264</v>
      </c>
      <c r="G3625" t="s">
        <v>16317</v>
      </c>
      <c r="H3625" t="s">
        <v>16318</v>
      </c>
      <c r="I3625" s="50" t="s">
        <v>16319</v>
      </c>
    </row>
    <row r="3626" spans="2:9" x14ac:dyDescent="0.3">
      <c r="B3626" s="48" t="str">
        <f>D3626&amp;COUNTIF($D$3:D3626,D3626)</f>
        <v>Setúbal78</v>
      </c>
      <c r="C3626" t="s">
        <v>155</v>
      </c>
      <c r="D3626" t="s">
        <v>128</v>
      </c>
      <c r="E3626" t="s">
        <v>16320</v>
      </c>
      <c r="F3626" t="s">
        <v>7505</v>
      </c>
      <c r="G3626" t="s">
        <v>16321</v>
      </c>
      <c r="H3626" t="s">
        <v>16322</v>
      </c>
      <c r="I3626" s="50" t="s">
        <v>16323</v>
      </c>
    </row>
    <row r="3627" spans="2:9" x14ac:dyDescent="0.3">
      <c r="B3627" s="48" t="str">
        <f>D3627&amp;COUNTIF($D$3:D3627,D3627)</f>
        <v>Setúbal79</v>
      </c>
      <c r="C3627" t="s">
        <v>155</v>
      </c>
      <c r="D3627" t="s">
        <v>128</v>
      </c>
      <c r="E3627" t="s">
        <v>16324</v>
      </c>
      <c r="F3627" t="s">
        <v>16259</v>
      </c>
      <c r="G3627" t="s">
        <v>16325</v>
      </c>
      <c r="H3627" t="s">
        <v>16326</v>
      </c>
      <c r="I3627" s="50" t="s">
        <v>16327</v>
      </c>
    </row>
    <row r="3628" spans="2:9" x14ac:dyDescent="0.3">
      <c r="B3628" s="48" t="str">
        <f>D3628&amp;COUNTIF($D$3:D3628,D3628)</f>
        <v>Setúbal80</v>
      </c>
      <c r="C3628" t="s">
        <v>155</v>
      </c>
      <c r="D3628" t="s">
        <v>128</v>
      </c>
      <c r="E3628" t="s">
        <v>16328</v>
      </c>
      <c r="F3628" t="s">
        <v>16274</v>
      </c>
      <c r="G3628" t="s">
        <v>16329</v>
      </c>
      <c r="H3628" t="s">
        <v>16330</v>
      </c>
      <c r="I3628" s="50" t="s">
        <v>16331</v>
      </c>
    </row>
    <row r="3629" spans="2:9" x14ac:dyDescent="0.3">
      <c r="B3629" s="48" t="str">
        <f>D3629&amp;COUNTIF($D$3:D3629,D3629)</f>
        <v>Setúbal81</v>
      </c>
      <c r="C3629" t="s">
        <v>155</v>
      </c>
      <c r="D3629" t="s">
        <v>128</v>
      </c>
      <c r="E3629" t="s">
        <v>16332</v>
      </c>
      <c r="F3629" t="s">
        <v>16300</v>
      </c>
      <c r="G3629" t="s">
        <v>16333</v>
      </c>
      <c r="H3629" t="s">
        <v>16334</v>
      </c>
      <c r="I3629" s="50" t="s">
        <v>16335</v>
      </c>
    </row>
    <row r="3630" spans="2:9" x14ac:dyDescent="0.3">
      <c r="B3630" s="48" t="str">
        <f>D3630&amp;COUNTIF($D$3:D3630,D3630)</f>
        <v>Setúbal82</v>
      </c>
      <c r="C3630" t="s">
        <v>155</v>
      </c>
      <c r="D3630" t="s">
        <v>128</v>
      </c>
      <c r="E3630" t="s">
        <v>16336</v>
      </c>
      <c r="F3630" t="s">
        <v>16300</v>
      </c>
      <c r="G3630" t="s">
        <v>16337</v>
      </c>
      <c r="H3630" t="s">
        <v>16338</v>
      </c>
      <c r="I3630" s="50" t="s">
        <v>16339</v>
      </c>
    </row>
    <row r="3631" spans="2:9" x14ac:dyDescent="0.3">
      <c r="B3631" s="48" t="str">
        <f>D3631&amp;COUNTIF($D$3:D3631,D3631)</f>
        <v>Setúbal83</v>
      </c>
      <c r="C3631" t="s">
        <v>155</v>
      </c>
      <c r="D3631" t="s">
        <v>128</v>
      </c>
      <c r="E3631" t="s">
        <v>16340</v>
      </c>
      <c r="F3631" t="s">
        <v>16279</v>
      </c>
      <c r="G3631" t="s">
        <v>16341</v>
      </c>
      <c r="H3631" t="s">
        <v>16342</v>
      </c>
      <c r="I3631" s="50" t="s">
        <v>16343</v>
      </c>
    </row>
    <row r="3632" spans="2:9" x14ac:dyDescent="0.3">
      <c r="B3632" s="48" t="str">
        <f>D3632&amp;COUNTIF($D$3:D3632,D3632)</f>
        <v>Setúbal84</v>
      </c>
      <c r="C3632" t="s">
        <v>155</v>
      </c>
      <c r="D3632" t="s">
        <v>128</v>
      </c>
      <c r="E3632" t="s">
        <v>16344</v>
      </c>
      <c r="F3632" t="s">
        <v>16274</v>
      </c>
      <c r="G3632" t="s">
        <v>16345</v>
      </c>
      <c r="H3632" t="s">
        <v>16346</v>
      </c>
      <c r="I3632" s="50" t="s">
        <v>16347</v>
      </c>
    </row>
    <row r="3633" spans="2:9" x14ac:dyDescent="0.3">
      <c r="B3633" s="48" t="str">
        <f>D3633&amp;COUNTIF($D$3:D3633,D3633)</f>
        <v>Setúbal85</v>
      </c>
      <c r="C3633" t="s">
        <v>155</v>
      </c>
      <c r="D3633" t="s">
        <v>128</v>
      </c>
      <c r="E3633" t="s">
        <v>16348</v>
      </c>
      <c r="F3633" t="s">
        <v>16300</v>
      </c>
      <c r="G3633" t="s">
        <v>16349</v>
      </c>
      <c r="H3633" t="s">
        <v>16350</v>
      </c>
      <c r="I3633" s="50" t="s">
        <v>16351</v>
      </c>
    </row>
    <row r="3634" spans="2:9" x14ac:dyDescent="0.3">
      <c r="B3634" s="48" t="str">
        <f>D3634&amp;COUNTIF($D$3:D3634,D3634)</f>
        <v>Setúbal86</v>
      </c>
      <c r="C3634" t="s">
        <v>155</v>
      </c>
      <c r="D3634" t="s">
        <v>128</v>
      </c>
      <c r="E3634" t="s">
        <v>16352</v>
      </c>
      <c r="F3634" t="s">
        <v>16274</v>
      </c>
      <c r="G3634" t="s">
        <v>16353</v>
      </c>
      <c r="H3634" t="s">
        <v>16354</v>
      </c>
      <c r="I3634" s="50" t="s">
        <v>16355</v>
      </c>
    </row>
    <row r="3635" spans="2:9" x14ac:dyDescent="0.3">
      <c r="B3635" s="48" t="str">
        <f>D3635&amp;COUNTIF($D$3:D3635,D3635)</f>
        <v>Setúbal87</v>
      </c>
      <c r="C3635" t="s">
        <v>155</v>
      </c>
      <c r="D3635" t="s">
        <v>128</v>
      </c>
      <c r="E3635" t="s">
        <v>16356</v>
      </c>
      <c r="F3635" t="s">
        <v>16279</v>
      </c>
      <c r="G3635" t="s">
        <v>16357</v>
      </c>
      <c r="H3635" t="s">
        <v>16358</v>
      </c>
      <c r="I3635" s="50" t="s">
        <v>16359</v>
      </c>
    </row>
    <row r="3636" spans="2:9" x14ac:dyDescent="0.3">
      <c r="B3636" s="48" t="str">
        <f>D3636&amp;COUNTIF($D$3:D3636,D3636)</f>
        <v>Setúbal88</v>
      </c>
      <c r="C3636" t="s">
        <v>155</v>
      </c>
      <c r="D3636" t="s">
        <v>128</v>
      </c>
      <c r="E3636" t="s">
        <v>16360</v>
      </c>
      <c r="F3636" t="s">
        <v>16279</v>
      </c>
      <c r="G3636" t="s">
        <v>16361</v>
      </c>
      <c r="H3636" t="s">
        <v>16362</v>
      </c>
      <c r="I3636" s="50" t="s">
        <v>16363</v>
      </c>
    </row>
    <row r="3637" spans="2:9" x14ac:dyDescent="0.3">
      <c r="B3637" s="48" t="str">
        <f>D3637&amp;COUNTIF($D$3:D3637,D3637)</f>
        <v>Setúbal89</v>
      </c>
      <c r="C3637" t="s">
        <v>155</v>
      </c>
      <c r="D3637" t="s">
        <v>128</v>
      </c>
      <c r="E3637" t="s">
        <v>16364</v>
      </c>
      <c r="F3637" t="s">
        <v>16274</v>
      </c>
      <c r="G3637" t="s">
        <v>16365</v>
      </c>
      <c r="H3637" t="s">
        <v>16366</v>
      </c>
      <c r="I3637" s="50" t="s">
        <v>16367</v>
      </c>
    </row>
    <row r="3638" spans="2:9" x14ac:dyDescent="0.3">
      <c r="B3638" s="48" t="str">
        <f>D3638&amp;COUNTIF($D$3:D3638,D3638)</f>
        <v>Setúbal90</v>
      </c>
      <c r="C3638" t="s">
        <v>155</v>
      </c>
      <c r="D3638" t="s">
        <v>128</v>
      </c>
      <c r="E3638" t="s">
        <v>16368</v>
      </c>
      <c r="F3638" t="s">
        <v>16269</v>
      </c>
      <c r="G3638" t="s">
        <v>16369</v>
      </c>
      <c r="H3638" t="s">
        <v>16370</v>
      </c>
      <c r="I3638" s="50" t="s">
        <v>16371</v>
      </c>
    </row>
    <row r="3639" spans="2:9" x14ac:dyDescent="0.3">
      <c r="B3639" s="48" t="str">
        <f>D3639&amp;COUNTIF($D$3:D3639,D3639)</f>
        <v>Setúbal91</v>
      </c>
      <c r="C3639" t="s">
        <v>155</v>
      </c>
      <c r="D3639" t="s">
        <v>128</v>
      </c>
      <c r="E3639" t="s">
        <v>16372</v>
      </c>
      <c r="F3639" t="s">
        <v>16373</v>
      </c>
      <c r="G3639" t="s">
        <v>16374</v>
      </c>
      <c r="H3639" t="s">
        <v>16375</v>
      </c>
      <c r="I3639" s="50" t="s">
        <v>16376</v>
      </c>
    </row>
    <row r="3640" spans="2:9" x14ac:dyDescent="0.3">
      <c r="B3640" s="48" t="str">
        <f>D3640&amp;COUNTIF($D$3:D3640,D3640)</f>
        <v>Baixo Alentejo e Alentejo Litoral103</v>
      </c>
      <c r="C3640" t="s">
        <v>155</v>
      </c>
      <c r="D3640" t="s">
        <v>118</v>
      </c>
      <c r="E3640" t="s">
        <v>16377</v>
      </c>
      <c r="F3640" t="s">
        <v>16378</v>
      </c>
      <c r="G3640" t="s">
        <v>16379</v>
      </c>
      <c r="H3640" t="s">
        <v>16380</v>
      </c>
      <c r="I3640" s="50" t="s">
        <v>16381</v>
      </c>
    </row>
    <row r="3641" spans="2:9" x14ac:dyDescent="0.3">
      <c r="B3641" s="48" t="str">
        <f>D3641&amp;COUNTIF($D$3:D3641,D3641)</f>
        <v>Baixo Alentejo e Alentejo Litoral104</v>
      </c>
      <c r="C3641" t="s">
        <v>155</v>
      </c>
      <c r="D3641" t="s">
        <v>118</v>
      </c>
      <c r="E3641" t="s">
        <v>16382</v>
      </c>
      <c r="F3641" t="s">
        <v>16378</v>
      </c>
      <c r="G3641" t="s">
        <v>16383</v>
      </c>
      <c r="H3641" t="s">
        <v>16384</v>
      </c>
      <c r="I3641" s="50" t="s">
        <v>16385</v>
      </c>
    </row>
    <row r="3642" spans="2:9" x14ac:dyDescent="0.3">
      <c r="B3642" s="48" t="str">
        <f>D3642&amp;COUNTIF($D$3:D3642,D3642)</f>
        <v>Baixo Alentejo e Alentejo Litoral105</v>
      </c>
      <c r="C3642" t="s">
        <v>155</v>
      </c>
      <c r="D3642" t="s">
        <v>118</v>
      </c>
      <c r="E3642" t="s">
        <v>16386</v>
      </c>
      <c r="F3642" t="s">
        <v>16378</v>
      </c>
      <c r="G3642" t="s">
        <v>16387</v>
      </c>
      <c r="H3642" t="s">
        <v>16388</v>
      </c>
      <c r="I3642" s="50" t="s">
        <v>16389</v>
      </c>
    </row>
    <row r="3643" spans="2:9" x14ac:dyDescent="0.3">
      <c r="B3643" s="48" t="str">
        <f>D3643&amp;COUNTIF($D$3:D3643,D3643)</f>
        <v>Baixo Alentejo e Alentejo Litoral106</v>
      </c>
      <c r="C3643" t="s">
        <v>155</v>
      </c>
      <c r="D3643" t="s">
        <v>118</v>
      </c>
      <c r="E3643" t="s">
        <v>16390</v>
      </c>
      <c r="F3643" t="s">
        <v>16378</v>
      </c>
      <c r="G3643" t="s">
        <v>16391</v>
      </c>
      <c r="H3643" t="s">
        <v>16392</v>
      </c>
      <c r="I3643" s="50" t="s">
        <v>16393</v>
      </c>
    </row>
    <row r="3644" spans="2:9" x14ac:dyDescent="0.3">
      <c r="B3644" s="48" t="str">
        <f>D3644&amp;COUNTIF($D$3:D3644,D3644)</f>
        <v>Baixo Alentejo e Alentejo Litoral107</v>
      </c>
      <c r="C3644" t="s">
        <v>155</v>
      </c>
      <c r="D3644" t="s">
        <v>118</v>
      </c>
      <c r="E3644" t="s">
        <v>16394</v>
      </c>
      <c r="F3644" t="s">
        <v>16378</v>
      </c>
      <c r="G3644" t="s">
        <v>16395</v>
      </c>
      <c r="H3644" t="s">
        <v>16396</v>
      </c>
      <c r="I3644" s="50" t="s">
        <v>16397</v>
      </c>
    </row>
    <row r="3645" spans="2:9" x14ac:dyDescent="0.3">
      <c r="B3645" s="48" t="str">
        <f>D3645&amp;COUNTIF($D$3:D3645,D3645)</f>
        <v>Baixo Alentejo e Alentejo Litoral108</v>
      </c>
      <c r="C3645" t="s">
        <v>155</v>
      </c>
      <c r="D3645" t="s">
        <v>118</v>
      </c>
      <c r="E3645" t="s">
        <v>16398</v>
      </c>
      <c r="F3645" t="s">
        <v>16399</v>
      </c>
      <c r="G3645" t="s">
        <v>16400</v>
      </c>
      <c r="H3645" t="s">
        <v>16401</v>
      </c>
      <c r="I3645" s="50" t="s">
        <v>16402</v>
      </c>
    </row>
    <row r="3646" spans="2:9" x14ac:dyDescent="0.3">
      <c r="B3646" s="48" t="str">
        <f>D3646&amp;COUNTIF($D$3:D3646,D3646)</f>
        <v>Baixo Alentejo e Alentejo Litoral109</v>
      </c>
      <c r="C3646" t="s">
        <v>155</v>
      </c>
      <c r="D3646" t="s">
        <v>118</v>
      </c>
      <c r="E3646" t="s">
        <v>16403</v>
      </c>
      <c r="F3646" t="s">
        <v>16378</v>
      </c>
      <c r="G3646" t="s">
        <v>16404</v>
      </c>
      <c r="H3646" t="s">
        <v>16405</v>
      </c>
      <c r="I3646" s="50" t="s">
        <v>16406</v>
      </c>
    </row>
    <row r="3647" spans="2:9" x14ac:dyDescent="0.3">
      <c r="B3647" s="48" t="str">
        <f>D3647&amp;COUNTIF($D$3:D3647,D3647)</f>
        <v>Baixo Alentejo e Alentejo Litoral110</v>
      </c>
      <c r="C3647" t="s">
        <v>155</v>
      </c>
      <c r="D3647" t="s">
        <v>118</v>
      </c>
      <c r="E3647" t="s">
        <v>16407</v>
      </c>
      <c r="F3647" t="s">
        <v>16378</v>
      </c>
      <c r="G3647" t="s">
        <v>16408</v>
      </c>
      <c r="H3647" t="s">
        <v>16409</v>
      </c>
      <c r="I3647" s="50" t="s">
        <v>16410</v>
      </c>
    </row>
    <row r="3648" spans="2:9" x14ac:dyDescent="0.3">
      <c r="B3648" s="48" t="str">
        <f>D3648&amp;COUNTIF($D$3:D3648,D3648)</f>
        <v>Baixo Alentejo e Alentejo Litoral111</v>
      </c>
      <c r="C3648" t="s">
        <v>155</v>
      </c>
      <c r="D3648" t="s">
        <v>118</v>
      </c>
      <c r="E3648" t="s">
        <v>16411</v>
      </c>
      <c r="F3648" t="s">
        <v>16412</v>
      </c>
      <c r="G3648" t="s">
        <v>16413</v>
      </c>
      <c r="H3648" t="s">
        <v>16414</v>
      </c>
      <c r="I3648" s="50" t="s">
        <v>16415</v>
      </c>
    </row>
    <row r="3649" spans="2:9" x14ac:dyDescent="0.3">
      <c r="B3649" s="48" t="str">
        <f>D3649&amp;COUNTIF($D$3:D3649,D3649)</f>
        <v>Baixo Alentejo e Alentejo Litoral112</v>
      </c>
      <c r="C3649" t="s">
        <v>155</v>
      </c>
      <c r="D3649" t="s">
        <v>118</v>
      </c>
      <c r="E3649" t="s">
        <v>16416</v>
      </c>
      <c r="F3649" t="s">
        <v>16378</v>
      </c>
      <c r="G3649" t="s">
        <v>16417</v>
      </c>
      <c r="H3649" t="s">
        <v>16418</v>
      </c>
      <c r="I3649" s="50" t="s">
        <v>16419</v>
      </c>
    </row>
    <row r="3650" spans="2:9" x14ac:dyDescent="0.3">
      <c r="B3650" s="48" t="str">
        <f>D3650&amp;COUNTIF($D$3:D3650,D3650)</f>
        <v>Baixo Alentejo e Alentejo Litoral113</v>
      </c>
      <c r="C3650" t="s">
        <v>155</v>
      </c>
      <c r="D3650" t="s">
        <v>118</v>
      </c>
      <c r="E3650" t="s">
        <v>16420</v>
      </c>
      <c r="F3650" t="s">
        <v>2504</v>
      </c>
      <c r="G3650" t="s">
        <v>16421</v>
      </c>
      <c r="H3650" t="s">
        <v>16422</v>
      </c>
      <c r="I3650" s="50" t="s">
        <v>16423</v>
      </c>
    </row>
    <row r="3651" spans="2:9" x14ac:dyDescent="0.3">
      <c r="B3651" s="48" t="str">
        <f>D3651&amp;COUNTIF($D$3:D3651,D3651)</f>
        <v>Setúbal92</v>
      </c>
      <c r="C3651" t="s">
        <v>155</v>
      </c>
      <c r="D3651" t="s">
        <v>128</v>
      </c>
      <c r="E3651" t="s">
        <v>16424</v>
      </c>
      <c r="F3651" t="s">
        <v>16425</v>
      </c>
      <c r="G3651" t="s">
        <v>16426</v>
      </c>
      <c r="H3651" t="s">
        <v>16427</v>
      </c>
      <c r="I3651" s="50" t="s">
        <v>16428</v>
      </c>
    </row>
    <row r="3652" spans="2:9" x14ac:dyDescent="0.3">
      <c r="B3652" s="48" t="str">
        <f>D3652&amp;COUNTIF($D$3:D3652,D3652)</f>
        <v>Setúbal93</v>
      </c>
      <c r="C3652" t="s">
        <v>155</v>
      </c>
      <c r="D3652" t="s">
        <v>128</v>
      </c>
      <c r="E3652" t="s">
        <v>16429</v>
      </c>
      <c r="F3652" t="s">
        <v>16430</v>
      </c>
      <c r="G3652" t="s">
        <v>16431</v>
      </c>
      <c r="H3652" t="s">
        <v>16432</v>
      </c>
      <c r="I3652" s="50" t="s">
        <v>16433</v>
      </c>
    </row>
    <row r="3653" spans="2:9" x14ac:dyDescent="0.3">
      <c r="B3653" s="48" t="str">
        <f>D3653&amp;COUNTIF($D$3:D3653,D3653)</f>
        <v>Setúbal94</v>
      </c>
      <c r="C3653" t="s">
        <v>155</v>
      </c>
      <c r="D3653" t="s">
        <v>128</v>
      </c>
      <c r="E3653" t="s">
        <v>16434</v>
      </c>
      <c r="F3653" t="s">
        <v>16435</v>
      </c>
      <c r="G3653" t="s">
        <v>16436</v>
      </c>
      <c r="H3653" t="s">
        <v>16437</v>
      </c>
      <c r="I3653" s="50" t="s">
        <v>16438</v>
      </c>
    </row>
    <row r="3654" spans="2:9" x14ac:dyDescent="0.3">
      <c r="B3654" s="48" t="str">
        <f>D3654&amp;COUNTIF($D$3:D3654,D3654)</f>
        <v>Setúbal95</v>
      </c>
      <c r="C3654" t="s">
        <v>155</v>
      </c>
      <c r="D3654" t="s">
        <v>128</v>
      </c>
      <c r="E3654" t="s">
        <v>16439</v>
      </c>
      <c r="F3654" t="s">
        <v>16435</v>
      </c>
      <c r="G3654" t="s">
        <v>16440</v>
      </c>
      <c r="H3654" t="s">
        <v>16441</v>
      </c>
      <c r="I3654" s="50" t="s">
        <v>16442</v>
      </c>
    </row>
    <row r="3655" spans="2:9" x14ac:dyDescent="0.3">
      <c r="B3655" s="48" t="str">
        <f>D3655&amp;COUNTIF($D$3:D3655,D3655)</f>
        <v>Setúbal96</v>
      </c>
      <c r="C3655" t="s">
        <v>155</v>
      </c>
      <c r="D3655" t="s">
        <v>128</v>
      </c>
      <c r="E3655" t="s">
        <v>16443</v>
      </c>
      <c r="F3655" t="s">
        <v>357</v>
      </c>
      <c r="G3655" t="s">
        <v>16444</v>
      </c>
      <c r="H3655" t="s">
        <v>16445</v>
      </c>
      <c r="I3655" s="50" t="s">
        <v>16446</v>
      </c>
    </row>
    <row r="3656" spans="2:9" x14ac:dyDescent="0.3">
      <c r="B3656" s="48" t="str">
        <f>D3656&amp;COUNTIF($D$3:D3656,D3656)</f>
        <v>Setúbal97</v>
      </c>
      <c r="C3656" t="s">
        <v>155</v>
      </c>
      <c r="D3656" t="s">
        <v>128</v>
      </c>
      <c r="E3656" t="s">
        <v>16447</v>
      </c>
      <c r="F3656" t="s">
        <v>16435</v>
      </c>
      <c r="G3656" t="s">
        <v>16448</v>
      </c>
      <c r="H3656" t="s">
        <v>16449</v>
      </c>
      <c r="I3656" s="50" t="s">
        <v>16450</v>
      </c>
    </row>
    <row r="3657" spans="2:9" x14ac:dyDescent="0.3">
      <c r="B3657" s="48" t="str">
        <f>D3657&amp;COUNTIF($D$3:D3657,D3657)</f>
        <v>Setúbal98</v>
      </c>
      <c r="C3657" t="s">
        <v>155</v>
      </c>
      <c r="D3657" t="s">
        <v>128</v>
      </c>
      <c r="E3657" t="s">
        <v>16451</v>
      </c>
      <c r="F3657" t="s">
        <v>16452</v>
      </c>
      <c r="G3657" t="s">
        <v>16453</v>
      </c>
      <c r="H3657" t="s">
        <v>16454</v>
      </c>
      <c r="I3657" s="50" t="s">
        <v>16455</v>
      </c>
    </row>
    <row r="3658" spans="2:9" x14ac:dyDescent="0.3">
      <c r="B3658" s="48" t="str">
        <f>D3658&amp;COUNTIF($D$3:D3658,D3658)</f>
        <v>Setúbal99</v>
      </c>
      <c r="C3658" t="s">
        <v>155</v>
      </c>
      <c r="D3658" t="s">
        <v>128</v>
      </c>
      <c r="E3658" t="s">
        <v>16456</v>
      </c>
      <c r="F3658" t="s">
        <v>16435</v>
      </c>
      <c r="G3658" t="s">
        <v>16457</v>
      </c>
      <c r="H3658" t="s">
        <v>16458</v>
      </c>
      <c r="I3658" s="50" t="s">
        <v>16459</v>
      </c>
    </row>
    <row r="3659" spans="2:9" x14ac:dyDescent="0.3">
      <c r="B3659" s="48" t="str">
        <f>D3659&amp;COUNTIF($D$3:D3659,D3659)</f>
        <v>Setúbal100</v>
      </c>
      <c r="C3659" t="s">
        <v>155</v>
      </c>
      <c r="D3659" t="s">
        <v>128</v>
      </c>
      <c r="E3659" t="s">
        <v>16460</v>
      </c>
      <c r="F3659" t="s">
        <v>16430</v>
      </c>
      <c r="G3659" t="s">
        <v>16461</v>
      </c>
      <c r="H3659" t="s">
        <v>16462</v>
      </c>
      <c r="I3659" s="50" t="s">
        <v>16463</v>
      </c>
    </row>
    <row r="3660" spans="2:9" x14ac:dyDescent="0.3">
      <c r="B3660" s="48" t="str">
        <f>D3660&amp;COUNTIF($D$3:D3660,D3660)</f>
        <v>Setúbal101</v>
      </c>
      <c r="C3660" t="s">
        <v>155</v>
      </c>
      <c r="D3660" t="s">
        <v>128</v>
      </c>
      <c r="E3660" t="s">
        <v>16464</v>
      </c>
      <c r="F3660" t="s">
        <v>16430</v>
      </c>
      <c r="G3660" t="s">
        <v>16465</v>
      </c>
      <c r="H3660" t="s">
        <v>16466</v>
      </c>
      <c r="I3660" s="50" t="s">
        <v>16467</v>
      </c>
    </row>
    <row r="3661" spans="2:9" x14ac:dyDescent="0.3">
      <c r="B3661" s="48" t="str">
        <f>D3661&amp;COUNTIF($D$3:D3661,D3661)</f>
        <v>Setúbal102</v>
      </c>
      <c r="C3661" t="s">
        <v>155</v>
      </c>
      <c r="D3661" t="s">
        <v>128</v>
      </c>
      <c r="E3661" t="s">
        <v>16468</v>
      </c>
      <c r="F3661" t="s">
        <v>16435</v>
      </c>
      <c r="G3661" t="s">
        <v>16469</v>
      </c>
      <c r="H3661" t="s">
        <v>16470</v>
      </c>
      <c r="I3661" s="50" t="s">
        <v>16471</v>
      </c>
    </row>
    <row r="3662" spans="2:9" x14ac:dyDescent="0.3">
      <c r="B3662" s="48" t="str">
        <f>D3662&amp;COUNTIF($D$3:D3662,D3662)</f>
        <v>Setúbal103</v>
      </c>
      <c r="C3662" t="s">
        <v>155</v>
      </c>
      <c r="D3662" t="s">
        <v>128</v>
      </c>
      <c r="E3662" t="s">
        <v>16472</v>
      </c>
      <c r="F3662" t="s">
        <v>16452</v>
      </c>
      <c r="G3662" t="s">
        <v>16473</v>
      </c>
      <c r="H3662" t="s">
        <v>16474</v>
      </c>
      <c r="I3662" s="50" t="s">
        <v>16475</v>
      </c>
    </row>
    <row r="3663" spans="2:9" x14ac:dyDescent="0.3">
      <c r="B3663" s="48" t="str">
        <f>D3663&amp;COUNTIF($D$3:D3663,D3663)</f>
        <v>Setúbal104</v>
      </c>
      <c r="C3663" t="s">
        <v>155</v>
      </c>
      <c r="D3663" t="s">
        <v>128</v>
      </c>
      <c r="E3663" t="s">
        <v>16476</v>
      </c>
      <c r="F3663" t="s">
        <v>357</v>
      </c>
      <c r="G3663" t="s">
        <v>16477</v>
      </c>
      <c r="H3663" t="s">
        <v>16478</v>
      </c>
      <c r="I3663" s="50" t="s">
        <v>16479</v>
      </c>
    </row>
    <row r="3664" spans="2:9" x14ac:dyDescent="0.3">
      <c r="B3664" s="48" t="str">
        <f>D3664&amp;COUNTIF($D$3:D3664,D3664)</f>
        <v>Setúbal105</v>
      </c>
      <c r="C3664" t="s">
        <v>155</v>
      </c>
      <c r="D3664" t="s">
        <v>128</v>
      </c>
      <c r="E3664" t="s">
        <v>16480</v>
      </c>
      <c r="F3664" t="s">
        <v>357</v>
      </c>
      <c r="G3664" t="s">
        <v>16481</v>
      </c>
      <c r="H3664" t="s">
        <v>16482</v>
      </c>
      <c r="I3664" s="50" t="s">
        <v>16483</v>
      </c>
    </row>
    <row r="3665" spans="2:9" x14ac:dyDescent="0.3">
      <c r="B3665" s="48" t="str">
        <f>D3665&amp;COUNTIF($D$3:D3665,D3665)</f>
        <v>Setúbal106</v>
      </c>
      <c r="C3665" t="s">
        <v>155</v>
      </c>
      <c r="D3665" t="s">
        <v>128</v>
      </c>
      <c r="E3665" t="s">
        <v>16484</v>
      </c>
      <c r="F3665" t="s">
        <v>357</v>
      </c>
      <c r="G3665" t="s">
        <v>16485</v>
      </c>
      <c r="H3665" t="s">
        <v>16486</v>
      </c>
      <c r="I3665" s="50" t="s">
        <v>16487</v>
      </c>
    </row>
    <row r="3666" spans="2:9" x14ac:dyDescent="0.3">
      <c r="B3666" s="48" t="str">
        <f>D3666&amp;COUNTIF($D$3:D3666,D3666)</f>
        <v>Setúbal107</v>
      </c>
      <c r="C3666" t="s">
        <v>155</v>
      </c>
      <c r="D3666" t="s">
        <v>128</v>
      </c>
      <c r="E3666" t="s">
        <v>16488</v>
      </c>
      <c r="F3666" t="s">
        <v>16435</v>
      </c>
      <c r="G3666" t="s">
        <v>16489</v>
      </c>
      <c r="H3666" t="s">
        <v>16490</v>
      </c>
      <c r="I3666" s="50" t="s">
        <v>16491</v>
      </c>
    </row>
    <row r="3667" spans="2:9" x14ac:dyDescent="0.3">
      <c r="B3667" s="48" t="str">
        <f>D3667&amp;COUNTIF($D$3:D3667,D3667)</f>
        <v>Setúbal108</v>
      </c>
      <c r="C3667" t="s">
        <v>155</v>
      </c>
      <c r="D3667" t="s">
        <v>128</v>
      </c>
      <c r="E3667" t="s">
        <v>16492</v>
      </c>
      <c r="F3667" t="s">
        <v>357</v>
      </c>
      <c r="G3667" t="s">
        <v>16493</v>
      </c>
      <c r="H3667" t="s">
        <v>16494</v>
      </c>
      <c r="I3667" s="50" t="s">
        <v>16495</v>
      </c>
    </row>
    <row r="3668" spans="2:9" x14ac:dyDescent="0.3">
      <c r="B3668" s="48" t="str">
        <f>D3668&amp;COUNTIF($D$3:D3668,D3668)</f>
        <v>Setúbal109</v>
      </c>
      <c r="C3668" t="s">
        <v>155</v>
      </c>
      <c r="D3668" t="s">
        <v>128</v>
      </c>
      <c r="E3668" t="s">
        <v>16496</v>
      </c>
      <c r="F3668" t="s">
        <v>16435</v>
      </c>
      <c r="G3668" t="s">
        <v>16497</v>
      </c>
      <c r="H3668" t="s">
        <v>16498</v>
      </c>
      <c r="I3668" s="50" t="s">
        <v>16499</v>
      </c>
    </row>
    <row r="3669" spans="2:9" x14ac:dyDescent="0.3">
      <c r="B3669" s="48" t="str">
        <f>D3669&amp;COUNTIF($D$3:D3669,D3669)</f>
        <v>Setúbal110</v>
      </c>
      <c r="C3669" t="s">
        <v>155</v>
      </c>
      <c r="D3669" t="s">
        <v>128</v>
      </c>
      <c r="E3669" t="s">
        <v>16500</v>
      </c>
      <c r="F3669" t="s">
        <v>16430</v>
      </c>
      <c r="G3669" t="s">
        <v>16501</v>
      </c>
      <c r="H3669" t="s">
        <v>16502</v>
      </c>
      <c r="I3669" s="50" t="s">
        <v>16503</v>
      </c>
    </row>
    <row r="3670" spans="2:9" x14ac:dyDescent="0.3">
      <c r="B3670" s="48" t="str">
        <f>D3670&amp;COUNTIF($D$3:D3670,D3670)</f>
        <v>Setúbal111</v>
      </c>
      <c r="C3670" t="s">
        <v>155</v>
      </c>
      <c r="D3670" t="s">
        <v>128</v>
      </c>
      <c r="E3670" t="s">
        <v>16504</v>
      </c>
      <c r="F3670" t="s">
        <v>16435</v>
      </c>
      <c r="G3670" t="s">
        <v>16505</v>
      </c>
      <c r="H3670" t="s">
        <v>11223</v>
      </c>
      <c r="I3670" s="50" t="s">
        <v>16506</v>
      </c>
    </row>
    <row r="3671" spans="2:9" x14ac:dyDescent="0.3">
      <c r="B3671" s="48" t="str">
        <f>D3671&amp;COUNTIF($D$3:D3671,D3671)</f>
        <v>Setúbal112</v>
      </c>
      <c r="C3671" t="s">
        <v>155</v>
      </c>
      <c r="D3671" t="s">
        <v>128</v>
      </c>
      <c r="E3671" t="s">
        <v>16507</v>
      </c>
      <c r="F3671" t="s">
        <v>357</v>
      </c>
      <c r="G3671" t="s">
        <v>16508</v>
      </c>
      <c r="H3671" t="s">
        <v>16509</v>
      </c>
      <c r="I3671" s="50" t="s">
        <v>16510</v>
      </c>
    </row>
    <row r="3672" spans="2:9" x14ac:dyDescent="0.3">
      <c r="B3672" s="48" t="str">
        <f>D3672&amp;COUNTIF($D$3:D3672,D3672)</f>
        <v>Setúbal113</v>
      </c>
      <c r="C3672" t="s">
        <v>155</v>
      </c>
      <c r="D3672" t="s">
        <v>128</v>
      </c>
      <c r="E3672" t="s">
        <v>16511</v>
      </c>
      <c r="F3672" t="s">
        <v>357</v>
      </c>
      <c r="G3672" t="s">
        <v>16512</v>
      </c>
      <c r="H3672" t="s">
        <v>16513</v>
      </c>
      <c r="I3672" s="50" t="s">
        <v>16514</v>
      </c>
    </row>
    <row r="3673" spans="2:9" x14ac:dyDescent="0.3">
      <c r="B3673" s="48" t="str">
        <f>D3673&amp;COUNTIF($D$3:D3673,D3673)</f>
        <v>Setúbal114</v>
      </c>
      <c r="C3673" t="s">
        <v>155</v>
      </c>
      <c r="D3673" t="s">
        <v>128</v>
      </c>
      <c r="E3673" t="s">
        <v>16515</v>
      </c>
      <c r="F3673" t="s">
        <v>16435</v>
      </c>
      <c r="G3673" t="s">
        <v>16516</v>
      </c>
      <c r="H3673" t="s">
        <v>16517</v>
      </c>
      <c r="I3673" s="50" t="s">
        <v>16518</v>
      </c>
    </row>
    <row r="3674" spans="2:9" x14ac:dyDescent="0.3">
      <c r="B3674" s="48" t="str">
        <f>D3674&amp;COUNTIF($D$3:D3674,D3674)</f>
        <v>Setúbal115</v>
      </c>
      <c r="C3674" t="s">
        <v>155</v>
      </c>
      <c r="D3674" t="s">
        <v>128</v>
      </c>
      <c r="E3674" t="s">
        <v>16519</v>
      </c>
      <c r="F3674" t="s">
        <v>357</v>
      </c>
      <c r="G3674" t="s">
        <v>16520</v>
      </c>
      <c r="H3674" t="s">
        <v>16521</v>
      </c>
      <c r="I3674" s="50" t="s">
        <v>16522</v>
      </c>
    </row>
    <row r="3675" spans="2:9" x14ac:dyDescent="0.3">
      <c r="B3675" s="48" t="str">
        <f>D3675&amp;COUNTIF($D$3:D3675,D3675)</f>
        <v>Setúbal116</v>
      </c>
      <c r="C3675" t="s">
        <v>155</v>
      </c>
      <c r="D3675" t="s">
        <v>128</v>
      </c>
      <c r="E3675" t="s">
        <v>16523</v>
      </c>
      <c r="F3675" t="s">
        <v>16430</v>
      </c>
      <c r="G3675" t="s">
        <v>16524</v>
      </c>
      <c r="H3675" t="s">
        <v>16525</v>
      </c>
      <c r="I3675" s="50" t="s">
        <v>16526</v>
      </c>
    </row>
    <row r="3676" spans="2:9" x14ac:dyDescent="0.3">
      <c r="B3676" s="48" t="str">
        <f>D3676&amp;COUNTIF($D$3:D3676,D3676)</f>
        <v>Setúbal117</v>
      </c>
      <c r="C3676" t="s">
        <v>155</v>
      </c>
      <c r="D3676" t="s">
        <v>128</v>
      </c>
      <c r="E3676" t="s">
        <v>16527</v>
      </c>
      <c r="F3676" t="s">
        <v>16452</v>
      </c>
      <c r="G3676" t="s">
        <v>16528</v>
      </c>
      <c r="H3676" t="s">
        <v>16529</v>
      </c>
      <c r="I3676" s="50" t="s">
        <v>16530</v>
      </c>
    </row>
    <row r="3677" spans="2:9" x14ac:dyDescent="0.3">
      <c r="B3677" s="48" t="str">
        <f>D3677&amp;COUNTIF($D$3:D3677,D3677)</f>
        <v>Setúbal118</v>
      </c>
      <c r="C3677" t="s">
        <v>155</v>
      </c>
      <c r="D3677" t="s">
        <v>128</v>
      </c>
      <c r="E3677" t="s">
        <v>16531</v>
      </c>
      <c r="F3677" t="s">
        <v>16452</v>
      </c>
      <c r="G3677" t="s">
        <v>16532</v>
      </c>
      <c r="H3677" t="s">
        <v>16533</v>
      </c>
      <c r="I3677" s="50" t="s">
        <v>16534</v>
      </c>
    </row>
    <row r="3678" spans="2:9" x14ac:dyDescent="0.3">
      <c r="B3678" s="48" t="str">
        <f>D3678&amp;COUNTIF($D$3:D3678,D3678)</f>
        <v>Setúbal119</v>
      </c>
      <c r="C3678" t="s">
        <v>155</v>
      </c>
      <c r="D3678" t="s">
        <v>128</v>
      </c>
      <c r="E3678" t="s">
        <v>16535</v>
      </c>
      <c r="F3678" t="s">
        <v>16425</v>
      </c>
      <c r="G3678" t="s">
        <v>16536</v>
      </c>
      <c r="H3678" t="s">
        <v>16537</v>
      </c>
      <c r="I3678" s="50" t="s">
        <v>16538</v>
      </c>
    </row>
    <row r="3679" spans="2:9" x14ac:dyDescent="0.3">
      <c r="B3679" s="48" t="str">
        <f>D3679&amp;COUNTIF($D$3:D3679,D3679)</f>
        <v>Setúbal120</v>
      </c>
      <c r="C3679" t="s">
        <v>155</v>
      </c>
      <c r="D3679" t="s">
        <v>128</v>
      </c>
      <c r="E3679" t="s">
        <v>16539</v>
      </c>
      <c r="F3679" t="s">
        <v>16540</v>
      </c>
      <c r="G3679" t="s">
        <v>16541</v>
      </c>
      <c r="H3679" t="s">
        <v>16542</v>
      </c>
      <c r="I3679" s="50" t="s">
        <v>16543</v>
      </c>
    </row>
    <row r="3680" spans="2:9" x14ac:dyDescent="0.3">
      <c r="B3680" s="48" t="str">
        <f>D3680&amp;COUNTIF($D$3:D3680,D3680)</f>
        <v>Setúbal121</v>
      </c>
      <c r="C3680" t="s">
        <v>155</v>
      </c>
      <c r="D3680" t="s">
        <v>128</v>
      </c>
      <c r="E3680" t="s">
        <v>16544</v>
      </c>
      <c r="F3680" t="s">
        <v>16545</v>
      </c>
      <c r="G3680" t="s">
        <v>16546</v>
      </c>
      <c r="H3680" t="s">
        <v>16547</v>
      </c>
      <c r="I3680" s="50" t="s">
        <v>16548</v>
      </c>
    </row>
    <row r="3681" spans="2:9" x14ac:dyDescent="0.3">
      <c r="B3681" s="48" t="str">
        <f>D3681&amp;COUNTIF($D$3:D3681,D3681)</f>
        <v>Setúbal122</v>
      </c>
      <c r="C3681" t="s">
        <v>155</v>
      </c>
      <c r="D3681" t="s">
        <v>128</v>
      </c>
      <c r="E3681" t="s">
        <v>16549</v>
      </c>
      <c r="F3681" t="s">
        <v>16545</v>
      </c>
      <c r="G3681" t="s">
        <v>16550</v>
      </c>
      <c r="H3681" t="s">
        <v>16551</v>
      </c>
      <c r="I3681" s="50" t="s">
        <v>16552</v>
      </c>
    </row>
    <row r="3682" spans="2:9" x14ac:dyDescent="0.3">
      <c r="B3682" s="48" t="str">
        <f>D3682&amp;COUNTIF($D$3:D3682,D3682)</f>
        <v>Setúbal123</v>
      </c>
      <c r="C3682" t="s">
        <v>155</v>
      </c>
      <c r="D3682" t="s">
        <v>128</v>
      </c>
      <c r="E3682" t="s">
        <v>16553</v>
      </c>
      <c r="F3682" t="s">
        <v>16554</v>
      </c>
      <c r="G3682" t="s">
        <v>16555</v>
      </c>
      <c r="H3682" t="s">
        <v>16556</v>
      </c>
      <c r="I3682" s="50" t="s">
        <v>16557</v>
      </c>
    </row>
    <row r="3683" spans="2:9" x14ac:dyDescent="0.3">
      <c r="B3683" s="48" t="str">
        <f>D3683&amp;COUNTIF($D$3:D3683,D3683)</f>
        <v>Setúbal124</v>
      </c>
      <c r="C3683" t="s">
        <v>155</v>
      </c>
      <c r="D3683" t="s">
        <v>128</v>
      </c>
      <c r="E3683" t="s">
        <v>16558</v>
      </c>
      <c r="F3683" t="s">
        <v>16559</v>
      </c>
      <c r="G3683" t="s">
        <v>16560</v>
      </c>
      <c r="H3683" t="s">
        <v>16561</v>
      </c>
      <c r="I3683" s="50" t="s">
        <v>16562</v>
      </c>
    </row>
    <row r="3684" spans="2:9" x14ac:dyDescent="0.3">
      <c r="B3684" s="48" t="str">
        <f>D3684&amp;COUNTIF($D$3:D3684,D3684)</f>
        <v>Setúbal125</v>
      </c>
      <c r="C3684" t="s">
        <v>155</v>
      </c>
      <c r="D3684" t="s">
        <v>128</v>
      </c>
      <c r="E3684" t="s">
        <v>16563</v>
      </c>
      <c r="F3684" t="s">
        <v>16559</v>
      </c>
      <c r="G3684" t="s">
        <v>16564</v>
      </c>
      <c r="H3684" t="s">
        <v>16565</v>
      </c>
      <c r="I3684" s="50" t="s">
        <v>16566</v>
      </c>
    </row>
    <row r="3685" spans="2:9" x14ac:dyDescent="0.3">
      <c r="B3685" s="48" t="str">
        <f>D3685&amp;COUNTIF($D$3:D3685,D3685)</f>
        <v>Setúbal126</v>
      </c>
      <c r="C3685" t="s">
        <v>155</v>
      </c>
      <c r="D3685" t="s">
        <v>128</v>
      </c>
      <c r="E3685" t="s">
        <v>16567</v>
      </c>
      <c r="F3685" t="s">
        <v>16545</v>
      </c>
      <c r="G3685" t="s">
        <v>16568</v>
      </c>
      <c r="H3685" t="s">
        <v>16569</v>
      </c>
      <c r="I3685" s="50" t="s">
        <v>16570</v>
      </c>
    </row>
    <row r="3686" spans="2:9" x14ac:dyDescent="0.3">
      <c r="B3686" s="48" t="str">
        <f>D3686&amp;COUNTIF($D$3:D3686,D3686)</f>
        <v>Setúbal127</v>
      </c>
      <c r="C3686" t="s">
        <v>155</v>
      </c>
      <c r="D3686" t="s">
        <v>128</v>
      </c>
      <c r="E3686" t="s">
        <v>16571</v>
      </c>
      <c r="F3686" t="s">
        <v>16545</v>
      </c>
      <c r="G3686" t="s">
        <v>16572</v>
      </c>
      <c r="H3686" t="s">
        <v>16573</v>
      </c>
      <c r="I3686" s="50" t="s">
        <v>16574</v>
      </c>
    </row>
    <row r="3687" spans="2:9" x14ac:dyDescent="0.3">
      <c r="B3687" s="48" t="str">
        <f>D3687&amp;COUNTIF($D$3:D3687,D3687)</f>
        <v>Setúbal128</v>
      </c>
      <c r="C3687" t="s">
        <v>155</v>
      </c>
      <c r="D3687" t="s">
        <v>128</v>
      </c>
      <c r="E3687" t="s">
        <v>16575</v>
      </c>
      <c r="F3687" t="s">
        <v>16545</v>
      </c>
      <c r="G3687" t="s">
        <v>16576</v>
      </c>
      <c r="H3687" t="s">
        <v>16577</v>
      </c>
      <c r="I3687" s="50" t="s">
        <v>16578</v>
      </c>
    </row>
    <row r="3688" spans="2:9" x14ac:dyDescent="0.3">
      <c r="B3688" s="48" t="str">
        <f>D3688&amp;COUNTIF($D$3:D3688,D3688)</f>
        <v>Setúbal129</v>
      </c>
      <c r="C3688" t="s">
        <v>155</v>
      </c>
      <c r="D3688" t="s">
        <v>128</v>
      </c>
      <c r="E3688" t="s">
        <v>16579</v>
      </c>
      <c r="F3688" t="s">
        <v>16580</v>
      </c>
      <c r="G3688" t="s">
        <v>16581</v>
      </c>
      <c r="H3688" t="s">
        <v>16582</v>
      </c>
      <c r="I3688" s="50" t="s">
        <v>16583</v>
      </c>
    </row>
    <row r="3689" spans="2:9" x14ac:dyDescent="0.3">
      <c r="B3689" s="48" t="str">
        <f>D3689&amp;COUNTIF($D$3:D3689,D3689)</f>
        <v>Setúbal130</v>
      </c>
      <c r="C3689" t="s">
        <v>155</v>
      </c>
      <c r="D3689" t="s">
        <v>128</v>
      </c>
      <c r="E3689" t="s">
        <v>16584</v>
      </c>
      <c r="F3689" t="s">
        <v>16580</v>
      </c>
      <c r="G3689" t="s">
        <v>16585</v>
      </c>
      <c r="H3689" t="s">
        <v>16586</v>
      </c>
      <c r="I3689" s="50" t="s">
        <v>16587</v>
      </c>
    </row>
    <row r="3690" spans="2:9" x14ac:dyDescent="0.3">
      <c r="B3690" s="48" t="str">
        <f>D3690&amp;COUNTIF($D$3:D3690,D3690)</f>
        <v>Setúbal131</v>
      </c>
      <c r="C3690" t="s">
        <v>155</v>
      </c>
      <c r="D3690" t="s">
        <v>128</v>
      </c>
      <c r="E3690" t="s">
        <v>16588</v>
      </c>
      <c r="F3690" t="s">
        <v>16559</v>
      </c>
      <c r="G3690" t="s">
        <v>16589</v>
      </c>
      <c r="H3690" t="s">
        <v>16590</v>
      </c>
      <c r="I3690" s="50" t="s">
        <v>16591</v>
      </c>
    </row>
    <row r="3691" spans="2:9" x14ac:dyDescent="0.3">
      <c r="B3691" s="48" t="str">
        <f>D3691&amp;COUNTIF($D$3:D3691,D3691)</f>
        <v>Setúbal132</v>
      </c>
      <c r="C3691" t="s">
        <v>155</v>
      </c>
      <c r="D3691" t="s">
        <v>128</v>
      </c>
      <c r="E3691" t="s">
        <v>16592</v>
      </c>
      <c r="F3691" t="s">
        <v>16545</v>
      </c>
      <c r="G3691" t="s">
        <v>16593</v>
      </c>
      <c r="H3691" t="s">
        <v>16594</v>
      </c>
      <c r="I3691" s="50" t="s">
        <v>16595</v>
      </c>
    </row>
    <row r="3692" spans="2:9" x14ac:dyDescent="0.3">
      <c r="B3692" s="48" t="str">
        <f>D3692&amp;COUNTIF($D$3:D3692,D3692)</f>
        <v>Setúbal133</v>
      </c>
      <c r="C3692" t="s">
        <v>155</v>
      </c>
      <c r="D3692" t="s">
        <v>128</v>
      </c>
      <c r="E3692" t="s">
        <v>16596</v>
      </c>
      <c r="F3692" t="s">
        <v>16597</v>
      </c>
      <c r="G3692" t="s">
        <v>16598</v>
      </c>
      <c r="H3692" t="s">
        <v>16599</v>
      </c>
      <c r="I3692" s="50" t="s">
        <v>16600</v>
      </c>
    </row>
    <row r="3693" spans="2:9" x14ac:dyDescent="0.3">
      <c r="B3693" s="48" t="str">
        <f>D3693&amp;COUNTIF($D$3:D3693,D3693)</f>
        <v>Setúbal134</v>
      </c>
      <c r="C3693" t="s">
        <v>155</v>
      </c>
      <c r="D3693" t="s">
        <v>128</v>
      </c>
      <c r="E3693" t="s">
        <v>16601</v>
      </c>
      <c r="F3693" t="s">
        <v>16545</v>
      </c>
      <c r="G3693" t="s">
        <v>16602</v>
      </c>
      <c r="H3693" t="s">
        <v>16603</v>
      </c>
      <c r="I3693" s="50" t="s">
        <v>16604</v>
      </c>
    </row>
    <row r="3694" spans="2:9" x14ac:dyDescent="0.3">
      <c r="B3694" s="48" t="str">
        <f>D3694&amp;COUNTIF($D$3:D3694,D3694)</f>
        <v>Setúbal135</v>
      </c>
      <c r="C3694" t="s">
        <v>155</v>
      </c>
      <c r="D3694" t="s">
        <v>128</v>
      </c>
      <c r="E3694" t="s">
        <v>16605</v>
      </c>
      <c r="F3694" t="s">
        <v>16606</v>
      </c>
      <c r="G3694" t="s">
        <v>16607</v>
      </c>
      <c r="H3694" t="s">
        <v>16608</v>
      </c>
      <c r="I3694" s="50" t="s">
        <v>16609</v>
      </c>
    </row>
    <row r="3695" spans="2:9" x14ac:dyDescent="0.3">
      <c r="B3695" s="48" t="str">
        <f>D3695&amp;COUNTIF($D$3:D3695,D3695)</f>
        <v>Setúbal136</v>
      </c>
      <c r="C3695" t="s">
        <v>155</v>
      </c>
      <c r="D3695" t="s">
        <v>128</v>
      </c>
      <c r="E3695" t="s">
        <v>16610</v>
      </c>
      <c r="F3695" t="s">
        <v>16554</v>
      </c>
      <c r="G3695" t="s">
        <v>16611</v>
      </c>
      <c r="H3695" t="s">
        <v>16612</v>
      </c>
      <c r="I3695" s="50" t="s">
        <v>16613</v>
      </c>
    </row>
    <row r="3696" spans="2:9" x14ac:dyDescent="0.3">
      <c r="B3696" s="48" t="str">
        <f>D3696&amp;COUNTIF($D$3:D3696,D3696)</f>
        <v>Setúbal137</v>
      </c>
      <c r="C3696" t="s">
        <v>155</v>
      </c>
      <c r="D3696" t="s">
        <v>128</v>
      </c>
      <c r="E3696" t="s">
        <v>16614</v>
      </c>
      <c r="F3696" t="s">
        <v>16559</v>
      </c>
      <c r="G3696" t="s">
        <v>16615</v>
      </c>
      <c r="H3696" t="s">
        <v>16616</v>
      </c>
      <c r="I3696" s="50" t="s">
        <v>16617</v>
      </c>
    </row>
    <row r="3697" spans="2:9" x14ac:dyDescent="0.3">
      <c r="B3697" s="48" t="str">
        <f>D3697&amp;COUNTIF($D$3:D3697,D3697)</f>
        <v>Setúbal138</v>
      </c>
      <c r="C3697" t="s">
        <v>155</v>
      </c>
      <c r="D3697" t="s">
        <v>128</v>
      </c>
      <c r="E3697" t="s">
        <v>16618</v>
      </c>
      <c r="F3697" t="s">
        <v>16554</v>
      </c>
      <c r="G3697" t="s">
        <v>16619</v>
      </c>
      <c r="H3697" t="s">
        <v>16620</v>
      </c>
      <c r="I3697" s="50" t="s">
        <v>16621</v>
      </c>
    </row>
    <row r="3698" spans="2:9" x14ac:dyDescent="0.3">
      <c r="B3698" s="48" t="str">
        <f>D3698&amp;COUNTIF($D$3:D3698,D3698)</f>
        <v>Setúbal139</v>
      </c>
      <c r="C3698" t="s">
        <v>155</v>
      </c>
      <c r="D3698" t="s">
        <v>128</v>
      </c>
      <c r="E3698" t="s">
        <v>16622</v>
      </c>
      <c r="F3698" t="s">
        <v>16597</v>
      </c>
      <c r="G3698" t="s">
        <v>16623</v>
      </c>
      <c r="H3698" t="s">
        <v>16624</v>
      </c>
      <c r="I3698" s="50" t="s">
        <v>16625</v>
      </c>
    </row>
    <row r="3699" spans="2:9" x14ac:dyDescent="0.3">
      <c r="B3699" s="48" t="str">
        <f>D3699&amp;COUNTIF($D$3:D3699,D3699)</f>
        <v>Setúbal140</v>
      </c>
      <c r="C3699" t="s">
        <v>155</v>
      </c>
      <c r="D3699" t="s">
        <v>128</v>
      </c>
      <c r="E3699" t="s">
        <v>16626</v>
      </c>
      <c r="F3699" t="s">
        <v>16545</v>
      </c>
      <c r="G3699" t="s">
        <v>16627</v>
      </c>
      <c r="H3699" t="s">
        <v>16628</v>
      </c>
      <c r="I3699" s="50" t="s">
        <v>16629</v>
      </c>
    </row>
    <row r="3700" spans="2:9" x14ac:dyDescent="0.3">
      <c r="B3700" s="48" t="str">
        <f>D3700&amp;COUNTIF($D$3:D3700,D3700)</f>
        <v>Setúbal141</v>
      </c>
      <c r="C3700" t="s">
        <v>155</v>
      </c>
      <c r="D3700" t="s">
        <v>128</v>
      </c>
      <c r="E3700" t="s">
        <v>16630</v>
      </c>
      <c r="F3700" t="s">
        <v>16545</v>
      </c>
      <c r="G3700" t="s">
        <v>16631</v>
      </c>
      <c r="H3700" t="s">
        <v>16632</v>
      </c>
      <c r="I3700" s="50" t="s">
        <v>16633</v>
      </c>
    </row>
    <row r="3701" spans="2:9" x14ac:dyDescent="0.3">
      <c r="B3701" s="48" t="str">
        <f>D3701&amp;COUNTIF($D$3:D3701,D3701)</f>
        <v>Setúbal142</v>
      </c>
      <c r="C3701" t="s">
        <v>155</v>
      </c>
      <c r="D3701" t="s">
        <v>128</v>
      </c>
      <c r="E3701" t="s">
        <v>16634</v>
      </c>
      <c r="F3701" t="s">
        <v>16635</v>
      </c>
      <c r="G3701" t="s">
        <v>16636</v>
      </c>
      <c r="H3701" t="s">
        <v>16637</v>
      </c>
      <c r="I3701" s="50" t="s">
        <v>16638</v>
      </c>
    </row>
    <row r="3702" spans="2:9" x14ac:dyDescent="0.3">
      <c r="B3702" s="48" t="str">
        <f>D3702&amp;COUNTIF($D$3:D3702,D3702)</f>
        <v>Setúbal143</v>
      </c>
      <c r="C3702" t="s">
        <v>155</v>
      </c>
      <c r="D3702" t="s">
        <v>128</v>
      </c>
      <c r="E3702" t="s">
        <v>16639</v>
      </c>
      <c r="F3702" t="s">
        <v>10222</v>
      </c>
      <c r="G3702" t="s">
        <v>16640</v>
      </c>
      <c r="H3702" t="s">
        <v>16641</v>
      </c>
      <c r="I3702" s="50" t="s">
        <v>16642</v>
      </c>
    </row>
    <row r="3703" spans="2:9" x14ac:dyDescent="0.3">
      <c r="B3703" s="48" t="str">
        <f>D3703&amp;COUNTIF($D$3:D3703,D3703)</f>
        <v>Setúbal144</v>
      </c>
      <c r="C3703" t="s">
        <v>155</v>
      </c>
      <c r="D3703" t="s">
        <v>128</v>
      </c>
      <c r="E3703" t="s">
        <v>16643</v>
      </c>
      <c r="F3703" t="s">
        <v>16644</v>
      </c>
      <c r="G3703" t="s">
        <v>16645</v>
      </c>
      <c r="H3703" t="s">
        <v>16646</v>
      </c>
      <c r="I3703" s="50" t="s">
        <v>16647</v>
      </c>
    </row>
    <row r="3704" spans="2:9" x14ac:dyDescent="0.3">
      <c r="B3704" s="48" t="str">
        <f>D3704&amp;COUNTIF($D$3:D3704,D3704)</f>
        <v>Setúbal145</v>
      </c>
      <c r="C3704" t="s">
        <v>155</v>
      </c>
      <c r="D3704" t="s">
        <v>128</v>
      </c>
      <c r="E3704" t="s">
        <v>16648</v>
      </c>
      <c r="F3704" t="s">
        <v>16649</v>
      </c>
      <c r="G3704" t="s">
        <v>16650</v>
      </c>
      <c r="H3704" t="s">
        <v>16651</v>
      </c>
      <c r="I3704" s="50" t="s">
        <v>16652</v>
      </c>
    </row>
    <row r="3705" spans="2:9" x14ac:dyDescent="0.3">
      <c r="B3705" s="48" t="str">
        <f>D3705&amp;COUNTIF($D$3:D3705,D3705)</f>
        <v>Setúbal146</v>
      </c>
      <c r="C3705" t="s">
        <v>155</v>
      </c>
      <c r="D3705" t="s">
        <v>128</v>
      </c>
      <c r="E3705" t="s">
        <v>16653</v>
      </c>
      <c r="F3705" t="s">
        <v>16644</v>
      </c>
      <c r="G3705" t="s">
        <v>16654</v>
      </c>
      <c r="H3705" t="s">
        <v>16655</v>
      </c>
      <c r="I3705" s="50" t="s">
        <v>16656</v>
      </c>
    </row>
    <row r="3706" spans="2:9" x14ac:dyDescent="0.3">
      <c r="B3706" s="48" t="str">
        <f>D3706&amp;COUNTIF($D$3:D3706,D3706)</f>
        <v>Setúbal147</v>
      </c>
      <c r="C3706" t="s">
        <v>155</v>
      </c>
      <c r="D3706" t="s">
        <v>128</v>
      </c>
      <c r="E3706" t="s">
        <v>16657</v>
      </c>
      <c r="F3706" t="s">
        <v>16658</v>
      </c>
      <c r="G3706" t="s">
        <v>16659</v>
      </c>
      <c r="H3706" t="s">
        <v>16660</v>
      </c>
      <c r="I3706" s="50" t="s">
        <v>16661</v>
      </c>
    </row>
    <row r="3707" spans="2:9" x14ac:dyDescent="0.3">
      <c r="B3707" s="48" t="str">
        <f>D3707&amp;COUNTIF($D$3:D3707,D3707)</f>
        <v>Setúbal148</v>
      </c>
      <c r="C3707" t="s">
        <v>155</v>
      </c>
      <c r="D3707" t="s">
        <v>128</v>
      </c>
      <c r="E3707" t="s">
        <v>16662</v>
      </c>
      <c r="F3707" t="s">
        <v>16649</v>
      </c>
      <c r="G3707" t="s">
        <v>16663</v>
      </c>
      <c r="H3707" t="s">
        <v>16664</v>
      </c>
      <c r="I3707" s="50" t="s">
        <v>16665</v>
      </c>
    </row>
    <row r="3708" spans="2:9" x14ac:dyDescent="0.3">
      <c r="B3708" s="48" t="str">
        <f>D3708&amp;COUNTIF($D$3:D3708,D3708)</f>
        <v>Setúbal149</v>
      </c>
      <c r="C3708" t="s">
        <v>155</v>
      </c>
      <c r="D3708" t="s">
        <v>128</v>
      </c>
      <c r="E3708" t="s">
        <v>16666</v>
      </c>
      <c r="F3708" t="s">
        <v>16649</v>
      </c>
      <c r="G3708" t="s">
        <v>16667</v>
      </c>
      <c r="H3708" t="s">
        <v>16668</v>
      </c>
      <c r="I3708" s="50" t="s">
        <v>16669</v>
      </c>
    </row>
    <row r="3709" spans="2:9" x14ac:dyDescent="0.3">
      <c r="B3709" s="48" t="str">
        <f>D3709&amp;COUNTIF($D$3:D3709,D3709)</f>
        <v>Setúbal150</v>
      </c>
      <c r="C3709" t="s">
        <v>155</v>
      </c>
      <c r="D3709" t="s">
        <v>128</v>
      </c>
      <c r="E3709" t="s">
        <v>16670</v>
      </c>
      <c r="F3709" t="s">
        <v>16644</v>
      </c>
      <c r="G3709" t="s">
        <v>16671</v>
      </c>
      <c r="H3709" t="s">
        <v>16672</v>
      </c>
      <c r="I3709" s="50" t="s">
        <v>16673</v>
      </c>
    </row>
    <row r="3710" spans="2:9" x14ac:dyDescent="0.3">
      <c r="B3710" s="48" t="str">
        <f>D3710&amp;COUNTIF($D$3:D3710,D3710)</f>
        <v>Setúbal151</v>
      </c>
      <c r="C3710" t="s">
        <v>155</v>
      </c>
      <c r="D3710" t="s">
        <v>128</v>
      </c>
      <c r="E3710" t="s">
        <v>16674</v>
      </c>
      <c r="F3710" t="s">
        <v>16644</v>
      </c>
      <c r="G3710" t="s">
        <v>16675</v>
      </c>
      <c r="H3710" t="s">
        <v>16676</v>
      </c>
      <c r="I3710" s="50" t="s">
        <v>16677</v>
      </c>
    </row>
    <row r="3711" spans="2:9" x14ac:dyDescent="0.3">
      <c r="B3711" s="48" t="str">
        <f>D3711&amp;COUNTIF($D$3:D3711,D3711)</f>
        <v>Setúbal152</v>
      </c>
      <c r="C3711" t="s">
        <v>155</v>
      </c>
      <c r="D3711" t="s">
        <v>128</v>
      </c>
      <c r="E3711" t="s">
        <v>16678</v>
      </c>
      <c r="F3711" t="s">
        <v>16649</v>
      </c>
      <c r="G3711" t="s">
        <v>16679</v>
      </c>
      <c r="H3711" t="s">
        <v>16680</v>
      </c>
      <c r="I3711" s="50" t="s">
        <v>16681</v>
      </c>
    </row>
    <row r="3712" spans="2:9" x14ac:dyDescent="0.3">
      <c r="B3712" s="48" t="str">
        <f>D3712&amp;COUNTIF($D$3:D3712,D3712)</f>
        <v>Setúbal153</v>
      </c>
      <c r="C3712" t="s">
        <v>155</v>
      </c>
      <c r="D3712" t="s">
        <v>128</v>
      </c>
      <c r="E3712" t="s">
        <v>16682</v>
      </c>
      <c r="F3712" t="s">
        <v>16649</v>
      </c>
      <c r="G3712" t="s">
        <v>16683</v>
      </c>
      <c r="H3712" t="s">
        <v>16684</v>
      </c>
      <c r="I3712" s="50" t="s">
        <v>16685</v>
      </c>
    </row>
    <row r="3713" spans="2:9" x14ac:dyDescent="0.3">
      <c r="B3713" s="48" t="str">
        <f>D3713&amp;COUNTIF($D$3:D3713,D3713)</f>
        <v>Setúbal154</v>
      </c>
      <c r="C3713" t="s">
        <v>155</v>
      </c>
      <c r="D3713" t="s">
        <v>128</v>
      </c>
      <c r="E3713" t="s">
        <v>16686</v>
      </c>
      <c r="F3713" t="s">
        <v>16644</v>
      </c>
      <c r="G3713" t="s">
        <v>16687</v>
      </c>
      <c r="H3713" t="s">
        <v>16688</v>
      </c>
      <c r="I3713" s="50" t="s">
        <v>16689</v>
      </c>
    </row>
    <row r="3714" spans="2:9" x14ac:dyDescent="0.3">
      <c r="B3714" s="48" t="str">
        <f>D3714&amp;COUNTIF($D$3:D3714,D3714)</f>
        <v>Setúbal155</v>
      </c>
      <c r="C3714" t="s">
        <v>155</v>
      </c>
      <c r="D3714" t="s">
        <v>128</v>
      </c>
      <c r="E3714" t="s">
        <v>16690</v>
      </c>
      <c r="F3714" t="s">
        <v>16649</v>
      </c>
      <c r="G3714" t="s">
        <v>16691</v>
      </c>
      <c r="H3714" t="s">
        <v>16692</v>
      </c>
      <c r="I3714" s="50" t="s">
        <v>16693</v>
      </c>
    </row>
    <row r="3715" spans="2:9" x14ac:dyDescent="0.3">
      <c r="B3715" s="48" t="str">
        <f>D3715&amp;COUNTIF($D$3:D3715,D3715)</f>
        <v>Setúbal156</v>
      </c>
      <c r="C3715" t="s">
        <v>155</v>
      </c>
      <c r="D3715" t="s">
        <v>128</v>
      </c>
      <c r="E3715" t="s">
        <v>16694</v>
      </c>
      <c r="F3715" t="s">
        <v>16644</v>
      </c>
      <c r="G3715" t="s">
        <v>16695</v>
      </c>
      <c r="H3715" t="s">
        <v>16696</v>
      </c>
      <c r="I3715" s="50" t="s">
        <v>16697</v>
      </c>
    </row>
    <row r="3716" spans="2:9" x14ac:dyDescent="0.3">
      <c r="B3716" s="48" t="str">
        <f>D3716&amp;COUNTIF($D$3:D3716,D3716)</f>
        <v>Setúbal157</v>
      </c>
      <c r="C3716" t="s">
        <v>155</v>
      </c>
      <c r="D3716" t="s">
        <v>128</v>
      </c>
      <c r="E3716" t="s">
        <v>16698</v>
      </c>
      <c r="F3716" t="s">
        <v>16699</v>
      </c>
      <c r="G3716" t="s">
        <v>16700</v>
      </c>
      <c r="H3716" t="s">
        <v>16701</v>
      </c>
      <c r="I3716" s="50" t="s">
        <v>16702</v>
      </c>
    </row>
    <row r="3717" spans="2:9" x14ac:dyDescent="0.3">
      <c r="B3717" s="48" t="str">
        <f>D3717&amp;COUNTIF($D$3:D3717,D3717)</f>
        <v>Setúbal158</v>
      </c>
      <c r="C3717" t="s">
        <v>155</v>
      </c>
      <c r="D3717" t="s">
        <v>128</v>
      </c>
      <c r="E3717" t="s">
        <v>16703</v>
      </c>
      <c r="F3717" t="s">
        <v>16644</v>
      </c>
      <c r="G3717" t="s">
        <v>16704</v>
      </c>
      <c r="H3717" t="s">
        <v>16705</v>
      </c>
      <c r="I3717" s="50" t="s">
        <v>16706</v>
      </c>
    </row>
    <row r="3718" spans="2:9" x14ac:dyDescent="0.3">
      <c r="B3718" s="48" t="str">
        <f>D3718&amp;COUNTIF($D$3:D3718,D3718)</f>
        <v>Setúbal159</v>
      </c>
      <c r="C3718" t="s">
        <v>155</v>
      </c>
      <c r="D3718" t="s">
        <v>128</v>
      </c>
      <c r="E3718" t="s">
        <v>16707</v>
      </c>
      <c r="F3718" t="s">
        <v>16644</v>
      </c>
      <c r="G3718" t="s">
        <v>16708</v>
      </c>
      <c r="H3718" t="s">
        <v>16709</v>
      </c>
      <c r="I3718" s="50" t="s">
        <v>16710</v>
      </c>
    </row>
    <row r="3719" spans="2:9" x14ac:dyDescent="0.3">
      <c r="B3719" s="48" t="str">
        <f>D3719&amp;COUNTIF($D$3:D3719,D3719)</f>
        <v>Setúbal160</v>
      </c>
      <c r="C3719" t="s">
        <v>155</v>
      </c>
      <c r="D3719" t="s">
        <v>128</v>
      </c>
      <c r="E3719" t="s">
        <v>16711</v>
      </c>
      <c r="F3719" t="s">
        <v>16712</v>
      </c>
      <c r="G3719" t="s">
        <v>16713</v>
      </c>
      <c r="H3719" t="s">
        <v>16714</v>
      </c>
      <c r="I3719" s="50" t="s">
        <v>16715</v>
      </c>
    </row>
    <row r="3720" spans="2:9" x14ac:dyDescent="0.3">
      <c r="B3720" s="48" t="str">
        <f>D3720&amp;COUNTIF($D$3:D3720,D3720)</f>
        <v>Setúbal161</v>
      </c>
      <c r="C3720" t="s">
        <v>155</v>
      </c>
      <c r="D3720" t="s">
        <v>128</v>
      </c>
      <c r="E3720" t="s">
        <v>16716</v>
      </c>
      <c r="F3720" t="s">
        <v>16649</v>
      </c>
      <c r="G3720" t="s">
        <v>16717</v>
      </c>
      <c r="H3720" t="s">
        <v>16718</v>
      </c>
      <c r="I3720" s="50" t="s">
        <v>16719</v>
      </c>
    </row>
    <row r="3721" spans="2:9" x14ac:dyDescent="0.3">
      <c r="B3721" s="48" t="str">
        <f>D3721&amp;COUNTIF($D$3:D3721,D3721)</f>
        <v>Setúbal162</v>
      </c>
      <c r="C3721" t="s">
        <v>155</v>
      </c>
      <c r="D3721" t="s">
        <v>128</v>
      </c>
      <c r="E3721" t="s">
        <v>16720</v>
      </c>
      <c r="F3721" t="s">
        <v>16649</v>
      </c>
      <c r="G3721" t="s">
        <v>16721</v>
      </c>
      <c r="H3721" t="s">
        <v>16722</v>
      </c>
      <c r="I3721" s="50" t="s">
        <v>16723</v>
      </c>
    </row>
    <row r="3722" spans="2:9" x14ac:dyDescent="0.3">
      <c r="B3722" s="48" t="str">
        <f>D3722&amp;COUNTIF($D$3:D3722,D3722)</f>
        <v>Setúbal163</v>
      </c>
      <c r="C3722" t="s">
        <v>155</v>
      </c>
      <c r="D3722" t="s">
        <v>128</v>
      </c>
      <c r="E3722" t="s">
        <v>16724</v>
      </c>
      <c r="F3722" t="s">
        <v>16649</v>
      </c>
      <c r="G3722" t="s">
        <v>16725</v>
      </c>
      <c r="H3722" t="s">
        <v>16726</v>
      </c>
      <c r="I3722" s="50" t="s">
        <v>16727</v>
      </c>
    </row>
    <row r="3723" spans="2:9" x14ac:dyDescent="0.3">
      <c r="B3723" s="48" t="str">
        <f>D3723&amp;COUNTIF($D$3:D3723,D3723)</f>
        <v>Setúbal164</v>
      </c>
      <c r="C3723" t="s">
        <v>155</v>
      </c>
      <c r="D3723" t="s">
        <v>128</v>
      </c>
      <c r="E3723" t="s">
        <v>16728</v>
      </c>
      <c r="F3723" t="s">
        <v>16712</v>
      </c>
      <c r="G3723" t="s">
        <v>16729</v>
      </c>
      <c r="H3723" t="s">
        <v>16730</v>
      </c>
      <c r="I3723" s="50" t="s">
        <v>16731</v>
      </c>
    </row>
    <row r="3724" spans="2:9" x14ac:dyDescent="0.3">
      <c r="B3724" s="48" t="str">
        <f>D3724&amp;COUNTIF($D$3:D3724,D3724)</f>
        <v>Setúbal165</v>
      </c>
      <c r="C3724" t="s">
        <v>155</v>
      </c>
      <c r="D3724" t="s">
        <v>128</v>
      </c>
      <c r="E3724" t="s">
        <v>16732</v>
      </c>
      <c r="F3724" t="s">
        <v>16699</v>
      </c>
      <c r="G3724" t="s">
        <v>16733</v>
      </c>
      <c r="H3724" t="s">
        <v>16734</v>
      </c>
      <c r="I3724" s="50" t="s">
        <v>16735</v>
      </c>
    </row>
    <row r="3725" spans="2:9" x14ac:dyDescent="0.3">
      <c r="B3725" s="48" t="str">
        <f>D3725&amp;COUNTIF($D$3:D3725,D3725)</f>
        <v>Setúbal166</v>
      </c>
      <c r="C3725" t="s">
        <v>155</v>
      </c>
      <c r="D3725" t="s">
        <v>128</v>
      </c>
      <c r="E3725" t="s">
        <v>16736</v>
      </c>
      <c r="F3725" t="s">
        <v>16644</v>
      </c>
      <c r="G3725" t="s">
        <v>16737</v>
      </c>
      <c r="H3725" t="s">
        <v>16738</v>
      </c>
      <c r="I3725" s="50" t="s">
        <v>16739</v>
      </c>
    </row>
    <row r="3726" spans="2:9" x14ac:dyDescent="0.3">
      <c r="B3726" s="48" t="str">
        <f>D3726&amp;COUNTIF($D$3:D3726,D3726)</f>
        <v>Setúbal167</v>
      </c>
      <c r="C3726" t="s">
        <v>155</v>
      </c>
      <c r="D3726" t="s">
        <v>128</v>
      </c>
      <c r="E3726" t="s">
        <v>16740</v>
      </c>
      <c r="F3726" t="s">
        <v>16699</v>
      </c>
      <c r="G3726" t="s">
        <v>16741</v>
      </c>
      <c r="H3726" t="s">
        <v>16742</v>
      </c>
      <c r="I3726" s="50" t="s">
        <v>16743</v>
      </c>
    </row>
    <row r="3727" spans="2:9" x14ac:dyDescent="0.3">
      <c r="B3727" s="48" t="str">
        <f>D3727&amp;COUNTIF($D$3:D3727,D3727)</f>
        <v>Baixo Alentejo e Alentejo Litoral114</v>
      </c>
      <c r="C3727" t="s">
        <v>155</v>
      </c>
      <c r="D3727" t="s">
        <v>118</v>
      </c>
      <c r="E3727" t="s">
        <v>16744</v>
      </c>
      <c r="F3727" t="s">
        <v>15877</v>
      </c>
      <c r="G3727" t="s">
        <v>16745</v>
      </c>
      <c r="H3727" t="s">
        <v>16746</v>
      </c>
      <c r="I3727" s="50" t="s">
        <v>16747</v>
      </c>
    </row>
    <row r="3728" spans="2:9" x14ac:dyDescent="0.3">
      <c r="B3728" s="48" t="str">
        <f>D3728&amp;COUNTIF($D$3:D3728,D3728)</f>
        <v>Baixo Alentejo e Alentejo Litoral115</v>
      </c>
      <c r="C3728" t="s">
        <v>155</v>
      </c>
      <c r="D3728" t="s">
        <v>118</v>
      </c>
      <c r="E3728" t="s">
        <v>16748</v>
      </c>
      <c r="F3728" t="s">
        <v>16264</v>
      </c>
      <c r="G3728" t="s">
        <v>16749</v>
      </c>
      <c r="H3728" t="s">
        <v>16750</v>
      </c>
      <c r="I3728" s="50" t="s">
        <v>16751</v>
      </c>
    </row>
    <row r="3729" spans="2:9" x14ac:dyDescent="0.3">
      <c r="B3729" s="48" t="str">
        <f>D3729&amp;COUNTIF($D$3:D3729,D3729)</f>
        <v>Baixo Alentejo e Alentejo Litoral116</v>
      </c>
      <c r="C3729" t="s">
        <v>155</v>
      </c>
      <c r="D3729" t="s">
        <v>118</v>
      </c>
      <c r="E3729" t="s">
        <v>16752</v>
      </c>
      <c r="F3729" t="s">
        <v>16753</v>
      </c>
      <c r="G3729" t="s">
        <v>16754</v>
      </c>
      <c r="H3729" t="s">
        <v>16755</v>
      </c>
      <c r="I3729" s="50" t="s">
        <v>16756</v>
      </c>
    </row>
    <row r="3730" spans="2:9" x14ac:dyDescent="0.3">
      <c r="B3730" s="48" t="str">
        <f>D3730&amp;COUNTIF($D$3:D3730,D3730)</f>
        <v>Baixo Alentejo e Alentejo Litoral117</v>
      </c>
      <c r="C3730" t="s">
        <v>155</v>
      </c>
      <c r="D3730" t="s">
        <v>118</v>
      </c>
      <c r="E3730" t="s">
        <v>16757</v>
      </c>
      <c r="F3730" t="s">
        <v>16758</v>
      </c>
      <c r="G3730" t="s">
        <v>16759</v>
      </c>
      <c r="H3730" t="s">
        <v>16760</v>
      </c>
      <c r="I3730" s="50" t="s">
        <v>16761</v>
      </c>
    </row>
    <row r="3731" spans="2:9" x14ac:dyDescent="0.3">
      <c r="B3731" s="48" t="str">
        <f>D3731&amp;COUNTIF($D$3:D3731,D3731)</f>
        <v>Baixo Alentejo e Alentejo Litoral118</v>
      </c>
      <c r="C3731" t="s">
        <v>155</v>
      </c>
      <c r="D3731" t="s">
        <v>118</v>
      </c>
      <c r="E3731" t="s">
        <v>16762</v>
      </c>
      <c r="F3731" t="s">
        <v>16753</v>
      </c>
      <c r="G3731" t="s">
        <v>16763</v>
      </c>
      <c r="H3731" t="s">
        <v>16764</v>
      </c>
      <c r="I3731" s="50" t="s">
        <v>16765</v>
      </c>
    </row>
    <row r="3732" spans="2:9" x14ac:dyDescent="0.3">
      <c r="B3732" s="48" t="str">
        <f>D3732&amp;COUNTIF($D$3:D3732,D3732)</f>
        <v>Baixo Alentejo e Alentejo Litoral119</v>
      </c>
      <c r="C3732" t="s">
        <v>155</v>
      </c>
      <c r="D3732" t="s">
        <v>118</v>
      </c>
      <c r="E3732" t="s">
        <v>16766</v>
      </c>
      <c r="F3732" t="s">
        <v>16264</v>
      </c>
      <c r="G3732" t="s">
        <v>16767</v>
      </c>
      <c r="H3732" t="s">
        <v>16768</v>
      </c>
      <c r="I3732" s="50" t="s">
        <v>16769</v>
      </c>
    </row>
    <row r="3733" spans="2:9" x14ac:dyDescent="0.3">
      <c r="B3733" s="48" t="str">
        <f>D3733&amp;COUNTIF($D$3:D3733,D3733)</f>
        <v>Baixo Alentejo e Alentejo Litoral120</v>
      </c>
      <c r="C3733" t="s">
        <v>155</v>
      </c>
      <c r="D3733" t="s">
        <v>118</v>
      </c>
      <c r="E3733" t="s">
        <v>16770</v>
      </c>
      <c r="F3733" t="s">
        <v>15877</v>
      </c>
      <c r="G3733" t="s">
        <v>16771</v>
      </c>
      <c r="H3733" t="s">
        <v>16772</v>
      </c>
      <c r="I3733" s="50" t="s">
        <v>16773</v>
      </c>
    </row>
    <row r="3734" spans="2:9" x14ac:dyDescent="0.3">
      <c r="B3734" s="48" t="str">
        <f>D3734&amp;COUNTIF($D$3:D3734,D3734)</f>
        <v>Baixo Alentejo e Alentejo Litoral121</v>
      </c>
      <c r="C3734" t="s">
        <v>155</v>
      </c>
      <c r="D3734" t="s">
        <v>118</v>
      </c>
      <c r="E3734" t="s">
        <v>16774</v>
      </c>
      <c r="F3734" t="s">
        <v>16264</v>
      </c>
      <c r="G3734" t="s">
        <v>16775</v>
      </c>
      <c r="H3734" t="s">
        <v>16776</v>
      </c>
      <c r="I3734" s="50" t="s">
        <v>16777</v>
      </c>
    </row>
    <row r="3735" spans="2:9" x14ac:dyDescent="0.3">
      <c r="B3735" s="48" t="str">
        <f>D3735&amp;COUNTIF($D$3:D3735,D3735)</f>
        <v>Baixo Alentejo e Alentejo Litoral122</v>
      </c>
      <c r="C3735" t="s">
        <v>155</v>
      </c>
      <c r="D3735" t="s">
        <v>118</v>
      </c>
      <c r="E3735" t="s">
        <v>16778</v>
      </c>
      <c r="F3735" t="s">
        <v>16753</v>
      </c>
      <c r="G3735" t="s">
        <v>16779</v>
      </c>
      <c r="H3735" t="s">
        <v>16780</v>
      </c>
      <c r="I3735" s="50" t="s">
        <v>16781</v>
      </c>
    </row>
    <row r="3736" spans="2:9" x14ac:dyDescent="0.3">
      <c r="B3736" s="48" t="str">
        <f>D3736&amp;COUNTIF($D$3:D3736,D3736)</f>
        <v>Baixo Alentejo e Alentejo Litoral123</v>
      </c>
      <c r="C3736" t="s">
        <v>155</v>
      </c>
      <c r="D3736" t="s">
        <v>118</v>
      </c>
      <c r="E3736" t="s">
        <v>16782</v>
      </c>
      <c r="F3736" t="s">
        <v>1727</v>
      </c>
      <c r="G3736" t="s">
        <v>16783</v>
      </c>
      <c r="H3736" t="s">
        <v>16784</v>
      </c>
      <c r="I3736" s="50" t="s">
        <v>16785</v>
      </c>
    </row>
    <row r="3737" spans="2:9" x14ac:dyDescent="0.3">
      <c r="B3737" s="48" t="str">
        <f>D3737&amp;COUNTIF($D$3:D3737,D3737)</f>
        <v>Baixo Alentejo e Alentejo Litoral124</v>
      </c>
      <c r="C3737" t="s">
        <v>155</v>
      </c>
      <c r="D3737" t="s">
        <v>118</v>
      </c>
      <c r="E3737" t="s">
        <v>16786</v>
      </c>
      <c r="F3737" t="s">
        <v>16787</v>
      </c>
      <c r="G3737" t="s">
        <v>16788</v>
      </c>
      <c r="H3737" t="s">
        <v>16789</v>
      </c>
      <c r="I3737" s="50" t="s">
        <v>16790</v>
      </c>
    </row>
    <row r="3738" spans="2:9" x14ac:dyDescent="0.3">
      <c r="B3738" s="48" t="str">
        <f>D3738&amp;COUNTIF($D$3:D3738,D3738)</f>
        <v>Baixo Alentejo e Alentejo Litoral125</v>
      </c>
      <c r="C3738" t="s">
        <v>155</v>
      </c>
      <c r="D3738" t="s">
        <v>118</v>
      </c>
      <c r="E3738" t="s">
        <v>16791</v>
      </c>
      <c r="F3738" t="s">
        <v>16264</v>
      </c>
      <c r="G3738" t="s">
        <v>16792</v>
      </c>
      <c r="H3738" t="s">
        <v>16793</v>
      </c>
      <c r="I3738" s="50" t="s">
        <v>16794</v>
      </c>
    </row>
    <row r="3739" spans="2:9" x14ac:dyDescent="0.3">
      <c r="B3739" s="48" t="str">
        <f>D3739&amp;COUNTIF($D$3:D3739,D3739)</f>
        <v>Baixo Alentejo e Alentejo Litoral126</v>
      </c>
      <c r="C3739" t="s">
        <v>155</v>
      </c>
      <c r="D3739" t="s">
        <v>118</v>
      </c>
      <c r="E3739" t="s">
        <v>16795</v>
      </c>
      <c r="F3739" t="s">
        <v>16264</v>
      </c>
      <c r="G3739" t="s">
        <v>16796</v>
      </c>
      <c r="H3739" t="s">
        <v>16797</v>
      </c>
      <c r="I3739" s="50" t="s">
        <v>16798</v>
      </c>
    </row>
    <row r="3740" spans="2:9" x14ac:dyDescent="0.3">
      <c r="B3740" s="48" t="str">
        <f>D3740&amp;COUNTIF($D$3:D3740,D3740)</f>
        <v>Baixo Alentejo e Alentejo Litoral127</v>
      </c>
      <c r="C3740" t="s">
        <v>155</v>
      </c>
      <c r="D3740" t="s">
        <v>118</v>
      </c>
      <c r="E3740" t="s">
        <v>16799</v>
      </c>
      <c r="F3740" t="s">
        <v>16800</v>
      </c>
      <c r="G3740" t="s">
        <v>16801</v>
      </c>
      <c r="H3740" t="s">
        <v>16802</v>
      </c>
      <c r="I3740" s="50" t="s">
        <v>16803</v>
      </c>
    </row>
    <row r="3741" spans="2:9" x14ac:dyDescent="0.3">
      <c r="B3741" s="48" t="str">
        <f>D3741&amp;COUNTIF($D$3:D3741,D3741)</f>
        <v>Baixo Alentejo e Alentejo Litoral128</v>
      </c>
      <c r="C3741" t="s">
        <v>155</v>
      </c>
      <c r="D3741" t="s">
        <v>118</v>
      </c>
      <c r="E3741" t="s">
        <v>16804</v>
      </c>
      <c r="F3741" t="s">
        <v>16264</v>
      </c>
      <c r="G3741" t="s">
        <v>16805</v>
      </c>
      <c r="H3741" t="s">
        <v>16806</v>
      </c>
      <c r="I3741" s="50" t="s">
        <v>16807</v>
      </c>
    </row>
    <row r="3742" spans="2:9" x14ac:dyDescent="0.3">
      <c r="B3742" s="48" t="str">
        <f>D3742&amp;COUNTIF($D$3:D3742,D3742)</f>
        <v>Baixo Alentejo e Alentejo Litoral129</v>
      </c>
      <c r="C3742" t="s">
        <v>155</v>
      </c>
      <c r="D3742" t="s">
        <v>118</v>
      </c>
      <c r="E3742" t="s">
        <v>16808</v>
      </c>
      <c r="F3742" t="s">
        <v>16809</v>
      </c>
      <c r="G3742" t="s">
        <v>16810</v>
      </c>
      <c r="H3742" t="s">
        <v>16811</v>
      </c>
      <c r="I3742" s="50" t="s">
        <v>16812</v>
      </c>
    </row>
    <row r="3743" spans="2:9" x14ac:dyDescent="0.3">
      <c r="B3743" s="48" t="str">
        <f>D3743&amp;COUNTIF($D$3:D3743,D3743)</f>
        <v>Baixo Alentejo e Alentejo Litoral130</v>
      </c>
      <c r="C3743" t="s">
        <v>155</v>
      </c>
      <c r="D3743" t="s">
        <v>118</v>
      </c>
      <c r="E3743" t="s">
        <v>16813</v>
      </c>
      <c r="F3743" t="s">
        <v>16753</v>
      </c>
      <c r="G3743" t="s">
        <v>16814</v>
      </c>
      <c r="H3743" t="s">
        <v>16815</v>
      </c>
      <c r="I3743" s="50" t="s">
        <v>16816</v>
      </c>
    </row>
    <row r="3744" spans="2:9" x14ac:dyDescent="0.3">
      <c r="B3744" s="48" t="str">
        <f>D3744&amp;COUNTIF($D$3:D3744,D3744)</f>
        <v>Baixo Alentejo e Alentejo Litoral131</v>
      </c>
      <c r="C3744" t="s">
        <v>155</v>
      </c>
      <c r="D3744" t="s">
        <v>118</v>
      </c>
      <c r="E3744" t="s">
        <v>16817</v>
      </c>
      <c r="F3744" t="s">
        <v>16818</v>
      </c>
      <c r="G3744" t="s">
        <v>16819</v>
      </c>
      <c r="H3744" t="s">
        <v>16820</v>
      </c>
      <c r="I3744" s="50" t="s">
        <v>16821</v>
      </c>
    </row>
    <row r="3745" spans="2:9" x14ac:dyDescent="0.3">
      <c r="B3745" s="48" t="str">
        <f>D3745&amp;COUNTIF($D$3:D3745,D3745)</f>
        <v>Baixo Alentejo e Alentejo Litoral132</v>
      </c>
      <c r="C3745" t="s">
        <v>155</v>
      </c>
      <c r="D3745" t="s">
        <v>118</v>
      </c>
      <c r="E3745" t="s">
        <v>16822</v>
      </c>
      <c r="F3745" t="s">
        <v>16823</v>
      </c>
      <c r="G3745" t="s">
        <v>16824</v>
      </c>
      <c r="H3745" t="s">
        <v>16825</v>
      </c>
      <c r="I3745" s="50" t="s">
        <v>16826</v>
      </c>
    </row>
    <row r="3746" spans="2:9" x14ac:dyDescent="0.3">
      <c r="B3746" s="48" t="str">
        <f>D3746&amp;COUNTIF($D$3:D3746,D3746)</f>
        <v>Baixo Alentejo e Alentejo Litoral133</v>
      </c>
      <c r="C3746" t="s">
        <v>155</v>
      </c>
      <c r="D3746" t="s">
        <v>118</v>
      </c>
      <c r="E3746" t="s">
        <v>16827</v>
      </c>
      <c r="F3746" t="s">
        <v>9301</v>
      </c>
      <c r="G3746" t="s">
        <v>16828</v>
      </c>
      <c r="H3746" t="s">
        <v>16829</v>
      </c>
      <c r="I3746" s="50" t="s">
        <v>16830</v>
      </c>
    </row>
    <row r="3747" spans="2:9" x14ac:dyDescent="0.3">
      <c r="B3747" s="48" t="str">
        <f>D3747&amp;COUNTIF($D$3:D3747,D3747)</f>
        <v>Setúbal168</v>
      </c>
      <c r="C3747" t="s">
        <v>155</v>
      </c>
      <c r="D3747" t="s">
        <v>128</v>
      </c>
      <c r="E3747" t="s">
        <v>16831</v>
      </c>
      <c r="F3747" t="s">
        <v>16832</v>
      </c>
      <c r="G3747" t="s">
        <v>16833</v>
      </c>
      <c r="H3747" t="s">
        <v>16834</v>
      </c>
      <c r="I3747" s="50" t="s">
        <v>16835</v>
      </c>
    </row>
    <row r="3748" spans="2:9" x14ac:dyDescent="0.3">
      <c r="B3748" s="48" t="str">
        <f>D3748&amp;COUNTIF($D$3:D3748,D3748)</f>
        <v>Setúbal169</v>
      </c>
      <c r="C3748" t="s">
        <v>155</v>
      </c>
      <c r="D3748" t="s">
        <v>128</v>
      </c>
      <c r="E3748" t="s">
        <v>16836</v>
      </c>
      <c r="F3748" t="s">
        <v>16837</v>
      </c>
      <c r="G3748" t="s">
        <v>16838</v>
      </c>
      <c r="H3748" t="s">
        <v>16839</v>
      </c>
      <c r="I3748" s="50" t="s">
        <v>16840</v>
      </c>
    </row>
    <row r="3749" spans="2:9" x14ac:dyDescent="0.3">
      <c r="B3749" s="48" t="str">
        <f>D3749&amp;COUNTIF($D$3:D3749,D3749)</f>
        <v>Setúbal170</v>
      </c>
      <c r="C3749" t="s">
        <v>155</v>
      </c>
      <c r="D3749" t="s">
        <v>128</v>
      </c>
      <c r="E3749" t="s">
        <v>16841</v>
      </c>
      <c r="F3749" t="s">
        <v>16842</v>
      </c>
      <c r="G3749" t="s">
        <v>16843</v>
      </c>
      <c r="H3749" t="s">
        <v>16844</v>
      </c>
      <c r="I3749" s="50" t="s">
        <v>16845</v>
      </c>
    </row>
    <row r="3750" spans="2:9" x14ac:dyDescent="0.3">
      <c r="B3750" s="48" t="str">
        <f>D3750&amp;COUNTIF($D$3:D3750,D3750)</f>
        <v>Setúbal171</v>
      </c>
      <c r="C3750" t="s">
        <v>155</v>
      </c>
      <c r="D3750" t="s">
        <v>128</v>
      </c>
      <c r="E3750" t="s">
        <v>16846</v>
      </c>
      <c r="F3750" t="s">
        <v>16837</v>
      </c>
      <c r="G3750" t="s">
        <v>16847</v>
      </c>
      <c r="H3750" t="s">
        <v>16848</v>
      </c>
      <c r="I3750" s="50" t="s">
        <v>16849</v>
      </c>
    </row>
    <row r="3751" spans="2:9" x14ac:dyDescent="0.3">
      <c r="B3751" s="48" t="str">
        <f>D3751&amp;COUNTIF($D$3:D3751,D3751)</f>
        <v>Setúbal172</v>
      </c>
      <c r="C3751" t="s">
        <v>155</v>
      </c>
      <c r="D3751" t="s">
        <v>128</v>
      </c>
      <c r="E3751" t="s">
        <v>16850</v>
      </c>
      <c r="F3751" t="s">
        <v>16851</v>
      </c>
      <c r="G3751" t="s">
        <v>16852</v>
      </c>
      <c r="H3751" t="s">
        <v>16853</v>
      </c>
      <c r="I3751" s="50" t="s">
        <v>16854</v>
      </c>
    </row>
    <row r="3752" spans="2:9" x14ac:dyDescent="0.3">
      <c r="B3752" s="48" t="str">
        <f>D3752&amp;COUNTIF($D$3:D3752,D3752)</f>
        <v>Setúbal173</v>
      </c>
      <c r="C3752" t="s">
        <v>155</v>
      </c>
      <c r="D3752" t="s">
        <v>128</v>
      </c>
      <c r="E3752" t="s">
        <v>16855</v>
      </c>
      <c r="F3752" t="s">
        <v>16842</v>
      </c>
      <c r="G3752" t="s">
        <v>16856</v>
      </c>
      <c r="H3752" t="s">
        <v>16857</v>
      </c>
      <c r="I3752" s="50" t="s">
        <v>16858</v>
      </c>
    </row>
    <row r="3753" spans="2:9" x14ac:dyDescent="0.3">
      <c r="B3753" s="48" t="str">
        <f>D3753&amp;COUNTIF($D$3:D3753,D3753)</f>
        <v>Setúbal174</v>
      </c>
      <c r="C3753" t="s">
        <v>155</v>
      </c>
      <c r="D3753" t="s">
        <v>128</v>
      </c>
      <c r="E3753" t="s">
        <v>16859</v>
      </c>
      <c r="F3753" t="s">
        <v>16860</v>
      </c>
      <c r="G3753" t="s">
        <v>16861</v>
      </c>
      <c r="H3753" t="s">
        <v>16862</v>
      </c>
      <c r="I3753" s="50" t="s">
        <v>16863</v>
      </c>
    </row>
    <row r="3754" spans="2:9" x14ac:dyDescent="0.3">
      <c r="B3754" s="48" t="str">
        <f>D3754&amp;COUNTIF($D$3:D3754,D3754)</f>
        <v>Setúbal175</v>
      </c>
      <c r="C3754" t="s">
        <v>155</v>
      </c>
      <c r="D3754" t="s">
        <v>128</v>
      </c>
      <c r="E3754" t="s">
        <v>16864</v>
      </c>
      <c r="F3754" t="s">
        <v>16832</v>
      </c>
      <c r="G3754" t="s">
        <v>16865</v>
      </c>
      <c r="H3754" t="s">
        <v>16866</v>
      </c>
      <c r="I3754" s="50" t="s">
        <v>16867</v>
      </c>
    </row>
    <row r="3755" spans="2:9" x14ac:dyDescent="0.3">
      <c r="B3755" s="48" t="str">
        <f>D3755&amp;COUNTIF($D$3:D3755,D3755)</f>
        <v>Setúbal176</v>
      </c>
      <c r="C3755" t="s">
        <v>155</v>
      </c>
      <c r="D3755" t="s">
        <v>128</v>
      </c>
      <c r="E3755" t="s">
        <v>16868</v>
      </c>
      <c r="F3755" t="s">
        <v>16860</v>
      </c>
      <c r="G3755" t="s">
        <v>16869</v>
      </c>
      <c r="H3755" t="s">
        <v>16870</v>
      </c>
      <c r="I3755" s="50" t="s">
        <v>16871</v>
      </c>
    </row>
    <row r="3756" spans="2:9" x14ac:dyDescent="0.3">
      <c r="B3756" s="48" t="str">
        <f>D3756&amp;COUNTIF($D$3:D3756,D3756)</f>
        <v>Setúbal177</v>
      </c>
      <c r="C3756" t="s">
        <v>155</v>
      </c>
      <c r="D3756" t="s">
        <v>128</v>
      </c>
      <c r="E3756" t="s">
        <v>16872</v>
      </c>
      <c r="F3756" t="s">
        <v>16837</v>
      </c>
      <c r="G3756" t="s">
        <v>16873</v>
      </c>
      <c r="H3756" t="s">
        <v>16874</v>
      </c>
      <c r="I3756" s="50" t="s">
        <v>16875</v>
      </c>
    </row>
    <row r="3757" spans="2:9" x14ac:dyDescent="0.3">
      <c r="B3757" s="48" t="str">
        <f>D3757&amp;COUNTIF($D$3:D3757,D3757)</f>
        <v>Setúbal178</v>
      </c>
      <c r="C3757" t="s">
        <v>155</v>
      </c>
      <c r="D3757" t="s">
        <v>128</v>
      </c>
      <c r="E3757" t="s">
        <v>16876</v>
      </c>
      <c r="F3757" t="s">
        <v>16851</v>
      </c>
      <c r="G3757" t="s">
        <v>16877</v>
      </c>
      <c r="H3757" t="s">
        <v>16878</v>
      </c>
      <c r="I3757" s="50" t="s">
        <v>16879</v>
      </c>
    </row>
    <row r="3758" spans="2:9" x14ac:dyDescent="0.3">
      <c r="B3758" s="48" t="str">
        <f>D3758&amp;COUNTIF($D$3:D3758,D3758)</f>
        <v>Setúbal179</v>
      </c>
      <c r="C3758" t="s">
        <v>155</v>
      </c>
      <c r="D3758" t="s">
        <v>128</v>
      </c>
      <c r="E3758" t="s">
        <v>16880</v>
      </c>
      <c r="F3758" t="s">
        <v>16851</v>
      </c>
      <c r="G3758" t="s">
        <v>16881</v>
      </c>
      <c r="H3758" t="s">
        <v>16882</v>
      </c>
      <c r="I3758" s="50" t="s">
        <v>16883</v>
      </c>
    </row>
    <row r="3759" spans="2:9" x14ac:dyDescent="0.3">
      <c r="B3759" s="48" t="str">
        <f>D3759&amp;COUNTIF($D$3:D3759,D3759)</f>
        <v>Setúbal180</v>
      </c>
      <c r="C3759" t="s">
        <v>155</v>
      </c>
      <c r="D3759" t="s">
        <v>128</v>
      </c>
      <c r="E3759" t="s">
        <v>16884</v>
      </c>
      <c r="F3759" t="s">
        <v>16842</v>
      </c>
      <c r="G3759" t="s">
        <v>16885</v>
      </c>
      <c r="H3759" t="s">
        <v>16886</v>
      </c>
      <c r="I3759" s="50" t="s">
        <v>16887</v>
      </c>
    </row>
    <row r="3760" spans="2:9" x14ac:dyDescent="0.3">
      <c r="B3760" s="48" t="str">
        <f>D3760&amp;COUNTIF($D$3:D3760,D3760)</f>
        <v>Setúbal181</v>
      </c>
      <c r="C3760" t="s">
        <v>155</v>
      </c>
      <c r="D3760" t="s">
        <v>128</v>
      </c>
      <c r="E3760" t="s">
        <v>16888</v>
      </c>
      <c r="F3760" t="s">
        <v>16842</v>
      </c>
      <c r="G3760" t="s">
        <v>16889</v>
      </c>
      <c r="H3760" t="s">
        <v>16890</v>
      </c>
      <c r="I3760" s="50" t="s">
        <v>16891</v>
      </c>
    </row>
    <row r="3761" spans="2:9" x14ac:dyDescent="0.3">
      <c r="B3761" s="48" t="str">
        <f>D3761&amp;COUNTIF($D$3:D3761,D3761)</f>
        <v>Setúbal182</v>
      </c>
      <c r="C3761" t="s">
        <v>155</v>
      </c>
      <c r="D3761" t="s">
        <v>128</v>
      </c>
      <c r="E3761" t="s">
        <v>16892</v>
      </c>
      <c r="F3761" t="s">
        <v>16842</v>
      </c>
      <c r="G3761" t="s">
        <v>16893</v>
      </c>
      <c r="H3761" t="s">
        <v>16894</v>
      </c>
      <c r="I3761" s="50" t="s">
        <v>16895</v>
      </c>
    </row>
    <row r="3762" spans="2:9" x14ac:dyDescent="0.3">
      <c r="B3762" s="48" t="str">
        <f>D3762&amp;COUNTIF($D$3:D3762,D3762)</f>
        <v>Setúbal183</v>
      </c>
      <c r="C3762" t="s">
        <v>155</v>
      </c>
      <c r="D3762" t="s">
        <v>128</v>
      </c>
      <c r="E3762" t="s">
        <v>16896</v>
      </c>
      <c r="F3762" t="s">
        <v>16842</v>
      </c>
      <c r="G3762" t="s">
        <v>16897</v>
      </c>
      <c r="H3762" t="s">
        <v>16898</v>
      </c>
      <c r="I3762" s="50" t="s">
        <v>16899</v>
      </c>
    </row>
    <row r="3763" spans="2:9" x14ac:dyDescent="0.3">
      <c r="B3763" s="48" t="str">
        <f>D3763&amp;COUNTIF($D$3:D3763,D3763)</f>
        <v>Setúbal184</v>
      </c>
      <c r="C3763" t="s">
        <v>155</v>
      </c>
      <c r="D3763" t="s">
        <v>128</v>
      </c>
      <c r="E3763" t="s">
        <v>16900</v>
      </c>
      <c r="F3763" t="s">
        <v>16837</v>
      </c>
      <c r="G3763" t="s">
        <v>16901</v>
      </c>
      <c r="H3763" t="s">
        <v>16902</v>
      </c>
      <c r="I3763" s="50" t="s">
        <v>16903</v>
      </c>
    </row>
    <row r="3764" spans="2:9" x14ac:dyDescent="0.3">
      <c r="B3764" s="48" t="str">
        <f>D3764&amp;COUNTIF($D$3:D3764,D3764)</f>
        <v>Setúbal185</v>
      </c>
      <c r="C3764" t="s">
        <v>155</v>
      </c>
      <c r="D3764" t="s">
        <v>128</v>
      </c>
      <c r="E3764" t="s">
        <v>16904</v>
      </c>
      <c r="F3764" t="s">
        <v>16842</v>
      </c>
      <c r="G3764" t="s">
        <v>16905</v>
      </c>
      <c r="H3764" t="s">
        <v>16906</v>
      </c>
      <c r="I3764" s="50" t="s">
        <v>16907</v>
      </c>
    </row>
    <row r="3765" spans="2:9" x14ac:dyDescent="0.3">
      <c r="B3765" s="48" t="str">
        <f>D3765&amp;COUNTIF($D$3:D3765,D3765)</f>
        <v>Setúbal186</v>
      </c>
      <c r="C3765" t="s">
        <v>155</v>
      </c>
      <c r="D3765" t="s">
        <v>128</v>
      </c>
      <c r="E3765" t="s">
        <v>16908</v>
      </c>
      <c r="F3765" t="s">
        <v>16909</v>
      </c>
      <c r="G3765" t="s">
        <v>16910</v>
      </c>
      <c r="H3765" t="s">
        <v>16911</v>
      </c>
      <c r="I3765" s="50" t="s">
        <v>16912</v>
      </c>
    </row>
    <row r="3766" spans="2:9" x14ac:dyDescent="0.3">
      <c r="B3766" s="48" t="str">
        <f>D3766&amp;COUNTIF($D$3:D3766,D3766)</f>
        <v>Setúbal187</v>
      </c>
      <c r="C3766" t="s">
        <v>155</v>
      </c>
      <c r="D3766" t="s">
        <v>128</v>
      </c>
      <c r="E3766" t="s">
        <v>16913</v>
      </c>
      <c r="F3766" t="s">
        <v>16851</v>
      </c>
      <c r="G3766" t="s">
        <v>16914</v>
      </c>
      <c r="H3766" t="s">
        <v>16915</v>
      </c>
      <c r="I3766" s="50" t="s">
        <v>16916</v>
      </c>
    </row>
    <row r="3767" spans="2:9" x14ac:dyDescent="0.3">
      <c r="B3767" s="48" t="str">
        <f>D3767&amp;COUNTIF($D$3:D3767,D3767)</f>
        <v>Setúbal188</v>
      </c>
      <c r="C3767" t="s">
        <v>155</v>
      </c>
      <c r="D3767" t="s">
        <v>128</v>
      </c>
      <c r="E3767" t="s">
        <v>16917</v>
      </c>
      <c r="F3767" t="s">
        <v>16832</v>
      </c>
      <c r="G3767" t="s">
        <v>16918</v>
      </c>
      <c r="H3767" t="s">
        <v>16919</v>
      </c>
      <c r="I3767" s="50" t="s">
        <v>16920</v>
      </c>
    </row>
    <row r="3768" spans="2:9" x14ac:dyDescent="0.3">
      <c r="B3768" s="48" t="str">
        <f>D3768&amp;COUNTIF($D$3:D3768,D3768)</f>
        <v>Setúbal189</v>
      </c>
      <c r="C3768" t="s">
        <v>155</v>
      </c>
      <c r="D3768" t="s">
        <v>128</v>
      </c>
      <c r="E3768" t="s">
        <v>16921</v>
      </c>
      <c r="F3768" t="s">
        <v>16842</v>
      </c>
      <c r="G3768" t="s">
        <v>16922</v>
      </c>
      <c r="H3768" t="s">
        <v>16923</v>
      </c>
      <c r="I3768" s="50" t="s">
        <v>16924</v>
      </c>
    </row>
    <row r="3769" spans="2:9" x14ac:dyDescent="0.3">
      <c r="B3769" s="48" t="str">
        <f>D3769&amp;COUNTIF($D$3:D3769,D3769)</f>
        <v>Setúbal190</v>
      </c>
      <c r="C3769" t="s">
        <v>155</v>
      </c>
      <c r="D3769" t="s">
        <v>128</v>
      </c>
      <c r="E3769" t="s">
        <v>16925</v>
      </c>
      <c r="F3769" t="s">
        <v>16851</v>
      </c>
      <c r="G3769" t="s">
        <v>16926</v>
      </c>
      <c r="H3769" t="s">
        <v>16927</v>
      </c>
      <c r="I3769" s="50" t="s">
        <v>16928</v>
      </c>
    </row>
    <row r="3770" spans="2:9" x14ac:dyDescent="0.3">
      <c r="B3770" s="48" t="str">
        <f>D3770&amp;COUNTIF($D$3:D3770,D3770)</f>
        <v>Setúbal191</v>
      </c>
      <c r="C3770" t="s">
        <v>155</v>
      </c>
      <c r="D3770" t="s">
        <v>128</v>
      </c>
      <c r="E3770" t="s">
        <v>16929</v>
      </c>
      <c r="F3770" t="s">
        <v>16851</v>
      </c>
      <c r="G3770" t="s">
        <v>16930</v>
      </c>
      <c r="H3770" t="s">
        <v>16931</v>
      </c>
      <c r="I3770" s="50" t="s">
        <v>16932</v>
      </c>
    </row>
    <row r="3771" spans="2:9" x14ac:dyDescent="0.3">
      <c r="B3771" s="48" t="str">
        <f>D3771&amp;COUNTIF($D$3:D3771,D3771)</f>
        <v>Setúbal192</v>
      </c>
      <c r="C3771" t="s">
        <v>155</v>
      </c>
      <c r="D3771" t="s">
        <v>128</v>
      </c>
      <c r="E3771" t="s">
        <v>16933</v>
      </c>
      <c r="F3771" t="s">
        <v>16837</v>
      </c>
      <c r="G3771" t="s">
        <v>16934</v>
      </c>
      <c r="H3771" t="s">
        <v>16935</v>
      </c>
      <c r="I3771" s="50" t="s">
        <v>16936</v>
      </c>
    </row>
    <row r="3772" spans="2:9" x14ac:dyDescent="0.3">
      <c r="B3772" s="48" t="str">
        <f>D3772&amp;COUNTIF($D$3:D3772,D3772)</f>
        <v>Setúbal193</v>
      </c>
      <c r="C3772" t="s">
        <v>155</v>
      </c>
      <c r="D3772" t="s">
        <v>128</v>
      </c>
      <c r="E3772" t="s">
        <v>16937</v>
      </c>
      <c r="F3772" t="s">
        <v>16851</v>
      </c>
      <c r="G3772" t="s">
        <v>16938</v>
      </c>
      <c r="H3772" t="s">
        <v>16939</v>
      </c>
      <c r="I3772" s="50" t="s">
        <v>16940</v>
      </c>
    </row>
    <row r="3773" spans="2:9" x14ac:dyDescent="0.3">
      <c r="B3773" s="48" t="str">
        <f>D3773&amp;COUNTIF($D$3:D3773,D3773)</f>
        <v>Setúbal194</v>
      </c>
      <c r="C3773" t="s">
        <v>155</v>
      </c>
      <c r="D3773" t="s">
        <v>128</v>
      </c>
      <c r="E3773" t="s">
        <v>16941</v>
      </c>
      <c r="F3773" t="s">
        <v>16842</v>
      </c>
      <c r="G3773" t="s">
        <v>16942</v>
      </c>
      <c r="H3773" t="s">
        <v>16943</v>
      </c>
      <c r="I3773" s="50" t="s">
        <v>16944</v>
      </c>
    </row>
    <row r="3774" spans="2:9" x14ac:dyDescent="0.3">
      <c r="B3774" s="48" t="str">
        <f>D3774&amp;COUNTIF($D$3:D3774,D3774)</f>
        <v>Setúbal195</v>
      </c>
      <c r="C3774" t="s">
        <v>155</v>
      </c>
      <c r="D3774" t="s">
        <v>128</v>
      </c>
      <c r="E3774" t="s">
        <v>16945</v>
      </c>
      <c r="F3774" t="s">
        <v>16842</v>
      </c>
      <c r="G3774" t="s">
        <v>16946</v>
      </c>
      <c r="H3774" t="s">
        <v>16947</v>
      </c>
      <c r="I3774" s="50" t="s">
        <v>16948</v>
      </c>
    </row>
    <row r="3775" spans="2:9" x14ac:dyDescent="0.3">
      <c r="B3775" s="48" t="str">
        <f>D3775&amp;COUNTIF($D$3:D3775,D3775)</f>
        <v>Setúbal196</v>
      </c>
      <c r="C3775" t="s">
        <v>155</v>
      </c>
      <c r="D3775" t="s">
        <v>128</v>
      </c>
      <c r="E3775" t="s">
        <v>16949</v>
      </c>
      <c r="F3775" t="s">
        <v>16842</v>
      </c>
      <c r="G3775" t="s">
        <v>16950</v>
      </c>
      <c r="H3775" t="s">
        <v>16951</v>
      </c>
      <c r="I3775" s="50" t="s">
        <v>16952</v>
      </c>
    </row>
    <row r="3776" spans="2:9" x14ac:dyDescent="0.3">
      <c r="B3776" s="48" t="str">
        <f>D3776&amp;COUNTIF($D$3:D3776,D3776)</f>
        <v>Setúbal197</v>
      </c>
      <c r="C3776" t="s">
        <v>155</v>
      </c>
      <c r="D3776" t="s">
        <v>128</v>
      </c>
      <c r="E3776" t="s">
        <v>16953</v>
      </c>
      <c r="F3776" t="s">
        <v>16851</v>
      </c>
      <c r="G3776" t="s">
        <v>16954</v>
      </c>
      <c r="H3776" t="s">
        <v>16955</v>
      </c>
      <c r="I3776" s="50" t="s">
        <v>16956</v>
      </c>
    </row>
    <row r="3777" spans="2:9" x14ac:dyDescent="0.3">
      <c r="B3777" s="48" t="str">
        <f>D3777&amp;COUNTIF($D$3:D3777,D3777)</f>
        <v>Setúbal198</v>
      </c>
      <c r="C3777" t="s">
        <v>155</v>
      </c>
      <c r="D3777" t="s">
        <v>128</v>
      </c>
      <c r="E3777" t="s">
        <v>16957</v>
      </c>
      <c r="F3777" t="s">
        <v>16842</v>
      </c>
      <c r="G3777" t="s">
        <v>16958</v>
      </c>
      <c r="H3777" t="s">
        <v>16959</v>
      </c>
      <c r="I3777" s="50" t="s">
        <v>16960</v>
      </c>
    </row>
    <row r="3778" spans="2:9" x14ac:dyDescent="0.3">
      <c r="B3778" s="48" t="str">
        <f>D3778&amp;COUNTIF($D$3:D3778,D3778)</f>
        <v>Setúbal199</v>
      </c>
      <c r="C3778" t="s">
        <v>155</v>
      </c>
      <c r="D3778" t="s">
        <v>128</v>
      </c>
      <c r="E3778" t="s">
        <v>16961</v>
      </c>
      <c r="F3778" t="s">
        <v>16842</v>
      </c>
      <c r="G3778" t="s">
        <v>16962</v>
      </c>
      <c r="H3778" t="s">
        <v>16963</v>
      </c>
      <c r="I3778" s="50" t="s">
        <v>16964</v>
      </c>
    </row>
    <row r="3779" spans="2:9" x14ac:dyDescent="0.3">
      <c r="B3779" s="48" t="str">
        <f>D3779&amp;COUNTIF($D$3:D3779,D3779)</f>
        <v>Setúbal200</v>
      </c>
      <c r="C3779" t="s">
        <v>155</v>
      </c>
      <c r="D3779" t="s">
        <v>128</v>
      </c>
      <c r="E3779" t="s">
        <v>16965</v>
      </c>
      <c r="F3779" t="s">
        <v>16909</v>
      </c>
      <c r="G3779" t="s">
        <v>16966</v>
      </c>
      <c r="H3779" t="s">
        <v>16967</v>
      </c>
      <c r="I3779" s="50" t="s">
        <v>16968</v>
      </c>
    </row>
    <row r="3780" spans="2:9" x14ac:dyDescent="0.3">
      <c r="B3780" s="48" t="str">
        <f>D3780&amp;COUNTIF($D$3:D3780,D3780)</f>
        <v>Setúbal201</v>
      </c>
      <c r="C3780" t="s">
        <v>155</v>
      </c>
      <c r="D3780" t="s">
        <v>128</v>
      </c>
      <c r="E3780" t="s">
        <v>16969</v>
      </c>
      <c r="F3780" t="s">
        <v>16842</v>
      </c>
      <c r="G3780" t="s">
        <v>16970</v>
      </c>
      <c r="H3780" t="s">
        <v>16971</v>
      </c>
      <c r="I3780" s="50" t="s">
        <v>16972</v>
      </c>
    </row>
    <row r="3781" spans="2:9" x14ac:dyDescent="0.3">
      <c r="B3781" s="48" t="str">
        <f>D3781&amp;COUNTIF($D$3:D3781,D3781)</f>
        <v>Setúbal202</v>
      </c>
      <c r="C3781" t="s">
        <v>155</v>
      </c>
      <c r="D3781" t="s">
        <v>128</v>
      </c>
      <c r="E3781" t="s">
        <v>16973</v>
      </c>
      <c r="F3781" t="s">
        <v>16837</v>
      </c>
      <c r="G3781" t="s">
        <v>16974</v>
      </c>
      <c r="H3781" t="s">
        <v>16975</v>
      </c>
      <c r="I3781" s="50" t="s">
        <v>16976</v>
      </c>
    </row>
    <row r="3782" spans="2:9" x14ac:dyDescent="0.3">
      <c r="B3782" s="48" t="str">
        <f>D3782&amp;COUNTIF($D$3:D3782,D3782)</f>
        <v>Setúbal203</v>
      </c>
      <c r="C3782" t="s">
        <v>155</v>
      </c>
      <c r="D3782" t="s">
        <v>128</v>
      </c>
      <c r="E3782" t="s">
        <v>16977</v>
      </c>
      <c r="F3782" t="s">
        <v>16851</v>
      </c>
      <c r="G3782" t="s">
        <v>16978</v>
      </c>
      <c r="H3782" t="s">
        <v>16979</v>
      </c>
      <c r="I3782" s="50" t="s">
        <v>16980</v>
      </c>
    </row>
    <row r="3783" spans="2:9" x14ac:dyDescent="0.3">
      <c r="B3783" s="48" t="str">
        <f>D3783&amp;COUNTIF($D$3:D3783,D3783)</f>
        <v>Setúbal204</v>
      </c>
      <c r="C3783" t="s">
        <v>155</v>
      </c>
      <c r="D3783" t="s">
        <v>128</v>
      </c>
      <c r="E3783" t="s">
        <v>16981</v>
      </c>
      <c r="F3783" t="s">
        <v>16837</v>
      </c>
      <c r="G3783" t="s">
        <v>16982</v>
      </c>
      <c r="H3783" t="s">
        <v>16983</v>
      </c>
      <c r="I3783" s="50" t="s">
        <v>16984</v>
      </c>
    </row>
    <row r="3784" spans="2:9" x14ac:dyDescent="0.3">
      <c r="B3784" s="48" t="str">
        <f>D3784&amp;COUNTIF($D$3:D3784,D3784)</f>
        <v>Setúbal205</v>
      </c>
      <c r="C3784" t="s">
        <v>155</v>
      </c>
      <c r="D3784" t="s">
        <v>128</v>
      </c>
      <c r="E3784" t="s">
        <v>16985</v>
      </c>
      <c r="F3784" t="s">
        <v>16851</v>
      </c>
      <c r="G3784" t="s">
        <v>16986</v>
      </c>
      <c r="H3784" t="s">
        <v>16987</v>
      </c>
      <c r="I3784" s="50" t="s">
        <v>16988</v>
      </c>
    </row>
    <row r="3785" spans="2:9" x14ac:dyDescent="0.3">
      <c r="B3785" s="48" t="str">
        <f>D3785&amp;COUNTIF($D$3:D3785,D3785)</f>
        <v>Setúbal206</v>
      </c>
      <c r="C3785" t="s">
        <v>155</v>
      </c>
      <c r="D3785" t="s">
        <v>128</v>
      </c>
      <c r="E3785" t="s">
        <v>16989</v>
      </c>
      <c r="F3785" t="s">
        <v>16837</v>
      </c>
      <c r="G3785" t="s">
        <v>16990</v>
      </c>
      <c r="H3785" t="s">
        <v>16991</v>
      </c>
      <c r="I3785" s="50" t="s">
        <v>16992</v>
      </c>
    </row>
    <row r="3786" spans="2:9" x14ac:dyDescent="0.3">
      <c r="B3786" s="48" t="str">
        <f>D3786&amp;COUNTIF($D$3:D3786,D3786)</f>
        <v>Setúbal207</v>
      </c>
      <c r="C3786" t="s">
        <v>155</v>
      </c>
      <c r="D3786" t="s">
        <v>128</v>
      </c>
      <c r="E3786" t="s">
        <v>16993</v>
      </c>
      <c r="F3786" t="s">
        <v>16837</v>
      </c>
      <c r="G3786" t="s">
        <v>16994</v>
      </c>
      <c r="H3786" t="s">
        <v>16995</v>
      </c>
      <c r="I3786" s="50" t="s">
        <v>16996</v>
      </c>
    </row>
    <row r="3787" spans="2:9" x14ac:dyDescent="0.3">
      <c r="B3787" s="48" t="str">
        <f>D3787&amp;COUNTIF($D$3:D3787,D3787)</f>
        <v>Setúbal208</v>
      </c>
      <c r="C3787" t="s">
        <v>155</v>
      </c>
      <c r="D3787" t="s">
        <v>128</v>
      </c>
      <c r="E3787" t="s">
        <v>16997</v>
      </c>
      <c r="F3787" t="s">
        <v>16842</v>
      </c>
      <c r="G3787" t="s">
        <v>16998</v>
      </c>
      <c r="H3787" t="s">
        <v>16999</v>
      </c>
      <c r="I3787" s="50" t="s">
        <v>17000</v>
      </c>
    </row>
    <row r="3788" spans="2:9" x14ac:dyDescent="0.3">
      <c r="B3788" s="48" t="str">
        <f>D3788&amp;COUNTIF($D$3:D3788,D3788)</f>
        <v>Setúbal209</v>
      </c>
      <c r="C3788" t="s">
        <v>155</v>
      </c>
      <c r="D3788" t="s">
        <v>128</v>
      </c>
      <c r="E3788" t="s">
        <v>17001</v>
      </c>
      <c r="F3788" t="s">
        <v>16842</v>
      </c>
      <c r="G3788" t="s">
        <v>17002</v>
      </c>
      <c r="H3788" t="s">
        <v>17003</v>
      </c>
      <c r="I3788" s="50" t="s">
        <v>17004</v>
      </c>
    </row>
    <row r="3789" spans="2:9" x14ac:dyDescent="0.3">
      <c r="B3789" s="48" t="str">
        <f>D3789&amp;COUNTIF($D$3:D3789,D3789)</f>
        <v>Setúbal210</v>
      </c>
      <c r="C3789" t="s">
        <v>155</v>
      </c>
      <c r="D3789" t="s">
        <v>128</v>
      </c>
      <c r="E3789" t="s">
        <v>17005</v>
      </c>
      <c r="F3789" t="s">
        <v>16842</v>
      </c>
      <c r="G3789" t="s">
        <v>17006</v>
      </c>
      <c r="H3789" t="s">
        <v>17007</v>
      </c>
      <c r="I3789" s="50" t="s">
        <v>17008</v>
      </c>
    </row>
    <row r="3790" spans="2:9" x14ac:dyDescent="0.3">
      <c r="B3790" s="48" t="str">
        <f>D3790&amp;COUNTIF($D$3:D3790,D3790)</f>
        <v>Setúbal211</v>
      </c>
      <c r="C3790" t="s">
        <v>155</v>
      </c>
      <c r="D3790" t="s">
        <v>128</v>
      </c>
      <c r="E3790" t="s">
        <v>17009</v>
      </c>
      <c r="F3790" t="s">
        <v>16837</v>
      </c>
      <c r="G3790" t="s">
        <v>17010</v>
      </c>
      <c r="H3790" t="s">
        <v>17011</v>
      </c>
      <c r="I3790" s="50" t="s">
        <v>17012</v>
      </c>
    </row>
    <row r="3791" spans="2:9" x14ac:dyDescent="0.3">
      <c r="B3791" s="48" t="str">
        <f>D3791&amp;COUNTIF($D$3:D3791,D3791)</f>
        <v>Setúbal212</v>
      </c>
      <c r="C3791" t="s">
        <v>155</v>
      </c>
      <c r="D3791" t="s">
        <v>128</v>
      </c>
      <c r="E3791" t="s">
        <v>17013</v>
      </c>
      <c r="F3791" t="s">
        <v>16851</v>
      </c>
      <c r="G3791" t="s">
        <v>17014</v>
      </c>
      <c r="H3791" t="s">
        <v>17015</v>
      </c>
      <c r="I3791" s="50" t="s">
        <v>17016</v>
      </c>
    </row>
    <row r="3792" spans="2:9" x14ac:dyDescent="0.3">
      <c r="B3792" s="48" t="str">
        <f>D3792&amp;COUNTIF($D$3:D3792,D3792)</f>
        <v>Setúbal213</v>
      </c>
      <c r="C3792" t="s">
        <v>155</v>
      </c>
      <c r="D3792" t="s">
        <v>128</v>
      </c>
      <c r="E3792" t="s">
        <v>17017</v>
      </c>
      <c r="F3792" t="s">
        <v>16909</v>
      </c>
      <c r="G3792" t="s">
        <v>17018</v>
      </c>
      <c r="H3792" t="s">
        <v>17019</v>
      </c>
      <c r="I3792" s="50" t="s">
        <v>17020</v>
      </c>
    </row>
    <row r="3793" spans="2:9" x14ac:dyDescent="0.3">
      <c r="B3793" s="48" t="str">
        <f>D3793&amp;COUNTIF($D$3:D3793,D3793)</f>
        <v>Setúbal214</v>
      </c>
      <c r="C3793" t="s">
        <v>155</v>
      </c>
      <c r="D3793" t="s">
        <v>128</v>
      </c>
      <c r="E3793" t="s">
        <v>17021</v>
      </c>
      <c r="F3793" t="s">
        <v>17022</v>
      </c>
      <c r="G3793" t="s">
        <v>17023</v>
      </c>
      <c r="H3793" t="s">
        <v>17024</v>
      </c>
      <c r="I3793" s="50" t="s">
        <v>17025</v>
      </c>
    </row>
    <row r="3794" spans="2:9" x14ac:dyDescent="0.3">
      <c r="B3794" s="48" t="str">
        <f>D3794&amp;COUNTIF($D$3:D3794,D3794)</f>
        <v>Setúbal215</v>
      </c>
      <c r="C3794" t="s">
        <v>155</v>
      </c>
      <c r="D3794" t="s">
        <v>128</v>
      </c>
      <c r="E3794" t="s">
        <v>17026</v>
      </c>
      <c r="F3794" t="s">
        <v>17022</v>
      </c>
      <c r="G3794" t="s">
        <v>17027</v>
      </c>
      <c r="H3794" t="s">
        <v>17028</v>
      </c>
      <c r="I3794" s="50" t="s">
        <v>17029</v>
      </c>
    </row>
    <row r="3795" spans="2:9" x14ac:dyDescent="0.3">
      <c r="B3795" s="48" t="str">
        <f>D3795&amp;COUNTIF($D$3:D3795,D3795)</f>
        <v>Setúbal216</v>
      </c>
      <c r="C3795" t="s">
        <v>155</v>
      </c>
      <c r="D3795" t="s">
        <v>128</v>
      </c>
      <c r="E3795" t="s">
        <v>17030</v>
      </c>
      <c r="F3795" t="s">
        <v>17031</v>
      </c>
      <c r="G3795" t="s">
        <v>17032</v>
      </c>
      <c r="H3795" t="s">
        <v>17033</v>
      </c>
      <c r="I3795" s="50" t="s">
        <v>17034</v>
      </c>
    </row>
    <row r="3796" spans="2:9" x14ac:dyDescent="0.3">
      <c r="B3796" s="48" t="str">
        <f>D3796&amp;COUNTIF($D$3:D3796,D3796)</f>
        <v>Setúbal217</v>
      </c>
      <c r="C3796" t="s">
        <v>155</v>
      </c>
      <c r="D3796" t="s">
        <v>128</v>
      </c>
      <c r="E3796" t="s">
        <v>17035</v>
      </c>
      <c r="F3796" t="s">
        <v>17022</v>
      </c>
      <c r="G3796" t="s">
        <v>17036</v>
      </c>
      <c r="H3796" t="s">
        <v>17037</v>
      </c>
      <c r="I3796" s="50" t="s">
        <v>17038</v>
      </c>
    </row>
    <row r="3797" spans="2:9" x14ac:dyDescent="0.3">
      <c r="B3797" s="48" t="str">
        <f>D3797&amp;COUNTIF($D$3:D3797,D3797)</f>
        <v>Setúbal218</v>
      </c>
      <c r="C3797" t="s">
        <v>155</v>
      </c>
      <c r="D3797" t="s">
        <v>128</v>
      </c>
      <c r="E3797" t="s">
        <v>17039</v>
      </c>
      <c r="F3797" t="s">
        <v>17022</v>
      </c>
      <c r="G3797" t="s">
        <v>17040</v>
      </c>
      <c r="H3797" t="s">
        <v>17041</v>
      </c>
      <c r="I3797" s="50" t="s">
        <v>17042</v>
      </c>
    </row>
    <row r="3798" spans="2:9" x14ac:dyDescent="0.3">
      <c r="B3798" s="48" t="str">
        <f>D3798&amp;COUNTIF($D$3:D3798,D3798)</f>
        <v>Setúbal219</v>
      </c>
      <c r="C3798" t="s">
        <v>155</v>
      </c>
      <c r="D3798" t="s">
        <v>128</v>
      </c>
      <c r="E3798" t="s">
        <v>17043</v>
      </c>
      <c r="F3798" t="s">
        <v>17031</v>
      </c>
      <c r="G3798" t="s">
        <v>17044</v>
      </c>
      <c r="H3798" t="s">
        <v>17045</v>
      </c>
      <c r="I3798" s="50" t="s">
        <v>17046</v>
      </c>
    </row>
    <row r="3799" spans="2:9" x14ac:dyDescent="0.3">
      <c r="B3799" s="48" t="str">
        <f>D3799&amp;COUNTIF($D$3:D3799,D3799)</f>
        <v>Setúbal220</v>
      </c>
      <c r="C3799" t="s">
        <v>155</v>
      </c>
      <c r="D3799" t="s">
        <v>128</v>
      </c>
      <c r="E3799" t="s">
        <v>17047</v>
      </c>
      <c r="F3799" t="s">
        <v>17022</v>
      </c>
      <c r="G3799" t="s">
        <v>17048</v>
      </c>
      <c r="H3799" t="s">
        <v>17049</v>
      </c>
      <c r="I3799" s="50" t="s">
        <v>17050</v>
      </c>
    </row>
    <row r="3800" spans="2:9" x14ac:dyDescent="0.3">
      <c r="B3800" s="48" t="str">
        <f>D3800&amp;COUNTIF($D$3:D3800,D3800)</f>
        <v>Setúbal221</v>
      </c>
      <c r="C3800" t="s">
        <v>155</v>
      </c>
      <c r="D3800" t="s">
        <v>128</v>
      </c>
      <c r="E3800" t="s">
        <v>17051</v>
      </c>
      <c r="F3800" t="s">
        <v>17031</v>
      </c>
      <c r="G3800" t="s">
        <v>17052</v>
      </c>
      <c r="H3800" t="s">
        <v>17053</v>
      </c>
      <c r="I3800" s="50" t="s">
        <v>17054</v>
      </c>
    </row>
    <row r="3801" spans="2:9" x14ac:dyDescent="0.3">
      <c r="B3801" s="48" t="str">
        <f>D3801&amp;COUNTIF($D$3:D3801,D3801)</f>
        <v>Setúbal222</v>
      </c>
      <c r="C3801" t="s">
        <v>155</v>
      </c>
      <c r="D3801" t="s">
        <v>128</v>
      </c>
      <c r="E3801" t="s">
        <v>17055</v>
      </c>
      <c r="F3801" t="s">
        <v>17056</v>
      </c>
      <c r="G3801" t="s">
        <v>17057</v>
      </c>
      <c r="H3801" t="s">
        <v>17058</v>
      </c>
      <c r="I3801" s="50" t="s">
        <v>17059</v>
      </c>
    </row>
    <row r="3802" spans="2:9" x14ac:dyDescent="0.3">
      <c r="B3802" s="48" t="str">
        <f>D3802&amp;COUNTIF($D$3:D3802,D3802)</f>
        <v>Setúbal223</v>
      </c>
      <c r="C3802" t="s">
        <v>155</v>
      </c>
      <c r="D3802" t="s">
        <v>128</v>
      </c>
      <c r="E3802" t="s">
        <v>17060</v>
      </c>
      <c r="F3802" t="s">
        <v>17031</v>
      </c>
      <c r="G3802" t="s">
        <v>17061</v>
      </c>
      <c r="H3802" t="s">
        <v>17062</v>
      </c>
      <c r="I3802" s="50" t="s">
        <v>17063</v>
      </c>
    </row>
    <row r="3803" spans="2:9" x14ac:dyDescent="0.3">
      <c r="B3803" s="48" t="str">
        <f>D3803&amp;COUNTIF($D$3:D3803,D3803)</f>
        <v>Setúbal224</v>
      </c>
      <c r="C3803" t="s">
        <v>155</v>
      </c>
      <c r="D3803" t="s">
        <v>128</v>
      </c>
      <c r="E3803" t="s">
        <v>17064</v>
      </c>
      <c r="F3803" t="s">
        <v>17022</v>
      </c>
      <c r="G3803" t="s">
        <v>17065</v>
      </c>
      <c r="H3803" t="s">
        <v>17066</v>
      </c>
      <c r="I3803" s="50" t="s">
        <v>17067</v>
      </c>
    </row>
    <row r="3804" spans="2:9" x14ac:dyDescent="0.3">
      <c r="B3804" s="48" t="str">
        <f>D3804&amp;COUNTIF($D$3:D3804,D3804)</f>
        <v>Setúbal225</v>
      </c>
      <c r="C3804" t="s">
        <v>155</v>
      </c>
      <c r="D3804" t="s">
        <v>128</v>
      </c>
      <c r="E3804" t="s">
        <v>17068</v>
      </c>
      <c r="F3804" t="s">
        <v>17056</v>
      </c>
      <c r="G3804" t="s">
        <v>17069</v>
      </c>
      <c r="H3804" t="s">
        <v>17070</v>
      </c>
      <c r="I3804" s="50" t="s">
        <v>17071</v>
      </c>
    </row>
    <row r="3805" spans="2:9" x14ac:dyDescent="0.3">
      <c r="B3805" s="48" t="str">
        <f>D3805&amp;COUNTIF($D$3:D3805,D3805)</f>
        <v>Setúbal226</v>
      </c>
      <c r="C3805" t="s">
        <v>155</v>
      </c>
      <c r="D3805" t="s">
        <v>128</v>
      </c>
      <c r="E3805" t="s">
        <v>17072</v>
      </c>
      <c r="F3805" t="s">
        <v>17022</v>
      </c>
      <c r="G3805" t="s">
        <v>17073</v>
      </c>
      <c r="H3805" t="s">
        <v>17074</v>
      </c>
      <c r="I3805" s="50" t="s">
        <v>17075</v>
      </c>
    </row>
    <row r="3806" spans="2:9" x14ac:dyDescent="0.3">
      <c r="B3806" s="48" t="str">
        <f>D3806&amp;COUNTIF($D$3:D3806,D3806)</f>
        <v>Setúbal227</v>
      </c>
      <c r="C3806" t="s">
        <v>155</v>
      </c>
      <c r="D3806" t="s">
        <v>128</v>
      </c>
      <c r="E3806" t="s">
        <v>17076</v>
      </c>
      <c r="F3806" t="s">
        <v>17022</v>
      </c>
      <c r="G3806" t="s">
        <v>17077</v>
      </c>
      <c r="H3806" t="s">
        <v>17078</v>
      </c>
      <c r="I3806" s="50" t="s">
        <v>17079</v>
      </c>
    </row>
    <row r="3807" spans="2:9" x14ac:dyDescent="0.3">
      <c r="B3807" s="48" t="str">
        <f>D3807&amp;COUNTIF($D$3:D3807,D3807)</f>
        <v>Setúbal228</v>
      </c>
      <c r="C3807" t="s">
        <v>155</v>
      </c>
      <c r="D3807" t="s">
        <v>128</v>
      </c>
      <c r="E3807" t="s">
        <v>17080</v>
      </c>
      <c r="F3807" t="s">
        <v>17031</v>
      </c>
      <c r="G3807" t="s">
        <v>17081</v>
      </c>
      <c r="H3807" t="s">
        <v>17082</v>
      </c>
      <c r="I3807" s="50" t="s">
        <v>17083</v>
      </c>
    </row>
    <row r="3808" spans="2:9" x14ac:dyDescent="0.3">
      <c r="B3808" s="48" t="str">
        <f>D3808&amp;COUNTIF($D$3:D3808,D3808)</f>
        <v>Setúbal229</v>
      </c>
      <c r="C3808" t="s">
        <v>155</v>
      </c>
      <c r="D3808" t="s">
        <v>128</v>
      </c>
      <c r="E3808" t="s">
        <v>17084</v>
      </c>
      <c r="F3808" t="s">
        <v>17031</v>
      </c>
      <c r="G3808" t="s">
        <v>17085</v>
      </c>
      <c r="H3808" t="s">
        <v>17086</v>
      </c>
      <c r="I3808" s="50" t="s">
        <v>17087</v>
      </c>
    </row>
    <row r="3809" spans="2:9" x14ac:dyDescent="0.3">
      <c r="B3809" s="48" t="str">
        <f>D3809&amp;COUNTIF($D$3:D3809,D3809)</f>
        <v>Setúbal230</v>
      </c>
      <c r="C3809" t="s">
        <v>155</v>
      </c>
      <c r="D3809" t="s">
        <v>128</v>
      </c>
      <c r="E3809" t="s">
        <v>17088</v>
      </c>
      <c r="F3809" t="s">
        <v>17022</v>
      </c>
      <c r="G3809" t="s">
        <v>17089</v>
      </c>
      <c r="H3809" t="s">
        <v>17090</v>
      </c>
      <c r="I3809" s="50" t="s">
        <v>17091</v>
      </c>
    </row>
    <row r="3810" spans="2:9" x14ac:dyDescent="0.3">
      <c r="B3810" s="48" t="str">
        <f>D3810&amp;COUNTIF($D$3:D3810,D3810)</f>
        <v>Setúbal231</v>
      </c>
      <c r="C3810" t="s">
        <v>155</v>
      </c>
      <c r="D3810" t="s">
        <v>128</v>
      </c>
      <c r="E3810" t="s">
        <v>17092</v>
      </c>
      <c r="F3810" t="s">
        <v>17031</v>
      </c>
      <c r="G3810" t="s">
        <v>17093</v>
      </c>
      <c r="H3810" t="s">
        <v>17094</v>
      </c>
      <c r="I3810" s="50" t="s">
        <v>17095</v>
      </c>
    </row>
    <row r="3811" spans="2:9" x14ac:dyDescent="0.3">
      <c r="B3811" s="48" t="str">
        <f>D3811&amp;COUNTIF($D$3:D3811,D3811)</f>
        <v>Setúbal232</v>
      </c>
      <c r="C3811" t="s">
        <v>155</v>
      </c>
      <c r="D3811" t="s">
        <v>128</v>
      </c>
      <c r="E3811" t="s">
        <v>17096</v>
      </c>
      <c r="F3811" t="s">
        <v>11765</v>
      </c>
      <c r="G3811" t="s">
        <v>17097</v>
      </c>
      <c r="H3811" t="s">
        <v>17098</v>
      </c>
      <c r="I3811" s="50" t="s">
        <v>17099</v>
      </c>
    </row>
    <row r="3812" spans="2:9" x14ac:dyDescent="0.3">
      <c r="B3812" s="48" t="str">
        <f>D3812&amp;COUNTIF($D$3:D3812,D3812)</f>
        <v>Setúbal233</v>
      </c>
      <c r="C3812" t="s">
        <v>155</v>
      </c>
      <c r="D3812" t="s">
        <v>128</v>
      </c>
      <c r="E3812" t="s">
        <v>17100</v>
      </c>
      <c r="F3812" t="s">
        <v>17101</v>
      </c>
      <c r="G3812" t="s">
        <v>17102</v>
      </c>
      <c r="H3812" t="s">
        <v>17103</v>
      </c>
      <c r="I3812" s="50" t="s">
        <v>17104</v>
      </c>
    </row>
    <row r="3813" spans="2:9" x14ac:dyDescent="0.3">
      <c r="B3813" s="48" t="str">
        <f>D3813&amp;COUNTIF($D$3:D3813,D3813)</f>
        <v>Setúbal234</v>
      </c>
      <c r="C3813" t="s">
        <v>155</v>
      </c>
      <c r="D3813" t="s">
        <v>128</v>
      </c>
      <c r="E3813" t="s">
        <v>17105</v>
      </c>
      <c r="F3813" t="s">
        <v>17106</v>
      </c>
      <c r="G3813" t="s">
        <v>17107</v>
      </c>
      <c r="H3813" t="s">
        <v>17108</v>
      </c>
      <c r="I3813" s="50" t="s">
        <v>17109</v>
      </c>
    </row>
    <row r="3814" spans="2:9" x14ac:dyDescent="0.3">
      <c r="B3814" s="48" t="str">
        <f>D3814&amp;COUNTIF($D$3:D3814,D3814)</f>
        <v>Setúbal235</v>
      </c>
      <c r="C3814" t="s">
        <v>155</v>
      </c>
      <c r="D3814" t="s">
        <v>128</v>
      </c>
      <c r="E3814" t="s">
        <v>17110</v>
      </c>
      <c r="F3814" t="s">
        <v>17106</v>
      </c>
      <c r="G3814" t="s">
        <v>17111</v>
      </c>
      <c r="H3814" t="s">
        <v>17112</v>
      </c>
      <c r="I3814" s="50" t="s">
        <v>17113</v>
      </c>
    </row>
    <row r="3815" spans="2:9" x14ac:dyDescent="0.3">
      <c r="B3815" s="48" t="str">
        <f>D3815&amp;COUNTIF($D$3:D3815,D3815)</f>
        <v>Setúbal236</v>
      </c>
      <c r="C3815" t="s">
        <v>155</v>
      </c>
      <c r="D3815" t="s">
        <v>128</v>
      </c>
      <c r="E3815" t="s">
        <v>17114</v>
      </c>
      <c r="F3815" t="s">
        <v>17115</v>
      </c>
      <c r="G3815" t="s">
        <v>17116</v>
      </c>
      <c r="H3815" t="s">
        <v>17117</v>
      </c>
      <c r="I3815" s="50" t="s">
        <v>17118</v>
      </c>
    </row>
    <row r="3816" spans="2:9" x14ac:dyDescent="0.3">
      <c r="B3816" s="48" t="str">
        <f>D3816&amp;COUNTIF($D$3:D3816,D3816)</f>
        <v>Setúbal237</v>
      </c>
      <c r="C3816" t="s">
        <v>155</v>
      </c>
      <c r="D3816" t="s">
        <v>128</v>
      </c>
      <c r="E3816" t="s">
        <v>17119</v>
      </c>
      <c r="F3816" t="s">
        <v>17101</v>
      </c>
      <c r="G3816" t="s">
        <v>17120</v>
      </c>
      <c r="H3816" t="s">
        <v>17121</v>
      </c>
      <c r="I3816" s="50" t="s">
        <v>17122</v>
      </c>
    </row>
    <row r="3817" spans="2:9" x14ac:dyDescent="0.3">
      <c r="B3817" s="48" t="str">
        <f>D3817&amp;COUNTIF($D$3:D3817,D3817)</f>
        <v>Setúbal238</v>
      </c>
      <c r="C3817" t="s">
        <v>155</v>
      </c>
      <c r="D3817" t="s">
        <v>128</v>
      </c>
      <c r="E3817" t="s">
        <v>17123</v>
      </c>
      <c r="F3817" t="s">
        <v>17124</v>
      </c>
      <c r="G3817" t="s">
        <v>17125</v>
      </c>
      <c r="H3817" t="s">
        <v>17126</v>
      </c>
      <c r="I3817" s="50" t="s">
        <v>17127</v>
      </c>
    </row>
    <row r="3818" spans="2:9" x14ac:dyDescent="0.3">
      <c r="B3818" s="48" t="str">
        <f>D3818&amp;COUNTIF($D$3:D3818,D3818)</f>
        <v>Setúbal239</v>
      </c>
      <c r="C3818" t="s">
        <v>155</v>
      </c>
      <c r="D3818" t="s">
        <v>128</v>
      </c>
      <c r="E3818" t="s">
        <v>17128</v>
      </c>
      <c r="F3818" t="s">
        <v>11765</v>
      </c>
      <c r="G3818" t="s">
        <v>17129</v>
      </c>
      <c r="H3818" t="s">
        <v>17130</v>
      </c>
      <c r="I3818" s="50" t="s">
        <v>17131</v>
      </c>
    </row>
    <row r="3819" spans="2:9" x14ac:dyDescent="0.3">
      <c r="B3819" s="48" t="str">
        <f>D3819&amp;COUNTIF($D$3:D3819,D3819)</f>
        <v>Setúbal240</v>
      </c>
      <c r="C3819" t="s">
        <v>155</v>
      </c>
      <c r="D3819" t="s">
        <v>128</v>
      </c>
      <c r="E3819" t="s">
        <v>17132</v>
      </c>
      <c r="F3819" t="s">
        <v>17133</v>
      </c>
      <c r="G3819" t="s">
        <v>17134</v>
      </c>
      <c r="H3819" t="s">
        <v>17135</v>
      </c>
      <c r="I3819" s="50" t="s">
        <v>17136</v>
      </c>
    </row>
    <row r="3820" spans="2:9" x14ac:dyDescent="0.3">
      <c r="B3820" s="48" t="str">
        <f>D3820&amp;COUNTIF($D$3:D3820,D3820)</f>
        <v>Setúbal241</v>
      </c>
      <c r="C3820" t="s">
        <v>155</v>
      </c>
      <c r="D3820" t="s">
        <v>128</v>
      </c>
      <c r="E3820" t="s">
        <v>17137</v>
      </c>
      <c r="F3820" t="s">
        <v>17115</v>
      </c>
      <c r="G3820" t="s">
        <v>17138</v>
      </c>
      <c r="H3820" t="s">
        <v>17139</v>
      </c>
      <c r="I3820" s="50" t="s">
        <v>17140</v>
      </c>
    </row>
    <row r="3821" spans="2:9" x14ac:dyDescent="0.3">
      <c r="B3821" s="48" t="str">
        <f>D3821&amp;COUNTIF($D$3:D3821,D3821)</f>
        <v>Setúbal242</v>
      </c>
      <c r="C3821" t="s">
        <v>155</v>
      </c>
      <c r="D3821" t="s">
        <v>128</v>
      </c>
      <c r="E3821" t="s">
        <v>17141</v>
      </c>
      <c r="F3821" t="s">
        <v>17101</v>
      </c>
      <c r="G3821" t="s">
        <v>17142</v>
      </c>
      <c r="H3821" t="s">
        <v>17143</v>
      </c>
      <c r="I3821" s="50" t="s">
        <v>17144</v>
      </c>
    </row>
    <row r="3822" spans="2:9" x14ac:dyDescent="0.3">
      <c r="B3822" s="48" t="str">
        <f>D3822&amp;COUNTIF($D$3:D3822,D3822)</f>
        <v>Setúbal243</v>
      </c>
      <c r="C3822" t="s">
        <v>155</v>
      </c>
      <c r="D3822" t="s">
        <v>128</v>
      </c>
      <c r="E3822" t="s">
        <v>17145</v>
      </c>
      <c r="F3822" t="s">
        <v>17101</v>
      </c>
      <c r="G3822" t="s">
        <v>17146</v>
      </c>
      <c r="H3822" t="s">
        <v>17147</v>
      </c>
      <c r="I3822" s="50" t="s">
        <v>17148</v>
      </c>
    </row>
    <row r="3823" spans="2:9" x14ac:dyDescent="0.3">
      <c r="B3823" s="48" t="str">
        <f>D3823&amp;COUNTIF($D$3:D3823,D3823)</f>
        <v>Setúbal244</v>
      </c>
      <c r="C3823" t="s">
        <v>155</v>
      </c>
      <c r="D3823" t="s">
        <v>128</v>
      </c>
      <c r="E3823" t="s">
        <v>17149</v>
      </c>
      <c r="F3823" t="s">
        <v>17101</v>
      </c>
      <c r="G3823" t="s">
        <v>17150</v>
      </c>
      <c r="H3823" t="s">
        <v>17151</v>
      </c>
      <c r="I3823" s="50" t="s">
        <v>17152</v>
      </c>
    </row>
    <row r="3824" spans="2:9" x14ac:dyDescent="0.3">
      <c r="B3824" s="48" t="str">
        <f>D3824&amp;COUNTIF($D$3:D3824,D3824)</f>
        <v>Setúbal245</v>
      </c>
      <c r="C3824" t="s">
        <v>155</v>
      </c>
      <c r="D3824" t="s">
        <v>128</v>
      </c>
      <c r="E3824" t="s">
        <v>17153</v>
      </c>
      <c r="F3824" t="s">
        <v>17154</v>
      </c>
      <c r="G3824" t="s">
        <v>17155</v>
      </c>
      <c r="H3824" t="s">
        <v>17156</v>
      </c>
      <c r="I3824" s="50" t="s">
        <v>17157</v>
      </c>
    </row>
    <row r="3825" spans="2:9" x14ac:dyDescent="0.3">
      <c r="B3825" s="48" t="str">
        <f>D3825&amp;COUNTIF($D$3:D3825,D3825)</f>
        <v>Setúbal246</v>
      </c>
      <c r="C3825" t="s">
        <v>155</v>
      </c>
      <c r="D3825" t="s">
        <v>128</v>
      </c>
      <c r="E3825" t="s">
        <v>17158</v>
      </c>
      <c r="F3825" t="s">
        <v>17159</v>
      </c>
      <c r="G3825" t="s">
        <v>17160</v>
      </c>
      <c r="H3825" t="s">
        <v>17161</v>
      </c>
      <c r="I3825" s="50" t="s">
        <v>17162</v>
      </c>
    </row>
    <row r="3826" spans="2:9" x14ac:dyDescent="0.3">
      <c r="B3826" s="48" t="str">
        <f>D3826&amp;COUNTIF($D$3:D3826,D3826)</f>
        <v>Setúbal247</v>
      </c>
      <c r="C3826" t="s">
        <v>155</v>
      </c>
      <c r="D3826" t="s">
        <v>128</v>
      </c>
      <c r="E3826" t="s">
        <v>17163</v>
      </c>
      <c r="F3826" t="s">
        <v>17101</v>
      </c>
      <c r="G3826" t="s">
        <v>17164</v>
      </c>
      <c r="H3826" t="s">
        <v>17165</v>
      </c>
      <c r="I3826" s="50" t="s">
        <v>17166</v>
      </c>
    </row>
    <row r="3827" spans="2:9" x14ac:dyDescent="0.3">
      <c r="B3827" s="48" t="str">
        <f>D3827&amp;COUNTIF($D$3:D3827,D3827)</f>
        <v>Setúbal248</v>
      </c>
      <c r="C3827" t="s">
        <v>155</v>
      </c>
      <c r="D3827" t="s">
        <v>128</v>
      </c>
      <c r="E3827" t="s">
        <v>17167</v>
      </c>
      <c r="F3827" t="s">
        <v>17101</v>
      </c>
      <c r="G3827" t="s">
        <v>17168</v>
      </c>
      <c r="H3827" t="s">
        <v>17169</v>
      </c>
      <c r="I3827" s="50" t="s">
        <v>17170</v>
      </c>
    </row>
    <row r="3828" spans="2:9" x14ac:dyDescent="0.3">
      <c r="B3828" s="48" t="str">
        <f>D3828&amp;COUNTIF($D$3:D3828,D3828)</f>
        <v>Setúbal249</v>
      </c>
      <c r="C3828" t="s">
        <v>155</v>
      </c>
      <c r="D3828" t="s">
        <v>128</v>
      </c>
      <c r="E3828" t="s">
        <v>17171</v>
      </c>
      <c r="F3828" t="s">
        <v>17101</v>
      </c>
      <c r="G3828" t="s">
        <v>17172</v>
      </c>
      <c r="H3828" t="s">
        <v>17173</v>
      </c>
      <c r="I3828" s="50" t="s">
        <v>17174</v>
      </c>
    </row>
    <row r="3829" spans="2:9" x14ac:dyDescent="0.3">
      <c r="B3829" s="48" t="str">
        <f>D3829&amp;COUNTIF($D$3:D3829,D3829)</f>
        <v>Setúbal250</v>
      </c>
      <c r="C3829" t="s">
        <v>155</v>
      </c>
      <c r="D3829" t="s">
        <v>128</v>
      </c>
      <c r="E3829" t="s">
        <v>17175</v>
      </c>
      <c r="F3829" t="s">
        <v>17115</v>
      </c>
      <c r="G3829" t="s">
        <v>17176</v>
      </c>
      <c r="H3829" t="s">
        <v>17177</v>
      </c>
      <c r="I3829" s="50" t="s">
        <v>17178</v>
      </c>
    </row>
    <row r="3830" spans="2:9" x14ac:dyDescent="0.3">
      <c r="B3830" s="48" t="str">
        <f>D3830&amp;COUNTIF($D$3:D3830,D3830)</f>
        <v>Setúbal251</v>
      </c>
      <c r="C3830" t="s">
        <v>155</v>
      </c>
      <c r="D3830" t="s">
        <v>128</v>
      </c>
      <c r="E3830" t="s">
        <v>17179</v>
      </c>
      <c r="F3830" t="s">
        <v>17154</v>
      </c>
      <c r="G3830" t="s">
        <v>17180</v>
      </c>
      <c r="H3830" t="s">
        <v>17181</v>
      </c>
      <c r="I3830" s="50" t="s">
        <v>17182</v>
      </c>
    </row>
    <row r="3831" spans="2:9" x14ac:dyDescent="0.3">
      <c r="B3831" s="48" t="str">
        <f>D3831&amp;COUNTIF($D$3:D3831,D3831)</f>
        <v>Setúbal252</v>
      </c>
      <c r="C3831" t="s">
        <v>155</v>
      </c>
      <c r="D3831" t="s">
        <v>128</v>
      </c>
      <c r="E3831" t="s">
        <v>17183</v>
      </c>
      <c r="F3831" t="s">
        <v>17101</v>
      </c>
      <c r="G3831" t="s">
        <v>17184</v>
      </c>
      <c r="H3831" t="s">
        <v>17185</v>
      </c>
      <c r="I3831" s="50" t="s">
        <v>17186</v>
      </c>
    </row>
    <row r="3832" spans="2:9" x14ac:dyDescent="0.3">
      <c r="B3832" s="48" t="str">
        <f>D3832&amp;COUNTIF($D$3:D3832,D3832)</f>
        <v>Setúbal253</v>
      </c>
      <c r="C3832" t="s">
        <v>155</v>
      </c>
      <c r="D3832" t="s">
        <v>128</v>
      </c>
      <c r="E3832" t="s">
        <v>17187</v>
      </c>
      <c r="F3832" t="s">
        <v>17106</v>
      </c>
      <c r="G3832" t="s">
        <v>17188</v>
      </c>
      <c r="H3832" t="s">
        <v>17189</v>
      </c>
      <c r="I3832" s="50" t="s">
        <v>17190</v>
      </c>
    </row>
    <row r="3833" spans="2:9" x14ac:dyDescent="0.3">
      <c r="B3833" s="48" t="str">
        <f>D3833&amp;COUNTIF($D$3:D3833,D3833)</f>
        <v>Setúbal254</v>
      </c>
      <c r="C3833" t="s">
        <v>155</v>
      </c>
      <c r="D3833" t="s">
        <v>128</v>
      </c>
      <c r="E3833" t="s">
        <v>17191</v>
      </c>
      <c r="F3833" t="s">
        <v>17133</v>
      </c>
      <c r="G3833" t="s">
        <v>17192</v>
      </c>
      <c r="H3833" t="s">
        <v>17193</v>
      </c>
      <c r="I3833" s="50" t="s">
        <v>17194</v>
      </c>
    </row>
    <row r="3834" spans="2:9" x14ac:dyDescent="0.3">
      <c r="B3834" s="48" t="str">
        <f>D3834&amp;COUNTIF($D$3:D3834,D3834)</f>
        <v>Setúbal255</v>
      </c>
      <c r="C3834" t="s">
        <v>155</v>
      </c>
      <c r="D3834" t="s">
        <v>128</v>
      </c>
      <c r="E3834" t="s">
        <v>17195</v>
      </c>
      <c r="F3834" t="s">
        <v>17159</v>
      </c>
      <c r="G3834" t="s">
        <v>17196</v>
      </c>
      <c r="H3834" t="s">
        <v>17197</v>
      </c>
      <c r="I3834" s="50" t="s">
        <v>17198</v>
      </c>
    </row>
    <row r="3835" spans="2:9" x14ac:dyDescent="0.3">
      <c r="B3835" s="48" t="str">
        <f>D3835&amp;COUNTIF($D$3:D3835,D3835)</f>
        <v>Setúbal256</v>
      </c>
      <c r="C3835" t="s">
        <v>155</v>
      </c>
      <c r="D3835" t="s">
        <v>128</v>
      </c>
      <c r="E3835" t="s">
        <v>17199</v>
      </c>
      <c r="F3835" t="s">
        <v>17124</v>
      </c>
      <c r="G3835" t="s">
        <v>17200</v>
      </c>
      <c r="H3835" t="s">
        <v>17201</v>
      </c>
      <c r="I3835" s="50" t="s">
        <v>17202</v>
      </c>
    </row>
    <row r="3836" spans="2:9" x14ac:dyDescent="0.3">
      <c r="B3836" s="48" t="str">
        <f>D3836&amp;COUNTIF($D$3:D3836,D3836)</f>
        <v>Setúbal257</v>
      </c>
      <c r="C3836" t="s">
        <v>155</v>
      </c>
      <c r="D3836" t="s">
        <v>128</v>
      </c>
      <c r="E3836" t="s">
        <v>17203</v>
      </c>
      <c r="F3836" t="s">
        <v>17101</v>
      </c>
      <c r="G3836" t="s">
        <v>17204</v>
      </c>
      <c r="H3836" t="s">
        <v>17205</v>
      </c>
      <c r="I3836" s="50" t="s">
        <v>17206</v>
      </c>
    </row>
    <row r="3837" spans="2:9" x14ac:dyDescent="0.3">
      <c r="B3837" s="48" t="str">
        <f>D3837&amp;COUNTIF($D$3:D3837,D3837)</f>
        <v>Setúbal258</v>
      </c>
      <c r="C3837" t="s">
        <v>155</v>
      </c>
      <c r="D3837" t="s">
        <v>128</v>
      </c>
      <c r="E3837" t="s">
        <v>17207</v>
      </c>
      <c r="F3837" t="s">
        <v>17154</v>
      </c>
      <c r="G3837" t="s">
        <v>17208</v>
      </c>
      <c r="H3837" t="s">
        <v>17209</v>
      </c>
      <c r="I3837" s="50" t="s">
        <v>17210</v>
      </c>
    </row>
    <row r="3838" spans="2:9" x14ac:dyDescent="0.3">
      <c r="B3838" s="48" t="str">
        <f>D3838&amp;COUNTIF($D$3:D3838,D3838)</f>
        <v>Setúbal259</v>
      </c>
      <c r="C3838" t="s">
        <v>155</v>
      </c>
      <c r="D3838" t="s">
        <v>128</v>
      </c>
      <c r="E3838" t="s">
        <v>17211</v>
      </c>
      <c r="F3838" t="s">
        <v>17115</v>
      </c>
      <c r="G3838" t="s">
        <v>17212</v>
      </c>
      <c r="H3838" t="s">
        <v>17213</v>
      </c>
      <c r="I3838" s="50" t="s">
        <v>17214</v>
      </c>
    </row>
    <row r="3839" spans="2:9" x14ac:dyDescent="0.3">
      <c r="B3839" s="48" t="str">
        <f>D3839&amp;COUNTIF($D$3:D3839,D3839)</f>
        <v>Setúbal260</v>
      </c>
      <c r="C3839" t="s">
        <v>155</v>
      </c>
      <c r="D3839" t="s">
        <v>128</v>
      </c>
      <c r="E3839" t="s">
        <v>17215</v>
      </c>
      <c r="F3839" t="s">
        <v>17106</v>
      </c>
      <c r="G3839" t="s">
        <v>17216</v>
      </c>
      <c r="H3839" t="s">
        <v>17217</v>
      </c>
      <c r="I3839" s="50" t="s">
        <v>17218</v>
      </c>
    </row>
    <row r="3840" spans="2:9" x14ac:dyDescent="0.3">
      <c r="B3840" s="48" t="str">
        <f>D3840&amp;COUNTIF($D$3:D3840,D3840)</f>
        <v>Setúbal261</v>
      </c>
      <c r="C3840" t="s">
        <v>155</v>
      </c>
      <c r="D3840" t="s">
        <v>128</v>
      </c>
      <c r="E3840" t="s">
        <v>17219</v>
      </c>
      <c r="F3840" t="s">
        <v>17115</v>
      </c>
      <c r="G3840" t="s">
        <v>17220</v>
      </c>
      <c r="H3840" t="s">
        <v>17221</v>
      </c>
      <c r="I3840" s="50" t="s">
        <v>17222</v>
      </c>
    </row>
    <row r="3841" spans="2:9" x14ac:dyDescent="0.3">
      <c r="B3841" s="48" t="str">
        <f>D3841&amp;COUNTIF($D$3:D3841,D3841)</f>
        <v>Setúbal262</v>
      </c>
      <c r="C3841" t="s">
        <v>155</v>
      </c>
      <c r="D3841" t="s">
        <v>128</v>
      </c>
      <c r="E3841" t="s">
        <v>17223</v>
      </c>
      <c r="F3841" t="s">
        <v>17101</v>
      </c>
      <c r="G3841" t="s">
        <v>17224</v>
      </c>
      <c r="H3841" t="s">
        <v>17225</v>
      </c>
      <c r="I3841" s="50" t="s">
        <v>17226</v>
      </c>
    </row>
    <row r="3842" spans="2:9" x14ac:dyDescent="0.3">
      <c r="B3842" s="48" t="str">
        <f>D3842&amp;COUNTIF($D$3:D3842,D3842)</f>
        <v>Setúbal263</v>
      </c>
      <c r="C3842" t="s">
        <v>155</v>
      </c>
      <c r="D3842" t="s">
        <v>128</v>
      </c>
      <c r="E3842" t="s">
        <v>17227</v>
      </c>
      <c r="F3842" t="s">
        <v>17101</v>
      </c>
      <c r="G3842" t="s">
        <v>17228</v>
      </c>
      <c r="H3842" t="s">
        <v>17229</v>
      </c>
      <c r="I3842" s="50" t="s">
        <v>17230</v>
      </c>
    </row>
    <row r="3843" spans="2:9" x14ac:dyDescent="0.3">
      <c r="B3843" s="48" t="str">
        <f>D3843&amp;COUNTIF($D$3:D3843,D3843)</f>
        <v>Setúbal264</v>
      </c>
      <c r="C3843" t="s">
        <v>155</v>
      </c>
      <c r="D3843" t="s">
        <v>128</v>
      </c>
      <c r="E3843" t="s">
        <v>17231</v>
      </c>
      <c r="F3843" t="s">
        <v>17101</v>
      </c>
      <c r="G3843" t="s">
        <v>17232</v>
      </c>
      <c r="H3843" t="s">
        <v>17233</v>
      </c>
      <c r="I3843" s="50" t="s">
        <v>17234</v>
      </c>
    </row>
    <row r="3844" spans="2:9" x14ac:dyDescent="0.3">
      <c r="B3844" s="48" t="str">
        <f>D3844&amp;COUNTIF($D$3:D3844,D3844)</f>
        <v>Setúbal265</v>
      </c>
      <c r="C3844" t="s">
        <v>155</v>
      </c>
      <c r="D3844" t="s">
        <v>128</v>
      </c>
      <c r="E3844" t="s">
        <v>17235</v>
      </c>
      <c r="F3844" t="s">
        <v>17106</v>
      </c>
      <c r="G3844" t="s">
        <v>17236</v>
      </c>
      <c r="H3844" t="s">
        <v>17237</v>
      </c>
      <c r="I3844" s="50" t="s">
        <v>17238</v>
      </c>
    </row>
    <row r="3845" spans="2:9" x14ac:dyDescent="0.3">
      <c r="B3845" s="48" t="str">
        <f>D3845&amp;COUNTIF($D$3:D3845,D3845)</f>
        <v>Setúbal266</v>
      </c>
      <c r="C3845" t="s">
        <v>155</v>
      </c>
      <c r="D3845" t="s">
        <v>128</v>
      </c>
      <c r="E3845" t="s">
        <v>17239</v>
      </c>
      <c r="F3845" t="s">
        <v>17124</v>
      </c>
      <c r="G3845" t="s">
        <v>17240</v>
      </c>
      <c r="H3845" t="s">
        <v>17241</v>
      </c>
      <c r="I3845" s="50" t="s">
        <v>17242</v>
      </c>
    </row>
    <row r="3846" spans="2:9" x14ac:dyDescent="0.3">
      <c r="B3846" s="48" t="str">
        <f>D3846&amp;COUNTIF($D$3:D3846,D3846)</f>
        <v>Setúbal267</v>
      </c>
      <c r="C3846" t="s">
        <v>155</v>
      </c>
      <c r="D3846" t="s">
        <v>128</v>
      </c>
      <c r="E3846" t="s">
        <v>17243</v>
      </c>
      <c r="F3846" t="s">
        <v>17159</v>
      </c>
      <c r="G3846" t="s">
        <v>17244</v>
      </c>
      <c r="H3846" t="s">
        <v>17245</v>
      </c>
      <c r="I3846" s="50" t="s">
        <v>17246</v>
      </c>
    </row>
    <row r="3847" spans="2:9" x14ac:dyDescent="0.3">
      <c r="B3847" s="48" t="str">
        <f>D3847&amp;COUNTIF($D$3:D3847,D3847)</f>
        <v>Setúbal268</v>
      </c>
      <c r="C3847" t="s">
        <v>155</v>
      </c>
      <c r="D3847" t="s">
        <v>128</v>
      </c>
      <c r="E3847" t="s">
        <v>17247</v>
      </c>
      <c r="F3847" t="s">
        <v>17101</v>
      </c>
      <c r="G3847" t="s">
        <v>17248</v>
      </c>
      <c r="H3847" t="s">
        <v>17249</v>
      </c>
      <c r="I3847" s="50" t="s">
        <v>17250</v>
      </c>
    </row>
    <row r="3848" spans="2:9" x14ac:dyDescent="0.3">
      <c r="B3848" s="48" t="str">
        <f>D3848&amp;COUNTIF($D$3:D3848,D3848)</f>
        <v>Setúbal269</v>
      </c>
      <c r="C3848" t="s">
        <v>155</v>
      </c>
      <c r="D3848" t="s">
        <v>128</v>
      </c>
      <c r="E3848" t="s">
        <v>17251</v>
      </c>
      <c r="F3848" t="s">
        <v>17133</v>
      </c>
      <c r="G3848" t="s">
        <v>17252</v>
      </c>
      <c r="H3848" t="s">
        <v>17253</v>
      </c>
      <c r="I3848" s="50" t="s">
        <v>17254</v>
      </c>
    </row>
    <row r="3849" spans="2:9" x14ac:dyDescent="0.3">
      <c r="B3849" s="48" t="str">
        <f>D3849&amp;COUNTIF($D$3:D3849,D3849)</f>
        <v>Setúbal270</v>
      </c>
      <c r="C3849" t="s">
        <v>155</v>
      </c>
      <c r="D3849" t="s">
        <v>128</v>
      </c>
      <c r="E3849" t="s">
        <v>17255</v>
      </c>
      <c r="F3849" t="s">
        <v>17101</v>
      </c>
      <c r="G3849" t="s">
        <v>17256</v>
      </c>
      <c r="H3849" t="s">
        <v>17257</v>
      </c>
      <c r="I3849" s="50" t="s">
        <v>17258</v>
      </c>
    </row>
    <row r="3850" spans="2:9" x14ac:dyDescent="0.3">
      <c r="B3850" s="48" t="str">
        <f>D3850&amp;COUNTIF($D$3:D3850,D3850)</f>
        <v>Setúbal271</v>
      </c>
      <c r="C3850" t="s">
        <v>155</v>
      </c>
      <c r="D3850" t="s">
        <v>128</v>
      </c>
      <c r="E3850" t="s">
        <v>17259</v>
      </c>
      <c r="F3850" t="s">
        <v>11765</v>
      </c>
      <c r="G3850" t="s">
        <v>17260</v>
      </c>
      <c r="H3850" t="s">
        <v>17261</v>
      </c>
      <c r="I3850" s="50" t="s">
        <v>17262</v>
      </c>
    </row>
    <row r="3851" spans="2:9" x14ac:dyDescent="0.3">
      <c r="B3851" s="48" t="str">
        <f>D3851&amp;COUNTIF($D$3:D3851,D3851)</f>
        <v>Setúbal272</v>
      </c>
      <c r="C3851" t="s">
        <v>155</v>
      </c>
      <c r="D3851" t="s">
        <v>128</v>
      </c>
      <c r="E3851" t="s">
        <v>17263</v>
      </c>
      <c r="F3851" t="s">
        <v>17101</v>
      </c>
      <c r="G3851" t="s">
        <v>17264</v>
      </c>
      <c r="H3851" t="s">
        <v>17265</v>
      </c>
      <c r="I3851" s="50" t="s">
        <v>17266</v>
      </c>
    </row>
    <row r="3852" spans="2:9" x14ac:dyDescent="0.3">
      <c r="B3852" s="48" t="str">
        <f>D3852&amp;COUNTIF($D$3:D3852,D3852)</f>
        <v>Baixo Alentejo e Alentejo Litoral134</v>
      </c>
      <c r="C3852" t="s">
        <v>155</v>
      </c>
      <c r="D3852" t="s">
        <v>118</v>
      </c>
      <c r="E3852" t="s">
        <v>17267</v>
      </c>
      <c r="F3852" t="s">
        <v>17268</v>
      </c>
      <c r="G3852" t="s">
        <v>17269</v>
      </c>
      <c r="H3852" t="s">
        <v>17270</v>
      </c>
      <c r="I3852" s="50" t="s">
        <v>17271</v>
      </c>
    </row>
    <row r="3853" spans="2:9" x14ac:dyDescent="0.3">
      <c r="B3853" s="48" t="str">
        <f>D3853&amp;COUNTIF($D$3:D3853,D3853)</f>
        <v>Baixo Alentejo e Alentejo Litoral135</v>
      </c>
      <c r="C3853" t="s">
        <v>155</v>
      </c>
      <c r="D3853" t="s">
        <v>118</v>
      </c>
      <c r="E3853" t="s">
        <v>17272</v>
      </c>
      <c r="F3853" t="s">
        <v>17273</v>
      </c>
      <c r="G3853" t="s">
        <v>17274</v>
      </c>
      <c r="H3853" t="s">
        <v>17275</v>
      </c>
      <c r="I3853" s="50" t="s">
        <v>17276</v>
      </c>
    </row>
    <row r="3854" spans="2:9" x14ac:dyDescent="0.3">
      <c r="B3854" s="48" t="str">
        <f>D3854&amp;COUNTIF($D$3:D3854,D3854)</f>
        <v>Baixo Alentejo e Alentejo Litoral136</v>
      </c>
      <c r="C3854" t="s">
        <v>155</v>
      </c>
      <c r="D3854" t="s">
        <v>118</v>
      </c>
      <c r="E3854" t="s">
        <v>17277</v>
      </c>
      <c r="F3854" t="s">
        <v>17273</v>
      </c>
      <c r="G3854" t="s">
        <v>17278</v>
      </c>
      <c r="H3854" t="s">
        <v>17279</v>
      </c>
      <c r="I3854" s="50" t="s">
        <v>17280</v>
      </c>
    </row>
    <row r="3855" spans="2:9" x14ac:dyDescent="0.3">
      <c r="B3855" s="48" t="str">
        <f>D3855&amp;COUNTIF($D$3:D3855,D3855)</f>
        <v>Baixo Alentejo e Alentejo Litoral137</v>
      </c>
      <c r="C3855" t="s">
        <v>155</v>
      </c>
      <c r="D3855" t="s">
        <v>118</v>
      </c>
      <c r="E3855" t="s">
        <v>17281</v>
      </c>
      <c r="F3855" t="s">
        <v>17273</v>
      </c>
      <c r="G3855" t="s">
        <v>17282</v>
      </c>
      <c r="H3855" t="s">
        <v>17283</v>
      </c>
      <c r="I3855" s="50" t="s">
        <v>17284</v>
      </c>
    </row>
    <row r="3856" spans="2:9" x14ac:dyDescent="0.3">
      <c r="B3856" s="48" t="str">
        <f>D3856&amp;COUNTIF($D$3:D3856,D3856)</f>
        <v>Baixo Alentejo e Alentejo Litoral138</v>
      </c>
      <c r="C3856" t="s">
        <v>155</v>
      </c>
      <c r="D3856" t="s">
        <v>118</v>
      </c>
      <c r="E3856" t="s">
        <v>17285</v>
      </c>
      <c r="F3856" t="s">
        <v>17273</v>
      </c>
      <c r="G3856" t="s">
        <v>17286</v>
      </c>
      <c r="H3856" t="s">
        <v>17287</v>
      </c>
      <c r="I3856" s="50" t="s">
        <v>17288</v>
      </c>
    </row>
    <row r="3857" spans="2:9" x14ac:dyDescent="0.3">
      <c r="B3857" s="48" t="str">
        <f>D3857&amp;COUNTIF($D$3:D3857,D3857)</f>
        <v>Baixo Alentejo e Alentejo Litoral139</v>
      </c>
      <c r="C3857" t="s">
        <v>155</v>
      </c>
      <c r="D3857" t="s">
        <v>118</v>
      </c>
      <c r="E3857" t="s">
        <v>17289</v>
      </c>
      <c r="F3857" t="s">
        <v>17273</v>
      </c>
      <c r="G3857" t="s">
        <v>17290</v>
      </c>
      <c r="H3857" t="s">
        <v>17291</v>
      </c>
      <c r="I3857" s="50" t="s">
        <v>17292</v>
      </c>
    </row>
    <row r="3858" spans="2:9" x14ac:dyDescent="0.3">
      <c r="B3858" s="48" t="str">
        <f>D3858&amp;COUNTIF($D$3:D3858,D3858)</f>
        <v>Viana do Castelo1</v>
      </c>
      <c r="C3858" t="s">
        <v>155</v>
      </c>
      <c r="D3858" t="s">
        <v>60</v>
      </c>
      <c r="E3858" t="s">
        <v>17293</v>
      </c>
      <c r="F3858" t="s">
        <v>17294</v>
      </c>
      <c r="G3858" t="s">
        <v>17295</v>
      </c>
      <c r="H3858" t="s">
        <v>17296</v>
      </c>
      <c r="I3858" s="50" t="s">
        <v>17297</v>
      </c>
    </row>
    <row r="3859" spans="2:9" x14ac:dyDescent="0.3">
      <c r="B3859" s="48" t="str">
        <f>D3859&amp;COUNTIF($D$3:D3859,D3859)</f>
        <v>Viana do Castelo2</v>
      </c>
      <c r="C3859" t="s">
        <v>155</v>
      </c>
      <c r="D3859" t="s">
        <v>60</v>
      </c>
      <c r="E3859" t="s">
        <v>17298</v>
      </c>
      <c r="F3859" t="s">
        <v>17299</v>
      </c>
      <c r="G3859" t="s">
        <v>17300</v>
      </c>
      <c r="H3859" t="s">
        <v>17301</v>
      </c>
      <c r="I3859" s="50" t="s">
        <v>17302</v>
      </c>
    </row>
    <row r="3860" spans="2:9" x14ac:dyDescent="0.3">
      <c r="B3860" s="48" t="str">
        <f>D3860&amp;COUNTIF($D$3:D3860,D3860)</f>
        <v>Viana do Castelo3</v>
      </c>
      <c r="C3860" t="s">
        <v>155</v>
      </c>
      <c r="D3860" t="s">
        <v>60</v>
      </c>
      <c r="E3860" t="s">
        <v>17303</v>
      </c>
      <c r="F3860" t="s">
        <v>17304</v>
      </c>
      <c r="G3860" t="s">
        <v>17305</v>
      </c>
      <c r="H3860" t="s">
        <v>17306</v>
      </c>
      <c r="I3860" s="50" t="s">
        <v>17307</v>
      </c>
    </row>
    <row r="3861" spans="2:9" x14ac:dyDescent="0.3">
      <c r="B3861" s="48" t="str">
        <f>D3861&amp;COUNTIF($D$3:D3861,D3861)</f>
        <v>Viana do Castelo4</v>
      </c>
      <c r="C3861" t="s">
        <v>155</v>
      </c>
      <c r="D3861" t="s">
        <v>60</v>
      </c>
      <c r="E3861" t="s">
        <v>17308</v>
      </c>
      <c r="F3861" t="s">
        <v>17309</v>
      </c>
      <c r="G3861" t="s">
        <v>17310</v>
      </c>
      <c r="H3861" t="s">
        <v>17311</v>
      </c>
      <c r="I3861" s="50" t="s">
        <v>17312</v>
      </c>
    </row>
    <row r="3862" spans="2:9" x14ac:dyDescent="0.3">
      <c r="B3862" s="48" t="str">
        <f>D3862&amp;COUNTIF($D$3:D3862,D3862)</f>
        <v>Viana do Castelo5</v>
      </c>
      <c r="C3862" t="s">
        <v>155</v>
      </c>
      <c r="D3862" t="s">
        <v>60</v>
      </c>
      <c r="E3862" t="s">
        <v>17313</v>
      </c>
      <c r="F3862" t="s">
        <v>17314</v>
      </c>
      <c r="G3862" t="s">
        <v>17315</v>
      </c>
      <c r="H3862" t="s">
        <v>17316</v>
      </c>
      <c r="I3862" s="50" t="s">
        <v>17317</v>
      </c>
    </row>
    <row r="3863" spans="2:9" x14ac:dyDescent="0.3">
      <c r="B3863" s="48" t="str">
        <f>D3863&amp;COUNTIF($D$3:D3863,D3863)</f>
        <v>Viana do Castelo6</v>
      </c>
      <c r="C3863" t="s">
        <v>155</v>
      </c>
      <c r="D3863" t="s">
        <v>60</v>
      </c>
      <c r="E3863" t="s">
        <v>17318</v>
      </c>
      <c r="F3863" t="s">
        <v>17319</v>
      </c>
      <c r="G3863" t="s">
        <v>17320</v>
      </c>
      <c r="H3863" t="s">
        <v>17321</v>
      </c>
      <c r="I3863" s="50" t="s">
        <v>17322</v>
      </c>
    </row>
    <row r="3864" spans="2:9" x14ac:dyDescent="0.3">
      <c r="B3864" s="48" t="str">
        <f>D3864&amp;COUNTIF($D$3:D3864,D3864)</f>
        <v>Viana do Castelo7</v>
      </c>
      <c r="C3864" t="s">
        <v>155</v>
      </c>
      <c r="D3864" t="s">
        <v>60</v>
      </c>
      <c r="E3864" t="s">
        <v>17323</v>
      </c>
      <c r="F3864" t="s">
        <v>17324</v>
      </c>
      <c r="G3864" t="s">
        <v>17325</v>
      </c>
      <c r="H3864" t="s">
        <v>17326</v>
      </c>
      <c r="I3864" s="50" t="s">
        <v>17327</v>
      </c>
    </row>
    <row r="3865" spans="2:9" x14ac:dyDescent="0.3">
      <c r="B3865" s="48" t="str">
        <f>D3865&amp;COUNTIF($D$3:D3865,D3865)</f>
        <v>Viana do Castelo8</v>
      </c>
      <c r="C3865" t="s">
        <v>155</v>
      </c>
      <c r="D3865" t="s">
        <v>60</v>
      </c>
      <c r="E3865" t="s">
        <v>17328</v>
      </c>
      <c r="F3865" t="s">
        <v>10176</v>
      </c>
      <c r="G3865" t="s">
        <v>17329</v>
      </c>
      <c r="H3865" t="s">
        <v>17330</v>
      </c>
      <c r="I3865" s="50" t="s">
        <v>17331</v>
      </c>
    </row>
    <row r="3866" spans="2:9" x14ac:dyDescent="0.3">
      <c r="B3866" s="48" t="str">
        <f>D3866&amp;COUNTIF($D$3:D3866,D3866)</f>
        <v>Viana do Castelo9</v>
      </c>
      <c r="C3866" t="s">
        <v>155</v>
      </c>
      <c r="D3866" t="s">
        <v>60</v>
      </c>
      <c r="E3866" t="s">
        <v>17332</v>
      </c>
      <c r="F3866" t="s">
        <v>17333</v>
      </c>
      <c r="G3866" t="s">
        <v>17334</v>
      </c>
      <c r="H3866" t="s">
        <v>17335</v>
      </c>
      <c r="I3866" s="50" t="s">
        <v>17336</v>
      </c>
    </row>
    <row r="3867" spans="2:9" x14ac:dyDescent="0.3">
      <c r="B3867" s="48" t="str">
        <f>D3867&amp;COUNTIF($D$3:D3867,D3867)</f>
        <v>Viana do Castelo10</v>
      </c>
      <c r="C3867" t="s">
        <v>155</v>
      </c>
      <c r="D3867" t="s">
        <v>60</v>
      </c>
      <c r="E3867" t="s">
        <v>17337</v>
      </c>
      <c r="F3867" t="s">
        <v>17338</v>
      </c>
      <c r="G3867" t="s">
        <v>17339</v>
      </c>
      <c r="H3867" t="s">
        <v>17340</v>
      </c>
      <c r="I3867" s="50" t="s">
        <v>17341</v>
      </c>
    </row>
    <row r="3868" spans="2:9" x14ac:dyDescent="0.3">
      <c r="B3868" s="48" t="str">
        <f>D3868&amp;COUNTIF($D$3:D3868,D3868)</f>
        <v>Viana do Castelo11</v>
      </c>
      <c r="C3868" t="s">
        <v>155</v>
      </c>
      <c r="D3868" t="s">
        <v>60</v>
      </c>
      <c r="E3868" t="s">
        <v>17342</v>
      </c>
      <c r="F3868" t="s">
        <v>17343</v>
      </c>
      <c r="G3868" t="s">
        <v>17344</v>
      </c>
      <c r="H3868" t="s">
        <v>17345</v>
      </c>
      <c r="I3868" s="50" t="s">
        <v>17346</v>
      </c>
    </row>
    <row r="3869" spans="2:9" x14ac:dyDescent="0.3">
      <c r="B3869" s="48" t="str">
        <f>D3869&amp;COUNTIF($D$3:D3869,D3869)</f>
        <v>Viana do Castelo12</v>
      </c>
      <c r="C3869" t="s">
        <v>155</v>
      </c>
      <c r="D3869" t="s">
        <v>60</v>
      </c>
      <c r="E3869" t="s">
        <v>17347</v>
      </c>
      <c r="F3869" t="s">
        <v>17348</v>
      </c>
      <c r="G3869" t="s">
        <v>17349</v>
      </c>
      <c r="H3869" t="s">
        <v>17350</v>
      </c>
      <c r="I3869" s="50" t="s">
        <v>17351</v>
      </c>
    </row>
    <row r="3870" spans="2:9" x14ac:dyDescent="0.3">
      <c r="B3870" s="48" t="str">
        <f>D3870&amp;COUNTIF($D$3:D3870,D3870)</f>
        <v>Viana do Castelo13</v>
      </c>
      <c r="C3870" t="s">
        <v>155</v>
      </c>
      <c r="D3870" t="s">
        <v>60</v>
      </c>
      <c r="E3870" t="s">
        <v>17352</v>
      </c>
      <c r="F3870" t="s">
        <v>17353</v>
      </c>
      <c r="G3870" t="s">
        <v>17354</v>
      </c>
      <c r="H3870" t="s">
        <v>17355</v>
      </c>
      <c r="I3870" s="50" t="s">
        <v>17356</v>
      </c>
    </row>
    <row r="3871" spans="2:9" x14ac:dyDescent="0.3">
      <c r="B3871" s="48" t="str">
        <f>D3871&amp;COUNTIF($D$3:D3871,D3871)</f>
        <v>Viana do Castelo14</v>
      </c>
      <c r="C3871" t="s">
        <v>155</v>
      </c>
      <c r="D3871" t="s">
        <v>60</v>
      </c>
      <c r="E3871" t="s">
        <v>17357</v>
      </c>
      <c r="F3871" t="s">
        <v>17319</v>
      </c>
      <c r="G3871" t="s">
        <v>17358</v>
      </c>
      <c r="H3871" t="s">
        <v>17359</v>
      </c>
      <c r="I3871" s="50" t="s">
        <v>17360</v>
      </c>
    </row>
    <row r="3872" spans="2:9" x14ac:dyDescent="0.3">
      <c r="B3872" s="48" t="str">
        <f>D3872&amp;COUNTIF($D$3:D3872,D3872)</f>
        <v>Viana do Castelo15</v>
      </c>
      <c r="C3872" t="s">
        <v>155</v>
      </c>
      <c r="D3872" t="s">
        <v>60</v>
      </c>
      <c r="E3872" t="s">
        <v>17361</v>
      </c>
      <c r="F3872" t="s">
        <v>17362</v>
      </c>
      <c r="G3872" t="s">
        <v>17363</v>
      </c>
      <c r="H3872" t="s">
        <v>17364</v>
      </c>
      <c r="I3872" s="50" t="s">
        <v>17365</v>
      </c>
    </row>
    <row r="3873" spans="2:9" x14ac:dyDescent="0.3">
      <c r="B3873" s="48" t="str">
        <f>D3873&amp;COUNTIF($D$3:D3873,D3873)</f>
        <v>Viana do Castelo16</v>
      </c>
      <c r="C3873" t="s">
        <v>155</v>
      </c>
      <c r="D3873" t="s">
        <v>60</v>
      </c>
      <c r="E3873" t="s">
        <v>17366</v>
      </c>
      <c r="F3873" t="s">
        <v>17367</v>
      </c>
      <c r="G3873" t="s">
        <v>17368</v>
      </c>
      <c r="H3873" t="s">
        <v>17369</v>
      </c>
      <c r="I3873" s="50" t="s">
        <v>17370</v>
      </c>
    </row>
    <row r="3874" spans="2:9" x14ac:dyDescent="0.3">
      <c r="B3874" s="48" t="str">
        <f>D3874&amp;COUNTIF($D$3:D3874,D3874)</f>
        <v>Viana do Castelo17</v>
      </c>
      <c r="C3874" t="s">
        <v>155</v>
      </c>
      <c r="D3874" t="s">
        <v>60</v>
      </c>
      <c r="E3874" t="s">
        <v>17371</v>
      </c>
      <c r="F3874" t="s">
        <v>17372</v>
      </c>
      <c r="G3874" t="s">
        <v>17373</v>
      </c>
      <c r="H3874" t="s">
        <v>17374</v>
      </c>
      <c r="I3874" s="50" t="s">
        <v>17375</v>
      </c>
    </row>
    <row r="3875" spans="2:9" x14ac:dyDescent="0.3">
      <c r="B3875" s="48" t="str">
        <f>D3875&amp;COUNTIF($D$3:D3875,D3875)</f>
        <v>Viana do Castelo18</v>
      </c>
      <c r="C3875" t="s">
        <v>155</v>
      </c>
      <c r="D3875" t="s">
        <v>60</v>
      </c>
      <c r="E3875" t="s">
        <v>17376</v>
      </c>
      <c r="F3875" t="s">
        <v>17372</v>
      </c>
      <c r="G3875" t="s">
        <v>17377</v>
      </c>
      <c r="H3875" t="s">
        <v>17378</v>
      </c>
      <c r="I3875" s="50" t="s">
        <v>17379</v>
      </c>
    </row>
    <row r="3876" spans="2:9" x14ac:dyDescent="0.3">
      <c r="B3876" s="48" t="str">
        <f>D3876&amp;COUNTIF($D$3:D3876,D3876)</f>
        <v>Viana do Castelo19</v>
      </c>
      <c r="C3876" t="s">
        <v>155</v>
      </c>
      <c r="D3876" t="s">
        <v>60</v>
      </c>
      <c r="E3876" t="s">
        <v>17380</v>
      </c>
      <c r="F3876" t="s">
        <v>6312</v>
      </c>
      <c r="G3876" t="s">
        <v>17381</v>
      </c>
      <c r="H3876" t="s">
        <v>17382</v>
      </c>
      <c r="I3876" s="50" t="s">
        <v>17383</v>
      </c>
    </row>
    <row r="3877" spans="2:9" x14ac:dyDescent="0.3">
      <c r="B3877" s="48" t="str">
        <f>D3877&amp;COUNTIF($D$3:D3877,D3877)</f>
        <v>Viana do Castelo20</v>
      </c>
      <c r="C3877" t="s">
        <v>155</v>
      </c>
      <c r="D3877" t="s">
        <v>60</v>
      </c>
      <c r="E3877" t="s">
        <v>17384</v>
      </c>
      <c r="F3877" t="s">
        <v>17385</v>
      </c>
      <c r="G3877" t="s">
        <v>17386</v>
      </c>
      <c r="H3877" t="s">
        <v>17387</v>
      </c>
      <c r="I3877" s="50" t="s">
        <v>17388</v>
      </c>
    </row>
    <row r="3878" spans="2:9" x14ac:dyDescent="0.3">
      <c r="B3878" s="48" t="str">
        <f>D3878&amp;COUNTIF($D$3:D3878,D3878)</f>
        <v>Viana do Castelo21</v>
      </c>
      <c r="C3878" t="s">
        <v>155</v>
      </c>
      <c r="D3878" t="s">
        <v>60</v>
      </c>
      <c r="E3878" t="s">
        <v>17389</v>
      </c>
      <c r="F3878" t="s">
        <v>17390</v>
      </c>
      <c r="G3878" t="s">
        <v>17391</v>
      </c>
      <c r="H3878" t="s">
        <v>17392</v>
      </c>
      <c r="I3878" s="50" t="s">
        <v>17393</v>
      </c>
    </row>
    <row r="3879" spans="2:9" x14ac:dyDescent="0.3">
      <c r="B3879" s="48" t="str">
        <f>D3879&amp;COUNTIF($D$3:D3879,D3879)</f>
        <v>Viana do Castelo22</v>
      </c>
      <c r="C3879" t="s">
        <v>155</v>
      </c>
      <c r="D3879" t="s">
        <v>60</v>
      </c>
      <c r="E3879" t="s">
        <v>17394</v>
      </c>
      <c r="F3879" t="s">
        <v>17390</v>
      </c>
      <c r="G3879" t="s">
        <v>17395</v>
      </c>
      <c r="H3879" t="s">
        <v>17396</v>
      </c>
      <c r="I3879" s="50" t="s">
        <v>17397</v>
      </c>
    </row>
    <row r="3880" spans="2:9" x14ac:dyDescent="0.3">
      <c r="B3880" s="48" t="str">
        <f>D3880&amp;COUNTIF($D$3:D3880,D3880)</f>
        <v>Viana do Castelo23</v>
      </c>
      <c r="C3880" t="s">
        <v>155</v>
      </c>
      <c r="D3880" t="s">
        <v>60</v>
      </c>
      <c r="E3880" t="s">
        <v>17398</v>
      </c>
      <c r="F3880" t="s">
        <v>17385</v>
      </c>
      <c r="G3880" t="s">
        <v>17399</v>
      </c>
      <c r="H3880" t="s">
        <v>17400</v>
      </c>
      <c r="I3880" s="50" t="s">
        <v>17401</v>
      </c>
    </row>
    <row r="3881" spans="2:9" x14ac:dyDescent="0.3">
      <c r="B3881" s="48" t="str">
        <f>D3881&amp;COUNTIF($D$3:D3881,D3881)</f>
        <v>Viana do Castelo24</v>
      </c>
      <c r="C3881" t="s">
        <v>155</v>
      </c>
      <c r="D3881" t="s">
        <v>60</v>
      </c>
      <c r="E3881" t="s">
        <v>17402</v>
      </c>
      <c r="F3881" t="s">
        <v>2128</v>
      </c>
      <c r="G3881" t="s">
        <v>17403</v>
      </c>
      <c r="H3881" t="s">
        <v>17404</v>
      </c>
      <c r="I3881" s="50" t="s">
        <v>17405</v>
      </c>
    </row>
    <row r="3882" spans="2:9" x14ac:dyDescent="0.3">
      <c r="B3882" s="48" t="str">
        <f>D3882&amp;COUNTIF($D$3:D3882,D3882)</f>
        <v>Viana do Castelo25</v>
      </c>
      <c r="C3882" t="s">
        <v>155</v>
      </c>
      <c r="D3882" t="s">
        <v>60</v>
      </c>
      <c r="E3882" t="s">
        <v>17406</v>
      </c>
      <c r="F3882" t="s">
        <v>17407</v>
      </c>
      <c r="G3882" t="s">
        <v>17408</v>
      </c>
      <c r="H3882" t="s">
        <v>17409</v>
      </c>
      <c r="I3882" s="50" t="s">
        <v>17410</v>
      </c>
    </row>
    <row r="3883" spans="2:9" x14ac:dyDescent="0.3">
      <c r="B3883" s="48" t="str">
        <f>D3883&amp;COUNTIF($D$3:D3883,D3883)</f>
        <v>Viana do Castelo26</v>
      </c>
      <c r="C3883" t="s">
        <v>155</v>
      </c>
      <c r="D3883" t="s">
        <v>60</v>
      </c>
      <c r="E3883" t="s">
        <v>17411</v>
      </c>
      <c r="F3883" t="s">
        <v>17412</v>
      </c>
      <c r="G3883" t="s">
        <v>17413</v>
      </c>
      <c r="H3883" t="s">
        <v>17414</v>
      </c>
      <c r="I3883" s="50" t="s">
        <v>17415</v>
      </c>
    </row>
    <row r="3884" spans="2:9" x14ac:dyDescent="0.3">
      <c r="B3884" s="48" t="str">
        <f>D3884&amp;COUNTIF($D$3:D3884,D3884)</f>
        <v>Viana do Castelo27</v>
      </c>
      <c r="C3884" t="s">
        <v>155</v>
      </c>
      <c r="D3884" t="s">
        <v>60</v>
      </c>
      <c r="E3884" t="s">
        <v>17416</v>
      </c>
      <c r="F3884" t="s">
        <v>17412</v>
      </c>
      <c r="G3884" t="s">
        <v>17417</v>
      </c>
      <c r="H3884" t="s">
        <v>17418</v>
      </c>
      <c r="I3884" s="50" t="s">
        <v>17419</v>
      </c>
    </row>
    <row r="3885" spans="2:9" x14ac:dyDescent="0.3">
      <c r="B3885" s="48" t="str">
        <f>D3885&amp;COUNTIF($D$3:D3885,D3885)</f>
        <v>Viana do Castelo28</v>
      </c>
      <c r="C3885" t="s">
        <v>155</v>
      </c>
      <c r="D3885" t="s">
        <v>60</v>
      </c>
      <c r="E3885" t="s">
        <v>17420</v>
      </c>
      <c r="F3885" t="s">
        <v>17421</v>
      </c>
      <c r="G3885" t="s">
        <v>17422</v>
      </c>
      <c r="H3885" t="s">
        <v>17423</v>
      </c>
      <c r="I3885" s="50" t="s">
        <v>17424</v>
      </c>
    </row>
    <row r="3886" spans="2:9" x14ac:dyDescent="0.3">
      <c r="B3886" s="48" t="str">
        <f>D3886&amp;COUNTIF($D$3:D3886,D3886)</f>
        <v>Viana do Castelo29</v>
      </c>
      <c r="C3886" t="s">
        <v>155</v>
      </c>
      <c r="D3886" t="s">
        <v>60</v>
      </c>
      <c r="E3886" t="s">
        <v>17425</v>
      </c>
      <c r="F3886" t="s">
        <v>17426</v>
      </c>
      <c r="G3886" t="s">
        <v>17427</v>
      </c>
      <c r="H3886" t="s">
        <v>17428</v>
      </c>
      <c r="I3886" s="50" t="s">
        <v>17429</v>
      </c>
    </row>
    <row r="3887" spans="2:9" x14ac:dyDescent="0.3">
      <c r="B3887" s="48" t="str">
        <f>D3887&amp;COUNTIF($D$3:D3887,D3887)</f>
        <v>Viana do Castelo30</v>
      </c>
      <c r="C3887" t="s">
        <v>155</v>
      </c>
      <c r="D3887" t="s">
        <v>60</v>
      </c>
      <c r="E3887" t="s">
        <v>17430</v>
      </c>
      <c r="F3887" t="s">
        <v>17431</v>
      </c>
      <c r="G3887" t="s">
        <v>17432</v>
      </c>
      <c r="H3887" t="s">
        <v>17433</v>
      </c>
      <c r="I3887" s="50" t="s">
        <v>17434</v>
      </c>
    </row>
    <row r="3888" spans="2:9" x14ac:dyDescent="0.3">
      <c r="B3888" s="48" t="str">
        <f>D3888&amp;COUNTIF($D$3:D3888,D3888)</f>
        <v>Viana do Castelo31</v>
      </c>
      <c r="C3888" t="s">
        <v>155</v>
      </c>
      <c r="D3888" t="s">
        <v>60</v>
      </c>
      <c r="E3888" t="s">
        <v>17435</v>
      </c>
      <c r="F3888" t="s">
        <v>17436</v>
      </c>
      <c r="G3888" t="s">
        <v>17437</v>
      </c>
      <c r="H3888" t="s">
        <v>17438</v>
      </c>
      <c r="I3888" s="50" t="s">
        <v>17439</v>
      </c>
    </row>
    <row r="3889" spans="2:9" x14ac:dyDescent="0.3">
      <c r="B3889" s="48" t="str">
        <f>D3889&amp;COUNTIF($D$3:D3889,D3889)</f>
        <v>Viana do Castelo32</v>
      </c>
      <c r="C3889" t="s">
        <v>155</v>
      </c>
      <c r="D3889" t="s">
        <v>60</v>
      </c>
      <c r="E3889" t="s">
        <v>17440</v>
      </c>
      <c r="F3889" t="s">
        <v>17441</v>
      </c>
      <c r="G3889" t="s">
        <v>17442</v>
      </c>
      <c r="H3889" t="s">
        <v>17443</v>
      </c>
      <c r="I3889" s="50" t="s">
        <v>17444</v>
      </c>
    </row>
    <row r="3890" spans="2:9" x14ac:dyDescent="0.3">
      <c r="B3890" s="48" t="str">
        <f>D3890&amp;COUNTIF($D$3:D3890,D3890)</f>
        <v>Viana do Castelo33</v>
      </c>
      <c r="C3890" t="s">
        <v>155</v>
      </c>
      <c r="D3890" t="s">
        <v>60</v>
      </c>
      <c r="E3890" t="s">
        <v>17445</v>
      </c>
      <c r="F3890" t="s">
        <v>17446</v>
      </c>
      <c r="G3890" t="s">
        <v>17447</v>
      </c>
      <c r="H3890" t="s">
        <v>17448</v>
      </c>
      <c r="I3890" s="50" t="s">
        <v>17449</v>
      </c>
    </row>
    <row r="3891" spans="2:9" x14ac:dyDescent="0.3">
      <c r="B3891" s="48" t="str">
        <f>D3891&amp;COUNTIF($D$3:D3891,D3891)</f>
        <v>Viana do Castelo34</v>
      </c>
      <c r="C3891" t="s">
        <v>155</v>
      </c>
      <c r="D3891" t="s">
        <v>60</v>
      </c>
      <c r="E3891" t="s">
        <v>17450</v>
      </c>
      <c r="F3891" t="s">
        <v>2211</v>
      </c>
      <c r="G3891" t="s">
        <v>17451</v>
      </c>
      <c r="H3891" t="s">
        <v>17452</v>
      </c>
      <c r="I3891" s="50" t="s">
        <v>17453</v>
      </c>
    </row>
    <row r="3892" spans="2:9" x14ac:dyDescent="0.3">
      <c r="B3892" s="48" t="str">
        <f>D3892&amp;COUNTIF($D$3:D3892,D3892)</f>
        <v>Viana do Castelo35</v>
      </c>
      <c r="C3892" t="s">
        <v>155</v>
      </c>
      <c r="D3892" t="s">
        <v>60</v>
      </c>
      <c r="E3892" t="s">
        <v>17454</v>
      </c>
      <c r="F3892" t="s">
        <v>2211</v>
      </c>
      <c r="G3892" t="s">
        <v>17455</v>
      </c>
      <c r="H3892" t="s">
        <v>17456</v>
      </c>
      <c r="I3892" s="50" t="s">
        <v>17457</v>
      </c>
    </row>
    <row r="3893" spans="2:9" x14ac:dyDescent="0.3">
      <c r="B3893" s="48" t="str">
        <f>D3893&amp;COUNTIF($D$3:D3893,D3893)</f>
        <v>Viana do Castelo36</v>
      </c>
      <c r="C3893" t="s">
        <v>155</v>
      </c>
      <c r="D3893" t="s">
        <v>60</v>
      </c>
      <c r="E3893" t="s">
        <v>17458</v>
      </c>
      <c r="F3893" t="s">
        <v>17459</v>
      </c>
      <c r="G3893" t="s">
        <v>17460</v>
      </c>
      <c r="H3893" t="s">
        <v>17461</v>
      </c>
      <c r="I3893" s="50" t="s">
        <v>17462</v>
      </c>
    </row>
    <row r="3894" spans="2:9" x14ac:dyDescent="0.3">
      <c r="B3894" s="48" t="str">
        <f>D3894&amp;COUNTIF($D$3:D3894,D3894)</f>
        <v>Viana do Castelo37</v>
      </c>
      <c r="C3894" t="s">
        <v>155</v>
      </c>
      <c r="D3894" t="s">
        <v>60</v>
      </c>
      <c r="E3894" t="s">
        <v>17463</v>
      </c>
      <c r="F3894" t="s">
        <v>17464</v>
      </c>
      <c r="G3894" t="s">
        <v>17465</v>
      </c>
      <c r="H3894" t="s">
        <v>17466</v>
      </c>
      <c r="I3894" s="50" t="s">
        <v>17467</v>
      </c>
    </row>
    <row r="3895" spans="2:9" x14ac:dyDescent="0.3">
      <c r="B3895" s="48" t="str">
        <f>D3895&amp;COUNTIF($D$3:D3895,D3895)</f>
        <v>Viana do Castelo38</v>
      </c>
      <c r="C3895" t="s">
        <v>155</v>
      </c>
      <c r="D3895" t="s">
        <v>60</v>
      </c>
      <c r="E3895" t="s">
        <v>17468</v>
      </c>
      <c r="F3895" t="s">
        <v>17469</v>
      </c>
      <c r="G3895" t="s">
        <v>17470</v>
      </c>
      <c r="H3895" t="s">
        <v>17471</v>
      </c>
      <c r="I3895" s="50" t="s">
        <v>17472</v>
      </c>
    </row>
    <row r="3896" spans="2:9" x14ac:dyDescent="0.3">
      <c r="B3896" s="48" t="str">
        <f>D3896&amp;COUNTIF($D$3:D3896,D3896)</f>
        <v>Viana do Castelo39</v>
      </c>
      <c r="C3896" t="s">
        <v>155</v>
      </c>
      <c r="D3896" t="s">
        <v>60</v>
      </c>
      <c r="E3896" t="s">
        <v>17473</v>
      </c>
      <c r="F3896" t="s">
        <v>12808</v>
      </c>
      <c r="G3896" t="s">
        <v>17474</v>
      </c>
      <c r="H3896" t="s">
        <v>17475</v>
      </c>
      <c r="I3896" s="50" t="s">
        <v>17476</v>
      </c>
    </row>
    <row r="3897" spans="2:9" x14ac:dyDescent="0.3">
      <c r="B3897" s="48" t="str">
        <f>D3897&amp;COUNTIF($D$3:D3897,D3897)</f>
        <v>Viana do Castelo40</v>
      </c>
      <c r="C3897" t="s">
        <v>155</v>
      </c>
      <c r="D3897" t="s">
        <v>60</v>
      </c>
      <c r="E3897" t="s">
        <v>17477</v>
      </c>
      <c r="F3897" t="s">
        <v>17478</v>
      </c>
      <c r="G3897" t="s">
        <v>17479</v>
      </c>
      <c r="H3897" t="s">
        <v>17480</v>
      </c>
      <c r="I3897" s="50" t="s">
        <v>17481</v>
      </c>
    </row>
    <row r="3898" spans="2:9" x14ac:dyDescent="0.3">
      <c r="B3898" s="48" t="str">
        <f>D3898&amp;COUNTIF($D$3:D3898,D3898)</f>
        <v>Viana do Castelo41</v>
      </c>
      <c r="C3898" t="s">
        <v>155</v>
      </c>
      <c r="D3898" t="s">
        <v>60</v>
      </c>
      <c r="E3898" t="s">
        <v>17482</v>
      </c>
      <c r="F3898" t="s">
        <v>17483</v>
      </c>
      <c r="G3898" t="s">
        <v>17484</v>
      </c>
      <c r="H3898" t="s">
        <v>17485</v>
      </c>
      <c r="I3898" s="50" t="s">
        <v>17486</v>
      </c>
    </row>
    <row r="3899" spans="2:9" x14ac:dyDescent="0.3">
      <c r="B3899" s="48" t="str">
        <f>D3899&amp;COUNTIF($D$3:D3899,D3899)</f>
        <v>Viana do Castelo42</v>
      </c>
      <c r="C3899" t="s">
        <v>155</v>
      </c>
      <c r="D3899" t="s">
        <v>60</v>
      </c>
      <c r="E3899" t="s">
        <v>17487</v>
      </c>
      <c r="F3899" t="s">
        <v>17488</v>
      </c>
      <c r="G3899" t="s">
        <v>17489</v>
      </c>
      <c r="H3899" t="s">
        <v>17490</v>
      </c>
      <c r="I3899" s="50" t="s">
        <v>17491</v>
      </c>
    </row>
    <row r="3900" spans="2:9" x14ac:dyDescent="0.3">
      <c r="B3900" s="48" t="str">
        <f>D3900&amp;COUNTIF($D$3:D3900,D3900)</f>
        <v>Viana do Castelo43</v>
      </c>
      <c r="C3900" t="s">
        <v>155</v>
      </c>
      <c r="D3900" t="s">
        <v>60</v>
      </c>
      <c r="E3900" t="s">
        <v>17492</v>
      </c>
      <c r="F3900" t="s">
        <v>3012</v>
      </c>
      <c r="G3900" t="s">
        <v>17493</v>
      </c>
      <c r="H3900" t="s">
        <v>17494</v>
      </c>
      <c r="I3900" s="50" t="s">
        <v>17495</v>
      </c>
    </row>
    <row r="3901" spans="2:9" x14ac:dyDescent="0.3">
      <c r="B3901" s="48" t="str">
        <f>D3901&amp;COUNTIF($D$3:D3901,D3901)</f>
        <v>Viana do Castelo44</v>
      </c>
      <c r="C3901" t="s">
        <v>155</v>
      </c>
      <c r="D3901" t="s">
        <v>60</v>
      </c>
      <c r="E3901" t="s">
        <v>17496</v>
      </c>
      <c r="F3901" t="s">
        <v>17497</v>
      </c>
      <c r="G3901" t="s">
        <v>17498</v>
      </c>
      <c r="H3901" t="s">
        <v>17499</v>
      </c>
      <c r="I3901" s="50" t="s">
        <v>17500</v>
      </c>
    </row>
    <row r="3902" spans="2:9" x14ac:dyDescent="0.3">
      <c r="B3902" s="48" t="str">
        <f>D3902&amp;COUNTIF($D$3:D3902,D3902)</f>
        <v>Viana do Castelo45</v>
      </c>
      <c r="C3902" t="s">
        <v>155</v>
      </c>
      <c r="D3902" t="s">
        <v>60</v>
      </c>
      <c r="E3902" t="s">
        <v>17501</v>
      </c>
      <c r="F3902" t="s">
        <v>17469</v>
      </c>
      <c r="G3902" t="s">
        <v>17502</v>
      </c>
      <c r="H3902" t="s">
        <v>17503</v>
      </c>
      <c r="I3902" s="50" t="s">
        <v>17504</v>
      </c>
    </row>
    <row r="3903" spans="2:9" x14ac:dyDescent="0.3">
      <c r="B3903" s="48" t="str">
        <f>D3903&amp;COUNTIF($D$3:D3903,D3903)</f>
        <v>Viana do Castelo46</v>
      </c>
      <c r="C3903" t="s">
        <v>155</v>
      </c>
      <c r="D3903" t="s">
        <v>60</v>
      </c>
      <c r="E3903" t="s">
        <v>17505</v>
      </c>
      <c r="F3903" t="s">
        <v>17506</v>
      </c>
      <c r="G3903" t="s">
        <v>17507</v>
      </c>
      <c r="H3903" t="s">
        <v>17508</v>
      </c>
      <c r="I3903" s="50" t="s">
        <v>17509</v>
      </c>
    </row>
    <row r="3904" spans="2:9" x14ac:dyDescent="0.3">
      <c r="B3904" s="48" t="str">
        <f>D3904&amp;COUNTIF($D$3:D3904,D3904)</f>
        <v>Viana do Castelo47</v>
      </c>
      <c r="C3904" t="s">
        <v>155</v>
      </c>
      <c r="D3904" t="s">
        <v>60</v>
      </c>
      <c r="E3904" t="s">
        <v>17510</v>
      </c>
      <c r="F3904" t="s">
        <v>17511</v>
      </c>
      <c r="G3904" t="s">
        <v>17512</v>
      </c>
      <c r="H3904" t="s">
        <v>17513</v>
      </c>
      <c r="I3904" s="50" t="s">
        <v>17514</v>
      </c>
    </row>
    <row r="3905" spans="2:9" x14ac:dyDescent="0.3">
      <c r="B3905" s="48" t="str">
        <f>D3905&amp;COUNTIF($D$3:D3905,D3905)</f>
        <v>Viana do Castelo48</v>
      </c>
      <c r="C3905" t="s">
        <v>155</v>
      </c>
      <c r="D3905" t="s">
        <v>60</v>
      </c>
      <c r="E3905" t="s">
        <v>17515</v>
      </c>
      <c r="F3905" t="s">
        <v>17459</v>
      </c>
      <c r="G3905" t="s">
        <v>17516</v>
      </c>
      <c r="H3905" t="s">
        <v>17517</v>
      </c>
      <c r="I3905" s="50" t="s">
        <v>17518</v>
      </c>
    </row>
    <row r="3906" spans="2:9" x14ac:dyDescent="0.3">
      <c r="B3906" s="48" t="str">
        <f>D3906&amp;COUNTIF($D$3:D3906,D3906)</f>
        <v>Viana do Castelo49</v>
      </c>
      <c r="C3906" t="s">
        <v>155</v>
      </c>
      <c r="D3906" t="s">
        <v>60</v>
      </c>
      <c r="E3906" t="s">
        <v>17519</v>
      </c>
      <c r="F3906" t="s">
        <v>17520</v>
      </c>
      <c r="G3906" t="s">
        <v>17521</v>
      </c>
      <c r="H3906" t="s">
        <v>17522</v>
      </c>
      <c r="I3906" s="50" t="s">
        <v>17523</v>
      </c>
    </row>
    <row r="3907" spans="2:9" x14ac:dyDescent="0.3">
      <c r="B3907" s="48" t="str">
        <f>D3907&amp;COUNTIF($D$3:D3907,D3907)</f>
        <v>Viana do Castelo50</v>
      </c>
      <c r="C3907" t="s">
        <v>155</v>
      </c>
      <c r="D3907" t="s">
        <v>60</v>
      </c>
      <c r="E3907" t="s">
        <v>17524</v>
      </c>
      <c r="F3907" t="s">
        <v>17525</v>
      </c>
      <c r="G3907" t="s">
        <v>17526</v>
      </c>
      <c r="H3907" t="s">
        <v>17527</v>
      </c>
      <c r="I3907" s="50" t="s">
        <v>17528</v>
      </c>
    </row>
    <row r="3908" spans="2:9" x14ac:dyDescent="0.3">
      <c r="B3908" s="48" t="str">
        <f>D3908&amp;COUNTIF($D$3:D3908,D3908)</f>
        <v>Viana do Castelo51</v>
      </c>
      <c r="C3908" t="s">
        <v>155</v>
      </c>
      <c r="D3908" t="s">
        <v>60</v>
      </c>
      <c r="E3908" t="s">
        <v>17529</v>
      </c>
      <c r="F3908" t="s">
        <v>3012</v>
      </c>
      <c r="G3908" t="s">
        <v>17530</v>
      </c>
      <c r="H3908" t="s">
        <v>17531</v>
      </c>
      <c r="I3908" s="50" t="s">
        <v>17532</v>
      </c>
    </row>
    <row r="3909" spans="2:9" x14ac:dyDescent="0.3">
      <c r="B3909" s="48" t="str">
        <f>D3909&amp;COUNTIF($D$3:D3909,D3909)</f>
        <v>Viana do Castelo52</v>
      </c>
      <c r="C3909" t="s">
        <v>155</v>
      </c>
      <c r="D3909" t="s">
        <v>60</v>
      </c>
      <c r="E3909" t="s">
        <v>17533</v>
      </c>
      <c r="F3909" t="s">
        <v>17534</v>
      </c>
      <c r="G3909" t="s">
        <v>17535</v>
      </c>
      <c r="H3909" t="s">
        <v>17536</v>
      </c>
      <c r="I3909" s="50" t="s">
        <v>17537</v>
      </c>
    </row>
    <row r="3910" spans="2:9" x14ac:dyDescent="0.3">
      <c r="B3910" s="48" t="str">
        <f>D3910&amp;COUNTIF($D$3:D3910,D3910)</f>
        <v>Viana do Castelo53</v>
      </c>
      <c r="C3910" t="s">
        <v>155</v>
      </c>
      <c r="D3910" t="s">
        <v>60</v>
      </c>
      <c r="E3910" t="s">
        <v>17538</v>
      </c>
      <c r="F3910" t="s">
        <v>17539</v>
      </c>
      <c r="G3910" t="s">
        <v>17540</v>
      </c>
      <c r="H3910" t="s">
        <v>17541</v>
      </c>
      <c r="I3910" s="50" t="s">
        <v>17542</v>
      </c>
    </row>
    <row r="3911" spans="2:9" x14ac:dyDescent="0.3">
      <c r="B3911" s="48" t="str">
        <f>D3911&amp;COUNTIF($D$3:D3911,D3911)</f>
        <v>Viana do Castelo54</v>
      </c>
      <c r="C3911" t="s">
        <v>155</v>
      </c>
      <c r="D3911" t="s">
        <v>60</v>
      </c>
      <c r="E3911" t="s">
        <v>17543</v>
      </c>
      <c r="F3911" t="s">
        <v>17539</v>
      </c>
      <c r="G3911" t="s">
        <v>17544</v>
      </c>
      <c r="H3911" t="s">
        <v>17545</v>
      </c>
      <c r="I3911" s="50" t="s">
        <v>17546</v>
      </c>
    </row>
    <row r="3912" spans="2:9" x14ac:dyDescent="0.3">
      <c r="B3912" s="48" t="str">
        <f>D3912&amp;COUNTIF($D$3:D3912,D3912)</f>
        <v>Viana do Castelo55</v>
      </c>
      <c r="C3912" t="s">
        <v>155</v>
      </c>
      <c r="D3912" t="s">
        <v>60</v>
      </c>
      <c r="E3912" t="s">
        <v>17547</v>
      </c>
      <c r="F3912" t="s">
        <v>17548</v>
      </c>
      <c r="G3912" t="s">
        <v>17549</v>
      </c>
      <c r="H3912" t="s">
        <v>17550</v>
      </c>
      <c r="I3912" s="50" t="s">
        <v>17551</v>
      </c>
    </row>
    <row r="3913" spans="2:9" x14ac:dyDescent="0.3">
      <c r="B3913" s="48" t="str">
        <f>D3913&amp;COUNTIF($D$3:D3913,D3913)</f>
        <v>Viana do Castelo56</v>
      </c>
      <c r="C3913" t="s">
        <v>155</v>
      </c>
      <c r="D3913" t="s">
        <v>60</v>
      </c>
      <c r="E3913" t="s">
        <v>17552</v>
      </c>
      <c r="F3913" t="s">
        <v>17553</v>
      </c>
      <c r="G3913" t="s">
        <v>17554</v>
      </c>
      <c r="H3913" t="s">
        <v>17555</v>
      </c>
      <c r="I3913" s="50" t="s">
        <v>17556</v>
      </c>
    </row>
    <row r="3914" spans="2:9" x14ac:dyDescent="0.3">
      <c r="B3914" s="48" t="str">
        <f>D3914&amp;COUNTIF($D$3:D3914,D3914)</f>
        <v>Viana do Castelo57</v>
      </c>
      <c r="C3914" t="s">
        <v>155</v>
      </c>
      <c r="D3914" t="s">
        <v>60</v>
      </c>
      <c r="E3914" t="s">
        <v>17557</v>
      </c>
      <c r="F3914" t="s">
        <v>17558</v>
      </c>
      <c r="G3914" t="s">
        <v>17559</v>
      </c>
      <c r="H3914" t="s">
        <v>17560</v>
      </c>
      <c r="I3914" s="50" t="s">
        <v>17561</v>
      </c>
    </row>
    <row r="3915" spans="2:9" x14ac:dyDescent="0.3">
      <c r="B3915" s="48" t="str">
        <f>D3915&amp;COUNTIF($D$3:D3915,D3915)</f>
        <v>Viana do Castelo58</v>
      </c>
      <c r="C3915" t="s">
        <v>155</v>
      </c>
      <c r="D3915" t="s">
        <v>60</v>
      </c>
      <c r="E3915" t="s">
        <v>17562</v>
      </c>
      <c r="F3915" t="s">
        <v>17563</v>
      </c>
      <c r="G3915" t="s">
        <v>17564</v>
      </c>
      <c r="H3915" t="s">
        <v>17565</v>
      </c>
      <c r="I3915" s="50" t="s">
        <v>17566</v>
      </c>
    </row>
    <row r="3916" spans="2:9" x14ac:dyDescent="0.3">
      <c r="B3916" s="48" t="str">
        <f>D3916&amp;COUNTIF($D$3:D3916,D3916)</f>
        <v>Viana do Castelo59</v>
      </c>
      <c r="C3916" t="s">
        <v>155</v>
      </c>
      <c r="D3916" t="s">
        <v>60</v>
      </c>
      <c r="E3916" t="s">
        <v>17567</v>
      </c>
      <c r="F3916" t="s">
        <v>17568</v>
      </c>
      <c r="G3916" t="s">
        <v>17569</v>
      </c>
      <c r="H3916" t="s">
        <v>17570</v>
      </c>
      <c r="I3916" s="50" t="s">
        <v>17571</v>
      </c>
    </row>
    <row r="3917" spans="2:9" x14ac:dyDescent="0.3">
      <c r="B3917" s="48" t="str">
        <f>D3917&amp;COUNTIF($D$3:D3917,D3917)</f>
        <v>Viana do Castelo60</v>
      </c>
      <c r="C3917" t="s">
        <v>155</v>
      </c>
      <c r="D3917" t="s">
        <v>60</v>
      </c>
      <c r="E3917" t="s">
        <v>17572</v>
      </c>
      <c r="F3917" t="s">
        <v>17573</v>
      </c>
      <c r="G3917" t="s">
        <v>17574</v>
      </c>
      <c r="H3917" t="s">
        <v>17575</v>
      </c>
      <c r="I3917" s="50" t="s">
        <v>17576</v>
      </c>
    </row>
    <row r="3918" spans="2:9" x14ac:dyDescent="0.3">
      <c r="B3918" s="48" t="str">
        <f>D3918&amp;COUNTIF($D$3:D3918,D3918)</f>
        <v>Viana do Castelo61</v>
      </c>
      <c r="C3918" t="s">
        <v>155</v>
      </c>
      <c r="D3918" t="s">
        <v>60</v>
      </c>
      <c r="E3918" t="s">
        <v>17577</v>
      </c>
      <c r="F3918" t="s">
        <v>17578</v>
      </c>
      <c r="G3918" t="s">
        <v>17579</v>
      </c>
      <c r="H3918" t="s">
        <v>17580</v>
      </c>
      <c r="I3918" s="50" t="s">
        <v>17581</v>
      </c>
    </row>
    <row r="3919" spans="2:9" x14ac:dyDescent="0.3">
      <c r="B3919" s="48" t="str">
        <f>D3919&amp;COUNTIF($D$3:D3919,D3919)</f>
        <v>Viana do Castelo62</v>
      </c>
      <c r="C3919" t="s">
        <v>155</v>
      </c>
      <c r="D3919" t="s">
        <v>60</v>
      </c>
      <c r="E3919" t="s">
        <v>17582</v>
      </c>
      <c r="F3919" t="s">
        <v>17583</v>
      </c>
      <c r="G3919" t="s">
        <v>17584</v>
      </c>
      <c r="H3919" t="s">
        <v>17585</v>
      </c>
      <c r="I3919" s="50" t="s">
        <v>17586</v>
      </c>
    </row>
    <row r="3920" spans="2:9" x14ac:dyDescent="0.3">
      <c r="B3920" s="48" t="str">
        <f>D3920&amp;COUNTIF($D$3:D3920,D3920)</f>
        <v>Viana do Castelo63</v>
      </c>
      <c r="C3920" t="s">
        <v>155</v>
      </c>
      <c r="D3920" t="s">
        <v>60</v>
      </c>
      <c r="E3920" t="s">
        <v>17587</v>
      </c>
      <c r="F3920" t="s">
        <v>17588</v>
      </c>
      <c r="G3920" t="s">
        <v>17589</v>
      </c>
      <c r="H3920" t="s">
        <v>17590</v>
      </c>
      <c r="I3920" s="50" t="s">
        <v>17591</v>
      </c>
    </row>
    <row r="3921" spans="2:9" x14ac:dyDescent="0.3">
      <c r="B3921" s="48" t="str">
        <f>D3921&amp;COUNTIF($D$3:D3921,D3921)</f>
        <v>Viana do Castelo64</v>
      </c>
      <c r="C3921" t="s">
        <v>155</v>
      </c>
      <c r="D3921" t="s">
        <v>60</v>
      </c>
      <c r="E3921" t="s">
        <v>17592</v>
      </c>
      <c r="F3921" t="s">
        <v>17593</v>
      </c>
      <c r="G3921" t="s">
        <v>17594</v>
      </c>
      <c r="H3921" t="s">
        <v>17595</v>
      </c>
      <c r="I3921" s="50" t="s">
        <v>17596</v>
      </c>
    </row>
    <row r="3922" spans="2:9" x14ac:dyDescent="0.3">
      <c r="B3922" s="48" t="str">
        <f>D3922&amp;COUNTIF($D$3:D3922,D3922)</f>
        <v>Viana do Castelo65</v>
      </c>
      <c r="C3922" t="s">
        <v>155</v>
      </c>
      <c r="D3922" t="s">
        <v>60</v>
      </c>
      <c r="E3922" t="s">
        <v>17597</v>
      </c>
      <c r="F3922" t="s">
        <v>17598</v>
      </c>
      <c r="G3922" t="s">
        <v>17599</v>
      </c>
      <c r="H3922" t="s">
        <v>17600</v>
      </c>
      <c r="I3922" s="50" t="s">
        <v>17601</v>
      </c>
    </row>
    <row r="3923" spans="2:9" x14ac:dyDescent="0.3">
      <c r="B3923" s="48" t="str">
        <f>D3923&amp;COUNTIF($D$3:D3923,D3923)</f>
        <v>Viana do Castelo66</v>
      </c>
      <c r="C3923" t="s">
        <v>155</v>
      </c>
      <c r="D3923" t="s">
        <v>60</v>
      </c>
      <c r="E3923" t="s">
        <v>17602</v>
      </c>
      <c r="F3923" t="s">
        <v>17603</v>
      </c>
      <c r="G3923" t="s">
        <v>17604</v>
      </c>
      <c r="H3923" t="s">
        <v>17605</v>
      </c>
      <c r="I3923" s="50" t="s">
        <v>17606</v>
      </c>
    </row>
    <row r="3924" spans="2:9" x14ac:dyDescent="0.3">
      <c r="B3924" s="48" t="str">
        <f>D3924&amp;COUNTIF($D$3:D3924,D3924)</f>
        <v>Viana do Castelo67</v>
      </c>
      <c r="C3924" t="s">
        <v>155</v>
      </c>
      <c r="D3924" t="s">
        <v>60</v>
      </c>
      <c r="E3924" t="s">
        <v>17607</v>
      </c>
      <c r="F3924" t="s">
        <v>17603</v>
      </c>
      <c r="G3924" t="s">
        <v>17608</v>
      </c>
      <c r="H3924" t="s">
        <v>17609</v>
      </c>
      <c r="I3924" s="50" t="s">
        <v>17610</v>
      </c>
    </row>
    <row r="3925" spans="2:9" x14ac:dyDescent="0.3">
      <c r="B3925" s="48" t="str">
        <f>D3925&amp;COUNTIF($D$3:D3925,D3925)</f>
        <v>Viana do Castelo68</v>
      </c>
      <c r="C3925" t="s">
        <v>155</v>
      </c>
      <c r="D3925" t="s">
        <v>60</v>
      </c>
      <c r="E3925" t="s">
        <v>17611</v>
      </c>
      <c r="F3925" t="s">
        <v>17563</v>
      </c>
      <c r="G3925" t="s">
        <v>17612</v>
      </c>
      <c r="H3925" t="s">
        <v>17613</v>
      </c>
      <c r="I3925" s="50" t="s">
        <v>17614</v>
      </c>
    </row>
    <row r="3926" spans="2:9" x14ac:dyDescent="0.3">
      <c r="B3926" s="48" t="str">
        <f>D3926&amp;COUNTIF($D$3:D3926,D3926)</f>
        <v>Viana do Castelo69</v>
      </c>
      <c r="C3926" t="s">
        <v>155</v>
      </c>
      <c r="D3926" t="s">
        <v>60</v>
      </c>
      <c r="E3926" t="s">
        <v>17615</v>
      </c>
      <c r="F3926" t="s">
        <v>17616</v>
      </c>
      <c r="G3926" t="s">
        <v>17617</v>
      </c>
      <c r="H3926" t="s">
        <v>17618</v>
      </c>
      <c r="I3926" s="50" t="s">
        <v>17619</v>
      </c>
    </row>
    <row r="3927" spans="2:9" x14ac:dyDescent="0.3">
      <c r="B3927" s="48" t="str">
        <f>D3927&amp;COUNTIF($D$3:D3927,D3927)</f>
        <v>Viana do Castelo70</v>
      </c>
      <c r="C3927" t="s">
        <v>155</v>
      </c>
      <c r="D3927" t="s">
        <v>60</v>
      </c>
      <c r="E3927" t="s">
        <v>17620</v>
      </c>
      <c r="F3927" t="s">
        <v>17621</v>
      </c>
      <c r="G3927" t="s">
        <v>17622</v>
      </c>
      <c r="H3927" t="s">
        <v>17623</v>
      </c>
      <c r="I3927" s="50" t="s">
        <v>17624</v>
      </c>
    </row>
    <row r="3928" spans="2:9" x14ac:dyDescent="0.3">
      <c r="B3928" s="48" t="str">
        <f>D3928&amp;COUNTIF($D$3:D3928,D3928)</f>
        <v>Viana do Castelo71</v>
      </c>
      <c r="C3928" t="s">
        <v>155</v>
      </c>
      <c r="D3928" t="s">
        <v>60</v>
      </c>
      <c r="E3928" t="s">
        <v>17625</v>
      </c>
      <c r="F3928" t="s">
        <v>17616</v>
      </c>
      <c r="G3928" t="s">
        <v>17626</v>
      </c>
      <c r="H3928" t="s">
        <v>17627</v>
      </c>
      <c r="I3928" s="50" t="s">
        <v>17628</v>
      </c>
    </row>
    <row r="3929" spans="2:9" x14ac:dyDescent="0.3">
      <c r="B3929" s="48" t="str">
        <f>D3929&amp;COUNTIF($D$3:D3929,D3929)</f>
        <v>Viana do Castelo72</v>
      </c>
      <c r="C3929" t="s">
        <v>155</v>
      </c>
      <c r="D3929" t="s">
        <v>60</v>
      </c>
      <c r="E3929" t="s">
        <v>17629</v>
      </c>
      <c r="F3929" t="s">
        <v>17630</v>
      </c>
      <c r="G3929" t="s">
        <v>17631</v>
      </c>
      <c r="H3929" t="s">
        <v>17632</v>
      </c>
      <c r="I3929" s="50" t="s">
        <v>17633</v>
      </c>
    </row>
    <row r="3930" spans="2:9" x14ac:dyDescent="0.3">
      <c r="B3930" s="48" t="str">
        <f>D3930&amp;COUNTIF($D$3:D3930,D3930)</f>
        <v>Viana do Castelo73</v>
      </c>
      <c r="C3930" t="s">
        <v>155</v>
      </c>
      <c r="D3930" t="s">
        <v>60</v>
      </c>
      <c r="E3930" t="s">
        <v>17634</v>
      </c>
      <c r="F3930" t="s">
        <v>17635</v>
      </c>
      <c r="G3930" t="s">
        <v>17636</v>
      </c>
      <c r="H3930" t="s">
        <v>17637</v>
      </c>
      <c r="I3930" s="50" t="s">
        <v>17638</v>
      </c>
    </row>
    <row r="3931" spans="2:9" x14ac:dyDescent="0.3">
      <c r="B3931" s="48" t="str">
        <f>D3931&amp;COUNTIF($D$3:D3931,D3931)</f>
        <v>Viana do Castelo74</v>
      </c>
      <c r="C3931" t="s">
        <v>155</v>
      </c>
      <c r="D3931" t="s">
        <v>60</v>
      </c>
      <c r="E3931" t="s">
        <v>17639</v>
      </c>
      <c r="F3931" t="s">
        <v>17640</v>
      </c>
      <c r="G3931" t="s">
        <v>17641</v>
      </c>
      <c r="H3931" t="s">
        <v>17642</v>
      </c>
      <c r="I3931" s="50" t="s">
        <v>17643</v>
      </c>
    </row>
    <row r="3932" spans="2:9" x14ac:dyDescent="0.3">
      <c r="B3932" s="48" t="str">
        <f>D3932&amp;COUNTIF($D$3:D3932,D3932)</f>
        <v>Viana do Castelo75</v>
      </c>
      <c r="C3932" t="s">
        <v>155</v>
      </c>
      <c r="D3932" t="s">
        <v>60</v>
      </c>
      <c r="E3932" t="s">
        <v>17644</v>
      </c>
      <c r="F3932" t="s">
        <v>17578</v>
      </c>
      <c r="G3932" t="s">
        <v>17645</v>
      </c>
      <c r="H3932" t="s">
        <v>17646</v>
      </c>
      <c r="I3932" s="50" t="s">
        <v>17647</v>
      </c>
    </row>
    <row r="3933" spans="2:9" x14ac:dyDescent="0.3">
      <c r="B3933" s="48" t="str">
        <f>D3933&amp;COUNTIF($D$3:D3933,D3933)</f>
        <v>Viana do Castelo76</v>
      </c>
      <c r="C3933" t="s">
        <v>155</v>
      </c>
      <c r="D3933" t="s">
        <v>60</v>
      </c>
      <c r="E3933" t="s">
        <v>17648</v>
      </c>
      <c r="F3933" t="s">
        <v>17593</v>
      </c>
      <c r="G3933" t="s">
        <v>17649</v>
      </c>
      <c r="H3933" t="s">
        <v>17650</v>
      </c>
      <c r="I3933" s="50" t="s">
        <v>17651</v>
      </c>
    </row>
    <row r="3934" spans="2:9" x14ac:dyDescent="0.3">
      <c r="B3934" s="48" t="str">
        <f>D3934&amp;COUNTIF($D$3:D3934,D3934)</f>
        <v>Viana do Castelo77</v>
      </c>
      <c r="C3934" t="s">
        <v>155</v>
      </c>
      <c r="D3934" t="s">
        <v>60</v>
      </c>
      <c r="E3934" t="s">
        <v>17652</v>
      </c>
      <c r="F3934" t="s">
        <v>17640</v>
      </c>
      <c r="G3934" t="s">
        <v>17653</v>
      </c>
      <c r="H3934" t="s">
        <v>17654</v>
      </c>
      <c r="I3934" s="50" t="s">
        <v>17655</v>
      </c>
    </row>
    <row r="3935" spans="2:9" x14ac:dyDescent="0.3">
      <c r="B3935" s="48" t="str">
        <f>D3935&amp;COUNTIF($D$3:D3935,D3935)</f>
        <v>Viana do Castelo78</v>
      </c>
      <c r="C3935" t="s">
        <v>155</v>
      </c>
      <c r="D3935" t="s">
        <v>60</v>
      </c>
      <c r="E3935" t="s">
        <v>17656</v>
      </c>
      <c r="F3935" t="s">
        <v>17657</v>
      </c>
      <c r="G3935" t="s">
        <v>17658</v>
      </c>
      <c r="H3935" t="s">
        <v>17659</v>
      </c>
      <c r="I3935" s="50" t="s">
        <v>17660</v>
      </c>
    </row>
    <row r="3936" spans="2:9" x14ac:dyDescent="0.3">
      <c r="B3936" s="48" t="str">
        <f>D3936&amp;COUNTIF($D$3:D3936,D3936)</f>
        <v>Viana do Castelo79</v>
      </c>
      <c r="C3936" t="s">
        <v>155</v>
      </c>
      <c r="D3936" t="s">
        <v>60</v>
      </c>
      <c r="E3936" t="s">
        <v>17661</v>
      </c>
      <c r="F3936" t="s">
        <v>17603</v>
      </c>
      <c r="G3936" t="s">
        <v>17662</v>
      </c>
      <c r="H3936" t="s">
        <v>17663</v>
      </c>
      <c r="I3936" s="50" t="s">
        <v>17664</v>
      </c>
    </row>
    <row r="3937" spans="2:9" x14ac:dyDescent="0.3">
      <c r="B3937" s="48" t="str">
        <f>D3937&amp;COUNTIF($D$3:D3937,D3937)</f>
        <v>Viana do Castelo80</v>
      </c>
      <c r="C3937" t="s">
        <v>155</v>
      </c>
      <c r="D3937" t="s">
        <v>60</v>
      </c>
      <c r="E3937" t="s">
        <v>17665</v>
      </c>
      <c r="F3937" t="s">
        <v>17666</v>
      </c>
      <c r="G3937" t="s">
        <v>17667</v>
      </c>
      <c r="H3937" t="s">
        <v>17668</v>
      </c>
      <c r="I3937" s="50" t="s">
        <v>17669</v>
      </c>
    </row>
    <row r="3938" spans="2:9" x14ac:dyDescent="0.3">
      <c r="B3938" s="48" t="str">
        <f>D3938&amp;COUNTIF($D$3:D3938,D3938)</f>
        <v>Viana do Castelo81</v>
      </c>
      <c r="C3938" t="s">
        <v>155</v>
      </c>
      <c r="D3938" t="s">
        <v>60</v>
      </c>
      <c r="E3938" t="s">
        <v>17670</v>
      </c>
      <c r="F3938" t="s">
        <v>17578</v>
      </c>
      <c r="G3938" t="s">
        <v>17671</v>
      </c>
      <c r="H3938" t="s">
        <v>17672</v>
      </c>
      <c r="I3938" s="50" t="s">
        <v>17673</v>
      </c>
    </row>
    <row r="3939" spans="2:9" x14ac:dyDescent="0.3">
      <c r="B3939" s="48" t="str">
        <f>D3939&amp;COUNTIF($D$3:D3939,D3939)</f>
        <v>Viana do Castelo82</v>
      </c>
      <c r="C3939" t="s">
        <v>155</v>
      </c>
      <c r="D3939" t="s">
        <v>60</v>
      </c>
      <c r="E3939" t="s">
        <v>17674</v>
      </c>
      <c r="F3939" t="s">
        <v>17583</v>
      </c>
      <c r="G3939" t="s">
        <v>17675</v>
      </c>
      <c r="H3939" t="s">
        <v>17676</v>
      </c>
      <c r="I3939" s="50" t="s">
        <v>17677</v>
      </c>
    </row>
    <row r="3940" spans="2:9" x14ac:dyDescent="0.3">
      <c r="B3940" s="48" t="str">
        <f>D3940&amp;COUNTIF($D$3:D3940,D3940)</f>
        <v>Viana do Castelo83</v>
      </c>
      <c r="C3940" t="s">
        <v>155</v>
      </c>
      <c r="D3940" t="s">
        <v>60</v>
      </c>
      <c r="E3940" t="s">
        <v>17678</v>
      </c>
      <c r="F3940" t="s">
        <v>17679</v>
      </c>
      <c r="G3940" t="s">
        <v>17680</v>
      </c>
      <c r="H3940" t="s">
        <v>17681</v>
      </c>
      <c r="I3940" s="50" t="s">
        <v>17682</v>
      </c>
    </row>
    <row r="3941" spans="2:9" x14ac:dyDescent="0.3">
      <c r="B3941" s="48" t="str">
        <f>D3941&amp;COUNTIF($D$3:D3941,D3941)</f>
        <v>Viana do Castelo84</v>
      </c>
      <c r="C3941" t="s">
        <v>155</v>
      </c>
      <c r="D3941" t="s">
        <v>60</v>
      </c>
      <c r="E3941" t="s">
        <v>17683</v>
      </c>
      <c r="F3941" t="s">
        <v>17578</v>
      </c>
      <c r="G3941" t="s">
        <v>17684</v>
      </c>
      <c r="H3941" t="s">
        <v>17685</v>
      </c>
      <c r="I3941" s="50" t="s">
        <v>17686</v>
      </c>
    </row>
    <row r="3942" spans="2:9" x14ac:dyDescent="0.3">
      <c r="B3942" s="48" t="str">
        <f>D3942&amp;COUNTIF($D$3:D3942,D3942)</f>
        <v>Viana do Castelo85</v>
      </c>
      <c r="C3942" t="s">
        <v>155</v>
      </c>
      <c r="D3942" t="s">
        <v>60</v>
      </c>
      <c r="E3942" t="s">
        <v>17687</v>
      </c>
      <c r="F3942" t="s">
        <v>17688</v>
      </c>
      <c r="G3942" t="s">
        <v>17689</v>
      </c>
      <c r="H3942" t="s">
        <v>17690</v>
      </c>
      <c r="I3942" s="50" t="s">
        <v>17691</v>
      </c>
    </row>
    <row r="3943" spans="2:9" x14ac:dyDescent="0.3">
      <c r="B3943" s="48" t="str">
        <f>D3943&amp;COUNTIF($D$3:D3943,D3943)</f>
        <v>Viana do Castelo86</v>
      </c>
      <c r="C3943" t="s">
        <v>155</v>
      </c>
      <c r="D3943" t="s">
        <v>60</v>
      </c>
      <c r="E3943" t="s">
        <v>17692</v>
      </c>
      <c r="F3943" t="s">
        <v>17693</v>
      </c>
      <c r="G3943" t="s">
        <v>17694</v>
      </c>
      <c r="H3943" t="s">
        <v>17695</v>
      </c>
      <c r="I3943" s="50" t="s">
        <v>17696</v>
      </c>
    </row>
    <row r="3944" spans="2:9" x14ac:dyDescent="0.3">
      <c r="B3944" s="48" t="str">
        <f>D3944&amp;COUNTIF($D$3:D3944,D3944)</f>
        <v>Viana do Castelo87</v>
      </c>
      <c r="C3944" t="s">
        <v>155</v>
      </c>
      <c r="D3944" t="s">
        <v>60</v>
      </c>
      <c r="E3944" t="s">
        <v>17697</v>
      </c>
      <c r="F3944" t="s">
        <v>17698</v>
      </c>
      <c r="G3944" t="s">
        <v>17699</v>
      </c>
      <c r="H3944" t="s">
        <v>17700</v>
      </c>
      <c r="I3944" s="50" t="s">
        <v>17701</v>
      </c>
    </row>
    <row r="3945" spans="2:9" x14ac:dyDescent="0.3">
      <c r="B3945" s="48" t="str">
        <f>D3945&amp;COUNTIF($D$3:D3945,D3945)</f>
        <v>Viana do Castelo88</v>
      </c>
      <c r="C3945" t="s">
        <v>155</v>
      </c>
      <c r="D3945" t="s">
        <v>60</v>
      </c>
      <c r="E3945" t="s">
        <v>17702</v>
      </c>
      <c r="F3945" t="s">
        <v>6489</v>
      </c>
      <c r="G3945" t="s">
        <v>17703</v>
      </c>
      <c r="H3945" t="s">
        <v>17704</v>
      </c>
      <c r="I3945" s="50" t="s">
        <v>17705</v>
      </c>
    </row>
    <row r="3946" spans="2:9" x14ac:dyDescent="0.3">
      <c r="B3946" s="48" t="str">
        <f>D3946&amp;COUNTIF($D$3:D3946,D3946)</f>
        <v>Viana do Castelo89</v>
      </c>
      <c r="C3946" t="s">
        <v>155</v>
      </c>
      <c r="D3946" t="s">
        <v>60</v>
      </c>
      <c r="E3946" t="s">
        <v>17706</v>
      </c>
      <c r="F3946" t="s">
        <v>17707</v>
      </c>
      <c r="G3946" t="s">
        <v>17708</v>
      </c>
      <c r="H3946" t="s">
        <v>17709</v>
      </c>
      <c r="I3946" s="50" t="s">
        <v>17710</v>
      </c>
    </row>
    <row r="3947" spans="2:9" x14ac:dyDescent="0.3">
      <c r="B3947" s="48" t="str">
        <f>D3947&amp;COUNTIF($D$3:D3947,D3947)</f>
        <v>Viana do Castelo90</v>
      </c>
      <c r="C3947" t="s">
        <v>155</v>
      </c>
      <c r="D3947" t="s">
        <v>60</v>
      </c>
      <c r="E3947" t="s">
        <v>17711</v>
      </c>
      <c r="F3947" t="s">
        <v>17640</v>
      </c>
      <c r="G3947" t="s">
        <v>17712</v>
      </c>
      <c r="H3947" t="s">
        <v>17713</v>
      </c>
      <c r="I3947" s="50" t="s">
        <v>17714</v>
      </c>
    </row>
    <row r="3948" spans="2:9" x14ac:dyDescent="0.3">
      <c r="B3948" s="48" t="str">
        <f>D3948&amp;COUNTIF($D$3:D3948,D3948)</f>
        <v>Viana do Castelo91</v>
      </c>
      <c r="C3948" t="s">
        <v>155</v>
      </c>
      <c r="D3948" t="s">
        <v>60</v>
      </c>
      <c r="E3948" t="s">
        <v>17715</v>
      </c>
      <c r="F3948" t="s">
        <v>17578</v>
      </c>
      <c r="G3948" t="s">
        <v>17716</v>
      </c>
      <c r="H3948" t="s">
        <v>17717</v>
      </c>
      <c r="I3948" s="50" t="s">
        <v>17718</v>
      </c>
    </row>
    <row r="3949" spans="2:9" x14ac:dyDescent="0.3">
      <c r="B3949" s="48" t="str">
        <f>D3949&amp;COUNTIF($D$3:D3949,D3949)</f>
        <v>Viana do Castelo92</v>
      </c>
      <c r="C3949" t="s">
        <v>155</v>
      </c>
      <c r="D3949" t="s">
        <v>60</v>
      </c>
      <c r="E3949" t="s">
        <v>17719</v>
      </c>
      <c r="F3949" t="s">
        <v>17578</v>
      </c>
      <c r="G3949" t="s">
        <v>17720</v>
      </c>
      <c r="H3949" t="s">
        <v>17721</v>
      </c>
      <c r="I3949" s="50" t="s">
        <v>17722</v>
      </c>
    </row>
    <row r="3950" spans="2:9" x14ac:dyDescent="0.3">
      <c r="B3950" s="48" t="str">
        <f>D3950&amp;COUNTIF($D$3:D3950,D3950)</f>
        <v>Viana do Castelo93</v>
      </c>
      <c r="C3950" t="s">
        <v>155</v>
      </c>
      <c r="D3950" t="s">
        <v>60</v>
      </c>
      <c r="E3950" t="s">
        <v>17723</v>
      </c>
      <c r="F3950" t="s">
        <v>17724</v>
      </c>
      <c r="G3950" t="s">
        <v>17725</v>
      </c>
      <c r="H3950" t="s">
        <v>17726</v>
      </c>
      <c r="I3950" s="50" t="s">
        <v>17727</v>
      </c>
    </row>
    <row r="3951" spans="2:9" x14ac:dyDescent="0.3">
      <c r="B3951" s="48" t="str">
        <f>D3951&amp;COUNTIF($D$3:D3951,D3951)</f>
        <v>Viana do Castelo94</v>
      </c>
      <c r="C3951" t="s">
        <v>155</v>
      </c>
      <c r="D3951" t="s">
        <v>60</v>
      </c>
      <c r="E3951" t="s">
        <v>17728</v>
      </c>
      <c r="F3951" t="s">
        <v>17603</v>
      </c>
      <c r="G3951" t="s">
        <v>17729</v>
      </c>
      <c r="H3951" t="s">
        <v>17730</v>
      </c>
      <c r="I3951" s="50" t="s">
        <v>17731</v>
      </c>
    </row>
    <row r="3952" spans="2:9" x14ac:dyDescent="0.3">
      <c r="B3952" s="48" t="str">
        <f>D3952&amp;COUNTIF($D$3:D3952,D3952)</f>
        <v>Viana do Castelo95</v>
      </c>
      <c r="C3952" t="s">
        <v>155</v>
      </c>
      <c r="D3952" t="s">
        <v>60</v>
      </c>
      <c r="E3952" t="s">
        <v>17732</v>
      </c>
      <c r="F3952" t="s">
        <v>17616</v>
      </c>
      <c r="G3952" t="s">
        <v>17733</v>
      </c>
      <c r="H3952" t="s">
        <v>17734</v>
      </c>
      <c r="I3952" s="50" t="s">
        <v>17735</v>
      </c>
    </row>
    <row r="3953" spans="2:9" x14ac:dyDescent="0.3">
      <c r="B3953" s="48" t="str">
        <f>D3953&amp;COUNTIF($D$3:D3953,D3953)</f>
        <v>Viana do Castelo96</v>
      </c>
      <c r="C3953" t="s">
        <v>155</v>
      </c>
      <c r="D3953" t="s">
        <v>60</v>
      </c>
      <c r="E3953" t="s">
        <v>17736</v>
      </c>
      <c r="F3953" t="s">
        <v>17737</v>
      </c>
      <c r="G3953" t="s">
        <v>17738</v>
      </c>
      <c r="H3953" t="s">
        <v>17739</v>
      </c>
      <c r="I3953" s="50" t="s">
        <v>17740</v>
      </c>
    </row>
    <row r="3954" spans="2:9" x14ac:dyDescent="0.3">
      <c r="B3954" s="48" t="str">
        <f>D3954&amp;COUNTIF($D$3:D3954,D3954)</f>
        <v>Viana do Castelo97</v>
      </c>
      <c r="C3954" t="s">
        <v>155</v>
      </c>
      <c r="D3954" t="s">
        <v>60</v>
      </c>
      <c r="E3954" t="s">
        <v>17741</v>
      </c>
      <c r="F3954" t="s">
        <v>17742</v>
      </c>
      <c r="G3954" t="s">
        <v>17743</v>
      </c>
      <c r="H3954" t="s">
        <v>17744</v>
      </c>
      <c r="I3954" s="50" t="s">
        <v>17745</v>
      </c>
    </row>
    <row r="3955" spans="2:9" x14ac:dyDescent="0.3">
      <c r="B3955" s="48" t="str">
        <f>D3955&amp;COUNTIF($D$3:D3955,D3955)</f>
        <v>Viana do Castelo98</v>
      </c>
      <c r="C3955" t="s">
        <v>155</v>
      </c>
      <c r="D3955" t="s">
        <v>60</v>
      </c>
      <c r="E3955" t="s">
        <v>17746</v>
      </c>
      <c r="F3955" t="s">
        <v>17742</v>
      </c>
      <c r="G3955" t="s">
        <v>17747</v>
      </c>
      <c r="H3955" t="s">
        <v>17748</v>
      </c>
      <c r="I3955" s="50" t="s">
        <v>17749</v>
      </c>
    </row>
    <row r="3956" spans="2:9" x14ac:dyDescent="0.3">
      <c r="B3956" s="48" t="str">
        <f>D3956&amp;COUNTIF($D$3:D3956,D3956)</f>
        <v>Viana do Castelo99</v>
      </c>
      <c r="C3956" t="s">
        <v>155</v>
      </c>
      <c r="D3956" t="s">
        <v>60</v>
      </c>
      <c r="E3956" t="s">
        <v>17750</v>
      </c>
      <c r="F3956" t="s">
        <v>17751</v>
      </c>
      <c r="G3956" t="s">
        <v>17752</v>
      </c>
      <c r="H3956" t="s">
        <v>17753</v>
      </c>
      <c r="I3956" s="50" t="s">
        <v>17754</v>
      </c>
    </row>
    <row r="3957" spans="2:9" x14ac:dyDescent="0.3">
      <c r="B3957" s="48" t="str">
        <f>D3957&amp;COUNTIF($D$3:D3957,D3957)</f>
        <v>Viana do Castelo100</v>
      </c>
      <c r="C3957" t="s">
        <v>155</v>
      </c>
      <c r="D3957" t="s">
        <v>60</v>
      </c>
      <c r="E3957" t="s">
        <v>17755</v>
      </c>
      <c r="F3957" t="s">
        <v>2754</v>
      </c>
      <c r="G3957" t="s">
        <v>17756</v>
      </c>
      <c r="H3957" t="s">
        <v>17757</v>
      </c>
      <c r="I3957" s="50" t="s">
        <v>17758</v>
      </c>
    </row>
    <row r="3958" spans="2:9" x14ac:dyDescent="0.3">
      <c r="B3958" s="48" t="str">
        <f>D3958&amp;COUNTIF($D$3:D3958,D3958)</f>
        <v>Viana do Castelo101</v>
      </c>
      <c r="C3958" t="s">
        <v>155</v>
      </c>
      <c r="D3958" t="s">
        <v>60</v>
      </c>
      <c r="E3958" t="s">
        <v>17759</v>
      </c>
      <c r="F3958" t="s">
        <v>17760</v>
      </c>
      <c r="G3958" t="s">
        <v>17761</v>
      </c>
      <c r="H3958" t="s">
        <v>17762</v>
      </c>
      <c r="I3958" s="50" t="s">
        <v>17763</v>
      </c>
    </row>
    <row r="3959" spans="2:9" x14ac:dyDescent="0.3">
      <c r="B3959" s="48" t="str">
        <f>D3959&amp;COUNTIF($D$3:D3959,D3959)</f>
        <v>Viana do Castelo102</v>
      </c>
      <c r="C3959" t="s">
        <v>155</v>
      </c>
      <c r="D3959" t="s">
        <v>60</v>
      </c>
      <c r="E3959" t="s">
        <v>17764</v>
      </c>
      <c r="F3959" t="s">
        <v>3583</v>
      </c>
      <c r="G3959" t="s">
        <v>17765</v>
      </c>
      <c r="H3959" t="s">
        <v>17766</v>
      </c>
      <c r="I3959" s="50" t="s">
        <v>17767</v>
      </c>
    </row>
    <row r="3960" spans="2:9" x14ac:dyDescent="0.3">
      <c r="B3960" s="48" t="str">
        <f>D3960&amp;COUNTIF($D$3:D3960,D3960)</f>
        <v>Viana do Castelo103</v>
      </c>
      <c r="C3960" t="s">
        <v>155</v>
      </c>
      <c r="D3960" t="s">
        <v>60</v>
      </c>
      <c r="E3960" t="s">
        <v>17768</v>
      </c>
      <c r="F3960" t="s">
        <v>17769</v>
      </c>
      <c r="G3960" t="s">
        <v>17770</v>
      </c>
      <c r="H3960" t="s">
        <v>17771</v>
      </c>
      <c r="I3960" s="50" t="s">
        <v>17772</v>
      </c>
    </row>
    <row r="3961" spans="2:9" x14ac:dyDescent="0.3">
      <c r="B3961" s="48" t="str">
        <f>D3961&amp;COUNTIF($D$3:D3961,D3961)</f>
        <v>Viana do Castelo104</v>
      </c>
      <c r="C3961" t="s">
        <v>155</v>
      </c>
      <c r="D3961" t="s">
        <v>60</v>
      </c>
      <c r="E3961" t="s">
        <v>17773</v>
      </c>
      <c r="F3961" t="s">
        <v>12455</v>
      </c>
      <c r="G3961" t="s">
        <v>17774</v>
      </c>
      <c r="H3961" t="s">
        <v>17775</v>
      </c>
      <c r="I3961" s="50" t="s">
        <v>17776</v>
      </c>
    </row>
    <row r="3962" spans="2:9" x14ac:dyDescent="0.3">
      <c r="B3962" s="48" t="str">
        <f>D3962&amp;COUNTIF($D$3:D3962,D3962)</f>
        <v>Viana do Castelo105</v>
      </c>
      <c r="C3962" t="s">
        <v>155</v>
      </c>
      <c r="D3962" t="s">
        <v>60</v>
      </c>
      <c r="E3962" t="s">
        <v>17777</v>
      </c>
      <c r="F3962" t="s">
        <v>17769</v>
      </c>
      <c r="G3962" t="s">
        <v>17778</v>
      </c>
      <c r="H3962" t="s">
        <v>17779</v>
      </c>
      <c r="I3962" s="50" t="s">
        <v>17780</v>
      </c>
    </row>
    <row r="3963" spans="2:9" x14ac:dyDescent="0.3">
      <c r="B3963" s="48" t="str">
        <f>D3963&amp;COUNTIF($D$3:D3963,D3963)</f>
        <v>Vila Real e Douro1</v>
      </c>
      <c r="C3963" t="s">
        <v>155</v>
      </c>
      <c r="D3963" t="s">
        <v>131</v>
      </c>
      <c r="E3963" t="s">
        <v>17781</v>
      </c>
      <c r="F3963" t="s">
        <v>17782</v>
      </c>
      <c r="G3963" t="s">
        <v>17783</v>
      </c>
      <c r="H3963" t="s">
        <v>17784</v>
      </c>
      <c r="I3963" s="50" t="s">
        <v>17785</v>
      </c>
    </row>
    <row r="3964" spans="2:9" x14ac:dyDescent="0.3">
      <c r="B3964" s="48" t="str">
        <f>D3964&amp;COUNTIF($D$3:D3964,D3964)</f>
        <v>Vila Real e Douro2</v>
      </c>
      <c r="C3964" t="s">
        <v>155</v>
      </c>
      <c r="D3964" t="s">
        <v>131</v>
      </c>
      <c r="E3964" t="s">
        <v>17786</v>
      </c>
      <c r="F3964" t="s">
        <v>17787</v>
      </c>
      <c r="G3964" t="s">
        <v>17788</v>
      </c>
      <c r="H3964" t="s">
        <v>17789</v>
      </c>
      <c r="I3964" s="50" t="s">
        <v>17790</v>
      </c>
    </row>
    <row r="3965" spans="2:9" x14ac:dyDescent="0.3">
      <c r="B3965" s="48" t="str">
        <f>D3965&amp;COUNTIF($D$3:D3965,D3965)</f>
        <v>Vila Real e Douro3</v>
      </c>
      <c r="C3965" t="s">
        <v>155</v>
      </c>
      <c r="D3965" t="s">
        <v>131</v>
      </c>
      <c r="E3965" t="s">
        <v>17791</v>
      </c>
      <c r="F3965" t="s">
        <v>17792</v>
      </c>
      <c r="G3965" t="s">
        <v>17793</v>
      </c>
      <c r="H3965" t="s">
        <v>17794</v>
      </c>
      <c r="I3965" s="50" t="s">
        <v>17795</v>
      </c>
    </row>
    <row r="3966" spans="2:9" x14ac:dyDescent="0.3">
      <c r="B3966" s="48" t="str">
        <f>D3966&amp;COUNTIF($D$3:D3966,D3966)</f>
        <v>Vila Real e Douro4</v>
      </c>
      <c r="C3966" t="s">
        <v>155</v>
      </c>
      <c r="D3966" t="s">
        <v>131</v>
      </c>
      <c r="E3966" t="s">
        <v>17796</v>
      </c>
      <c r="F3966" t="s">
        <v>17797</v>
      </c>
      <c r="G3966" t="s">
        <v>17798</v>
      </c>
      <c r="H3966" t="s">
        <v>17799</v>
      </c>
      <c r="I3966" s="50" t="s">
        <v>17800</v>
      </c>
    </row>
    <row r="3967" spans="2:9" x14ac:dyDescent="0.3">
      <c r="B3967" s="48" t="str">
        <f>D3967&amp;COUNTIF($D$3:D3967,D3967)</f>
        <v>Vila Real e Douro5</v>
      </c>
      <c r="C3967" t="s">
        <v>155</v>
      </c>
      <c r="D3967" t="s">
        <v>131</v>
      </c>
      <c r="E3967" t="s">
        <v>17801</v>
      </c>
      <c r="F3967" t="s">
        <v>17787</v>
      </c>
      <c r="G3967" t="s">
        <v>17802</v>
      </c>
      <c r="H3967" t="s">
        <v>17803</v>
      </c>
      <c r="I3967" s="50" t="s">
        <v>17804</v>
      </c>
    </row>
    <row r="3968" spans="2:9" x14ac:dyDescent="0.3">
      <c r="B3968" s="48" t="str">
        <f>D3968&amp;COUNTIF($D$3:D3968,D3968)</f>
        <v>Vila Real e Douro6</v>
      </c>
      <c r="C3968" t="s">
        <v>155</v>
      </c>
      <c r="D3968" t="s">
        <v>131</v>
      </c>
      <c r="E3968" t="s">
        <v>17805</v>
      </c>
      <c r="F3968" t="s">
        <v>17782</v>
      </c>
      <c r="G3968" t="s">
        <v>17806</v>
      </c>
      <c r="H3968" t="s">
        <v>17807</v>
      </c>
      <c r="I3968" s="50" t="s">
        <v>17808</v>
      </c>
    </row>
    <row r="3969" spans="2:9" x14ac:dyDescent="0.3">
      <c r="B3969" s="48" t="str">
        <f>D3969&amp;COUNTIF($D$3:D3969,D3969)</f>
        <v>Vila Real e Douro7</v>
      </c>
      <c r="C3969" t="s">
        <v>155</v>
      </c>
      <c r="D3969" t="s">
        <v>131</v>
      </c>
      <c r="E3969" t="s">
        <v>17809</v>
      </c>
      <c r="F3969" t="s">
        <v>17810</v>
      </c>
      <c r="G3969" t="s">
        <v>17811</v>
      </c>
      <c r="H3969" t="s">
        <v>17812</v>
      </c>
      <c r="I3969" s="50" t="s">
        <v>17813</v>
      </c>
    </row>
    <row r="3970" spans="2:9" x14ac:dyDescent="0.3">
      <c r="B3970" s="48" t="str">
        <f>D3970&amp;COUNTIF($D$3:D3970,D3970)</f>
        <v>Vila Real e Douro8</v>
      </c>
      <c r="C3970" t="s">
        <v>155</v>
      </c>
      <c r="D3970" t="s">
        <v>131</v>
      </c>
      <c r="E3970" t="s">
        <v>17814</v>
      </c>
      <c r="F3970" t="s">
        <v>17815</v>
      </c>
      <c r="G3970" t="s">
        <v>17816</v>
      </c>
      <c r="H3970" t="s">
        <v>17817</v>
      </c>
      <c r="I3970" s="50" t="s">
        <v>17818</v>
      </c>
    </row>
    <row r="3971" spans="2:9" x14ac:dyDescent="0.3">
      <c r="B3971" s="48" t="str">
        <f>D3971&amp;COUNTIF($D$3:D3971,D3971)</f>
        <v>Vila Real e Douro9</v>
      </c>
      <c r="C3971" t="s">
        <v>155</v>
      </c>
      <c r="D3971" t="s">
        <v>131</v>
      </c>
      <c r="E3971" t="s">
        <v>17819</v>
      </c>
      <c r="F3971" t="s">
        <v>17820</v>
      </c>
      <c r="G3971" t="s">
        <v>17821</v>
      </c>
      <c r="H3971" t="s">
        <v>17822</v>
      </c>
      <c r="I3971" s="50" t="s">
        <v>17823</v>
      </c>
    </row>
    <row r="3972" spans="2:9" x14ac:dyDescent="0.3">
      <c r="B3972" s="48" t="str">
        <f>D3972&amp;COUNTIF($D$3:D3972,D3972)</f>
        <v>Vila Real e Douro10</v>
      </c>
      <c r="C3972" t="s">
        <v>155</v>
      </c>
      <c r="D3972" t="s">
        <v>131</v>
      </c>
      <c r="E3972" t="s">
        <v>17824</v>
      </c>
      <c r="F3972" t="s">
        <v>17820</v>
      </c>
      <c r="G3972" t="s">
        <v>17825</v>
      </c>
      <c r="H3972" t="s">
        <v>17826</v>
      </c>
      <c r="I3972" s="50" t="s">
        <v>17827</v>
      </c>
    </row>
    <row r="3973" spans="2:9" x14ac:dyDescent="0.3">
      <c r="B3973" s="48" t="str">
        <f>D3973&amp;COUNTIF($D$3:D3973,D3973)</f>
        <v>Vila Real e Douro11</v>
      </c>
      <c r="C3973" t="s">
        <v>155</v>
      </c>
      <c r="D3973" t="s">
        <v>131</v>
      </c>
      <c r="E3973" t="s">
        <v>17828</v>
      </c>
      <c r="F3973" t="s">
        <v>17829</v>
      </c>
      <c r="G3973" t="s">
        <v>17830</v>
      </c>
      <c r="H3973" t="s">
        <v>17831</v>
      </c>
      <c r="I3973" s="50" t="s">
        <v>17832</v>
      </c>
    </row>
    <row r="3974" spans="2:9" x14ac:dyDescent="0.3">
      <c r="B3974" s="48" t="str">
        <f>D3974&amp;COUNTIF($D$3:D3974,D3974)</f>
        <v>Vila Real e Douro12</v>
      </c>
      <c r="C3974" t="s">
        <v>155</v>
      </c>
      <c r="D3974" t="s">
        <v>131</v>
      </c>
      <c r="E3974" t="s">
        <v>17833</v>
      </c>
      <c r="F3974" t="s">
        <v>17834</v>
      </c>
      <c r="G3974" t="s">
        <v>17835</v>
      </c>
      <c r="H3974" t="s">
        <v>17836</v>
      </c>
      <c r="I3974" s="50" t="s">
        <v>17837</v>
      </c>
    </row>
    <row r="3975" spans="2:9" x14ac:dyDescent="0.3">
      <c r="B3975" s="48" t="str">
        <f>D3975&amp;COUNTIF($D$3:D3975,D3975)</f>
        <v>Vila Real e Douro13</v>
      </c>
      <c r="C3975" t="s">
        <v>155</v>
      </c>
      <c r="D3975" t="s">
        <v>131</v>
      </c>
      <c r="E3975" t="s">
        <v>17838</v>
      </c>
      <c r="F3975" t="s">
        <v>17839</v>
      </c>
      <c r="G3975" t="s">
        <v>17840</v>
      </c>
      <c r="H3975" t="s">
        <v>17841</v>
      </c>
      <c r="I3975" s="50" t="s">
        <v>17842</v>
      </c>
    </row>
    <row r="3976" spans="2:9" x14ac:dyDescent="0.3">
      <c r="B3976" s="48" t="str">
        <f>D3976&amp;COUNTIF($D$3:D3976,D3976)</f>
        <v>Vila Real e Douro14</v>
      </c>
      <c r="C3976" t="s">
        <v>155</v>
      </c>
      <c r="D3976" t="s">
        <v>131</v>
      </c>
      <c r="E3976" t="s">
        <v>17843</v>
      </c>
      <c r="F3976" t="s">
        <v>17844</v>
      </c>
      <c r="G3976" t="s">
        <v>17845</v>
      </c>
      <c r="H3976" t="s">
        <v>17846</v>
      </c>
      <c r="I3976" s="50" t="s">
        <v>17847</v>
      </c>
    </row>
    <row r="3977" spans="2:9" x14ac:dyDescent="0.3">
      <c r="B3977" s="48" t="str">
        <f>D3977&amp;COUNTIF($D$3:D3977,D3977)</f>
        <v>Vila Real e Douro15</v>
      </c>
      <c r="C3977" t="s">
        <v>155</v>
      </c>
      <c r="D3977" t="s">
        <v>131</v>
      </c>
      <c r="E3977" t="s">
        <v>17848</v>
      </c>
      <c r="F3977" t="s">
        <v>17849</v>
      </c>
      <c r="G3977" t="s">
        <v>17850</v>
      </c>
      <c r="H3977" t="s">
        <v>17851</v>
      </c>
      <c r="I3977" s="50" t="s">
        <v>17852</v>
      </c>
    </row>
    <row r="3978" spans="2:9" x14ac:dyDescent="0.3">
      <c r="B3978" s="48" t="str">
        <f>D3978&amp;COUNTIF($D$3:D3978,D3978)</f>
        <v>Vila Real e Douro16</v>
      </c>
      <c r="C3978" t="s">
        <v>155</v>
      </c>
      <c r="D3978" t="s">
        <v>131</v>
      </c>
      <c r="E3978" t="s">
        <v>17853</v>
      </c>
      <c r="F3978" t="s">
        <v>17849</v>
      </c>
      <c r="G3978" t="s">
        <v>17854</v>
      </c>
      <c r="H3978" t="s">
        <v>17855</v>
      </c>
      <c r="I3978" s="50" t="s">
        <v>17856</v>
      </c>
    </row>
    <row r="3979" spans="2:9" x14ac:dyDescent="0.3">
      <c r="B3979" s="48" t="str">
        <f>D3979&amp;COUNTIF($D$3:D3979,D3979)</f>
        <v>Vila Real e Douro17</v>
      </c>
      <c r="C3979" t="s">
        <v>155</v>
      </c>
      <c r="D3979" t="s">
        <v>131</v>
      </c>
      <c r="E3979" t="s">
        <v>17857</v>
      </c>
      <c r="F3979" t="s">
        <v>17849</v>
      </c>
      <c r="G3979" t="s">
        <v>17858</v>
      </c>
      <c r="H3979" t="s">
        <v>17859</v>
      </c>
      <c r="I3979" s="50" t="s">
        <v>17860</v>
      </c>
    </row>
    <row r="3980" spans="2:9" x14ac:dyDescent="0.3">
      <c r="B3980" s="48" t="str">
        <f>D3980&amp;COUNTIF($D$3:D3980,D3980)</f>
        <v>Vila Real e Douro18</v>
      </c>
      <c r="C3980" t="s">
        <v>155</v>
      </c>
      <c r="D3980" t="s">
        <v>131</v>
      </c>
      <c r="E3980" t="s">
        <v>17861</v>
      </c>
      <c r="F3980" t="s">
        <v>17849</v>
      </c>
      <c r="G3980" t="s">
        <v>17862</v>
      </c>
      <c r="H3980" t="s">
        <v>17863</v>
      </c>
      <c r="I3980" s="50" t="s">
        <v>17864</v>
      </c>
    </row>
    <row r="3981" spans="2:9" x14ac:dyDescent="0.3">
      <c r="B3981" s="48" t="str">
        <f>D3981&amp;COUNTIF($D$3:D3981,D3981)</f>
        <v>Vila Real e Douro19</v>
      </c>
      <c r="C3981" t="s">
        <v>155</v>
      </c>
      <c r="D3981" t="s">
        <v>131</v>
      </c>
      <c r="E3981" t="s">
        <v>17865</v>
      </c>
      <c r="F3981" t="s">
        <v>17849</v>
      </c>
      <c r="G3981" t="s">
        <v>17866</v>
      </c>
      <c r="H3981" t="s">
        <v>17867</v>
      </c>
      <c r="I3981" s="50" t="s">
        <v>17868</v>
      </c>
    </row>
    <row r="3982" spans="2:9" x14ac:dyDescent="0.3">
      <c r="B3982" s="48" t="str">
        <f>D3982&amp;COUNTIF($D$3:D3982,D3982)</f>
        <v>Vila Real e Douro20</v>
      </c>
      <c r="C3982" t="s">
        <v>155</v>
      </c>
      <c r="D3982" t="s">
        <v>131</v>
      </c>
      <c r="E3982" t="s">
        <v>17869</v>
      </c>
      <c r="F3982" t="s">
        <v>17870</v>
      </c>
      <c r="G3982" t="s">
        <v>17871</v>
      </c>
      <c r="H3982" t="s">
        <v>17872</v>
      </c>
      <c r="I3982" s="50" t="s">
        <v>17873</v>
      </c>
    </row>
    <row r="3983" spans="2:9" x14ac:dyDescent="0.3">
      <c r="B3983" s="48" t="str">
        <f>D3983&amp;COUNTIF($D$3:D3983,D3983)</f>
        <v>Vila Real e Douro21</v>
      </c>
      <c r="C3983" t="s">
        <v>155</v>
      </c>
      <c r="D3983" t="s">
        <v>131</v>
      </c>
      <c r="E3983" t="s">
        <v>17874</v>
      </c>
      <c r="F3983" t="s">
        <v>17849</v>
      </c>
      <c r="G3983" t="s">
        <v>17875</v>
      </c>
      <c r="H3983" t="s">
        <v>17876</v>
      </c>
      <c r="I3983" s="50" t="s">
        <v>17877</v>
      </c>
    </row>
    <row r="3984" spans="2:9" x14ac:dyDescent="0.3">
      <c r="B3984" s="48" t="str">
        <f>D3984&amp;COUNTIF($D$3:D3984,D3984)</f>
        <v>Vila Real e Douro22</v>
      </c>
      <c r="C3984" t="s">
        <v>155</v>
      </c>
      <c r="D3984" t="s">
        <v>131</v>
      </c>
      <c r="E3984" t="s">
        <v>17878</v>
      </c>
      <c r="F3984" t="s">
        <v>17849</v>
      </c>
      <c r="G3984" t="s">
        <v>17879</v>
      </c>
      <c r="H3984" t="s">
        <v>17880</v>
      </c>
      <c r="I3984" s="50" t="s">
        <v>17881</v>
      </c>
    </row>
    <row r="3985" spans="2:9" x14ac:dyDescent="0.3">
      <c r="B3985" s="48" t="str">
        <f>D3985&amp;COUNTIF($D$3:D3985,D3985)</f>
        <v>Vila Real e Douro23</v>
      </c>
      <c r="C3985" t="s">
        <v>155</v>
      </c>
      <c r="D3985" t="s">
        <v>131</v>
      </c>
      <c r="E3985" t="s">
        <v>17882</v>
      </c>
      <c r="F3985" t="s">
        <v>13373</v>
      </c>
      <c r="G3985" t="s">
        <v>17883</v>
      </c>
      <c r="H3985" t="s">
        <v>17884</v>
      </c>
      <c r="I3985" s="50" t="s">
        <v>17885</v>
      </c>
    </row>
    <row r="3986" spans="2:9" x14ac:dyDescent="0.3">
      <c r="B3986" s="48" t="str">
        <f>D3986&amp;COUNTIF($D$3:D3986,D3986)</f>
        <v>Vila Real e Douro24</v>
      </c>
      <c r="C3986" t="s">
        <v>155</v>
      </c>
      <c r="D3986" t="s">
        <v>131</v>
      </c>
      <c r="E3986" t="s">
        <v>17886</v>
      </c>
      <c r="F3986" t="s">
        <v>17887</v>
      </c>
      <c r="G3986" t="s">
        <v>17888</v>
      </c>
      <c r="H3986" t="s">
        <v>17889</v>
      </c>
      <c r="I3986" s="50" t="s">
        <v>17890</v>
      </c>
    </row>
    <row r="3987" spans="2:9" x14ac:dyDescent="0.3">
      <c r="B3987" s="48" t="str">
        <f>D3987&amp;COUNTIF($D$3:D3987,D3987)</f>
        <v>Vila Real e Douro25</v>
      </c>
      <c r="C3987" t="s">
        <v>155</v>
      </c>
      <c r="D3987" t="s">
        <v>131</v>
      </c>
      <c r="E3987" t="s">
        <v>17891</v>
      </c>
      <c r="F3987" t="s">
        <v>11853</v>
      </c>
      <c r="G3987" t="s">
        <v>17892</v>
      </c>
      <c r="H3987" t="s">
        <v>17893</v>
      </c>
      <c r="I3987" s="50" t="s">
        <v>17894</v>
      </c>
    </row>
    <row r="3988" spans="2:9" x14ac:dyDescent="0.3">
      <c r="B3988" s="48" t="str">
        <f>D3988&amp;COUNTIF($D$3:D3988,D3988)</f>
        <v>Vila Real e Douro26</v>
      </c>
      <c r="C3988" t="s">
        <v>155</v>
      </c>
      <c r="D3988" t="s">
        <v>131</v>
      </c>
      <c r="E3988" t="s">
        <v>17895</v>
      </c>
      <c r="F3988" t="s">
        <v>6994</v>
      </c>
      <c r="G3988" t="s">
        <v>17896</v>
      </c>
      <c r="H3988" t="s">
        <v>17897</v>
      </c>
      <c r="I3988" s="50" t="s">
        <v>17898</v>
      </c>
    </row>
    <row r="3989" spans="2:9" x14ac:dyDescent="0.3">
      <c r="B3989" s="48" t="str">
        <f>D3989&amp;COUNTIF($D$3:D3989,D3989)</f>
        <v>Vila Real e Douro27</v>
      </c>
      <c r="C3989" t="s">
        <v>155</v>
      </c>
      <c r="D3989" t="s">
        <v>131</v>
      </c>
      <c r="E3989" t="s">
        <v>17899</v>
      </c>
      <c r="F3989" t="s">
        <v>17900</v>
      </c>
      <c r="G3989" t="s">
        <v>17901</v>
      </c>
      <c r="H3989" t="s">
        <v>17902</v>
      </c>
      <c r="I3989" s="50" t="s">
        <v>17903</v>
      </c>
    </row>
    <row r="3990" spans="2:9" x14ac:dyDescent="0.3">
      <c r="B3990" s="48" t="str">
        <f>D3990&amp;COUNTIF($D$3:D3990,D3990)</f>
        <v>Vila Real e Douro28</v>
      </c>
      <c r="C3990" t="s">
        <v>155</v>
      </c>
      <c r="D3990" t="s">
        <v>131</v>
      </c>
      <c r="E3990" t="s">
        <v>17904</v>
      </c>
      <c r="F3990" t="s">
        <v>17905</v>
      </c>
      <c r="G3990" t="s">
        <v>17906</v>
      </c>
      <c r="H3990" t="s">
        <v>17907</v>
      </c>
      <c r="I3990" s="50" t="s">
        <v>17908</v>
      </c>
    </row>
    <row r="3991" spans="2:9" x14ac:dyDescent="0.3">
      <c r="B3991" s="48" t="str">
        <f>D3991&amp;COUNTIF($D$3:D3991,D3991)</f>
        <v>Vila Real e Douro29</v>
      </c>
      <c r="C3991" t="s">
        <v>155</v>
      </c>
      <c r="D3991" t="s">
        <v>131</v>
      </c>
      <c r="E3991" t="s">
        <v>17909</v>
      </c>
      <c r="F3991" t="s">
        <v>17910</v>
      </c>
      <c r="G3991" t="s">
        <v>17911</v>
      </c>
      <c r="H3991" t="s">
        <v>17912</v>
      </c>
      <c r="I3991" s="50" t="s">
        <v>17913</v>
      </c>
    </row>
    <row r="3992" spans="2:9" x14ac:dyDescent="0.3">
      <c r="B3992" s="48" t="str">
        <f>D3992&amp;COUNTIF($D$3:D3992,D3992)</f>
        <v>Vila Real e Douro30</v>
      </c>
      <c r="C3992" t="s">
        <v>155</v>
      </c>
      <c r="D3992" t="s">
        <v>131</v>
      </c>
      <c r="E3992" t="s">
        <v>17914</v>
      </c>
      <c r="F3992" t="s">
        <v>17915</v>
      </c>
      <c r="G3992" t="s">
        <v>17916</v>
      </c>
      <c r="H3992" t="s">
        <v>17917</v>
      </c>
      <c r="I3992" s="50" t="s">
        <v>17918</v>
      </c>
    </row>
    <row r="3993" spans="2:9" x14ac:dyDescent="0.3">
      <c r="B3993" s="48" t="str">
        <f>D3993&amp;COUNTIF($D$3:D3993,D3993)</f>
        <v>Vila Real e Douro31</v>
      </c>
      <c r="C3993" t="s">
        <v>155</v>
      </c>
      <c r="D3993" t="s">
        <v>131</v>
      </c>
      <c r="E3993" t="s">
        <v>17919</v>
      </c>
      <c r="F3993" t="s">
        <v>17920</v>
      </c>
      <c r="G3993" t="s">
        <v>17921</v>
      </c>
      <c r="H3993" t="s">
        <v>17922</v>
      </c>
      <c r="I3993" s="50" t="s">
        <v>17923</v>
      </c>
    </row>
    <row r="3994" spans="2:9" x14ac:dyDescent="0.3">
      <c r="B3994" s="48" t="str">
        <f>D3994&amp;COUNTIF($D$3:D3994,D3994)</f>
        <v>Vila Real e Douro32</v>
      </c>
      <c r="C3994" t="s">
        <v>155</v>
      </c>
      <c r="D3994" t="s">
        <v>131</v>
      </c>
      <c r="E3994" t="s">
        <v>17924</v>
      </c>
      <c r="F3994" t="s">
        <v>17915</v>
      </c>
      <c r="G3994" t="s">
        <v>17925</v>
      </c>
      <c r="H3994" t="s">
        <v>17926</v>
      </c>
      <c r="I3994" s="50" t="s">
        <v>17927</v>
      </c>
    </row>
    <row r="3995" spans="2:9" x14ac:dyDescent="0.3">
      <c r="B3995" s="48" t="str">
        <f>D3995&amp;COUNTIF($D$3:D3995,D3995)</f>
        <v>Vila Real e Douro33</v>
      </c>
      <c r="C3995" t="s">
        <v>155</v>
      </c>
      <c r="D3995" t="s">
        <v>131</v>
      </c>
      <c r="E3995" t="s">
        <v>17928</v>
      </c>
      <c r="F3995" t="s">
        <v>17929</v>
      </c>
      <c r="G3995" t="s">
        <v>17930</v>
      </c>
      <c r="H3995" t="s">
        <v>17931</v>
      </c>
      <c r="I3995" s="50" t="s">
        <v>17932</v>
      </c>
    </row>
    <row r="3996" spans="2:9" x14ac:dyDescent="0.3">
      <c r="B3996" s="48" t="str">
        <f>D3996&amp;COUNTIF($D$3:D3996,D3996)</f>
        <v>Vila Real e Douro34</v>
      </c>
      <c r="C3996" t="s">
        <v>155</v>
      </c>
      <c r="D3996" t="s">
        <v>131</v>
      </c>
      <c r="E3996" t="s">
        <v>17933</v>
      </c>
      <c r="F3996" t="s">
        <v>17934</v>
      </c>
      <c r="G3996" t="s">
        <v>17935</v>
      </c>
      <c r="H3996" t="s">
        <v>17936</v>
      </c>
      <c r="I3996" s="50" t="s">
        <v>17937</v>
      </c>
    </row>
    <row r="3997" spans="2:9" x14ac:dyDescent="0.3">
      <c r="B3997" s="48" t="str">
        <f>D3997&amp;COUNTIF($D$3:D3997,D3997)</f>
        <v>Vila Real e Douro35</v>
      </c>
      <c r="C3997" t="s">
        <v>155</v>
      </c>
      <c r="D3997" t="s">
        <v>131</v>
      </c>
      <c r="E3997" t="s">
        <v>17938</v>
      </c>
      <c r="F3997" t="s">
        <v>17939</v>
      </c>
      <c r="G3997" t="s">
        <v>17940</v>
      </c>
      <c r="H3997" t="s">
        <v>17941</v>
      </c>
      <c r="I3997" s="50" t="s">
        <v>17942</v>
      </c>
    </row>
    <row r="3998" spans="2:9" x14ac:dyDescent="0.3">
      <c r="B3998" s="48" t="str">
        <f>D3998&amp;COUNTIF($D$3:D3998,D3998)</f>
        <v>Vila Real e Douro36</v>
      </c>
      <c r="C3998" t="s">
        <v>155</v>
      </c>
      <c r="D3998" t="s">
        <v>131</v>
      </c>
      <c r="E3998" t="s">
        <v>17943</v>
      </c>
      <c r="F3998" t="s">
        <v>11461</v>
      </c>
      <c r="G3998" t="s">
        <v>17944</v>
      </c>
      <c r="H3998" t="s">
        <v>17945</v>
      </c>
      <c r="I3998" s="50" t="s">
        <v>17946</v>
      </c>
    </row>
    <row r="3999" spans="2:9" x14ac:dyDescent="0.3">
      <c r="B3999" s="48" t="str">
        <f>D3999&amp;COUNTIF($D$3:D3999,D3999)</f>
        <v>Vila Real e Douro37</v>
      </c>
      <c r="C3999" t="s">
        <v>155</v>
      </c>
      <c r="D3999" t="s">
        <v>131</v>
      </c>
      <c r="E3999" t="s">
        <v>17947</v>
      </c>
      <c r="F3999" t="s">
        <v>17929</v>
      </c>
      <c r="G3999" t="s">
        <v>17948</v>
      </c>
      <c r="H3999" t="s">
        <v>17949</v>
      </c>
      <c r="I3999" s="50" t="s">
        <v>17950</v>
      </c>
    </row>
    <row r="4000" spans="2:9" x14ac:dyDescent="0.3">
      <c r="B4000" s="48" t="str">
        <f>D4000&amp;COUNTIF($D$3:D4000,D4000)</f>
        <v>Vila Real e Douro38</v>
      </c>
      <c r="C4000" t="s">
        <v>155</v>
      </c>
      <c r="D4000" t="s">
        <v>131</v>
      </c>
      <c r="E4000" t="s">
        <v>17951</v>
      </c>
      <c r="F4000" t="s">
        <v>17952</v>
      </c>
      <c r="G4000" t="s">
        <v>17953</v>
      </c>
      <c r="H4000" t="s">
        <v>17954</v>
      </c>
      <c r="I4000" s="50" t="s">
        <v>17955</v>
      </c>
    </row>
    <row r="4001" spans="2:9" x14ac:dyDescent="0.3">
      <c r="B4001" s="48" t="str">
        <f>D4001&amp;COUNTIF($D$3:D4001,D4001)</f>
        <v>Vila Real e Douro39</v>
      </c>
      <c r="C4001" t="s">
        <v>155</v>
      </c>
      <c r="D4001" t="s">
        <v>131</v>
      </c>
      <c r="E4001" t="s">
        <v>17956</v>
      </c>
      <c r="F4001" t="s">
        <v>17952</v>
      </c>
      <c r="G4001" t="s">
        <v>17957</v>
      </c>
      <c r="H4001" t="s">
        <v>17958</v>
      </c>
      <c r="I4001" s="50" t="s">
        <v>17959</v>
      </c>
    </row>
    <row r="4002" spans="2:9" x14ac:dyDescent="0.3">
      <c r="B4002" s="48" t="str">
        <f>D4002&amp;COUNTIF($D$3:D4002,D4002)</f>
        <v>Vila Real e Douro40</v>
      </c>
      <c r="C4002" t="s">
        <v>155</v>
      </c>
      <c r="D4002" t="s">
        <v>131</v>
      </c>
      <c r="E4002" t="s">
        <v>17960</v>
      </c>
      <c r="F4002" t="s">
        <v>17961</v>
      </c>
      <c r="G4002" t="s">
        <v>17962</v>
      </c>
      <c r="H4002" t="s">
        <v>17963</v>
      </c>
      <c r="I4002" s="50" t="s">
        <v>17964</v>
      </c>
    </row>
    <row r="4003" spans="2:9" x14ac:dyDescent="0.3">
      <c r="B4003" s="48" t="str">
        <f>D4003&amp;COUNTIF($D$3:D4003,D4003)</f>
        <v>Vila Real e Douro41</v>
      </c>
      <c r="C4003" t="s">
        <v>155</v>
      </c>
      <c r="D4003" t="s">
        <v>131</v>
      </c>
      <c r="E4003" t="s">
        <v>17965</v>
      </c>
      <c r="F4003" t="s">
        <v>17966</v>
      </c>
      <c r="G4003" t="s">
        <v>17967</v>
      </c>
      <c r="H4003" t="s">
        <v>17968</v>
      </c>
      <c r="I4003" s="50" t="s">
        <v>17969</v>
      </c>
    </row>
    <row r="4004" spans="2:9" x14ac:dyDescent="0.3">
      <c r="B4004" s="48" t="str">
        <f>D4004&amp;COUNTIF($D$3:D4004,D4004)</f>
        <v>Vila Real e Douro42</v>
      </c>
      <c r="C4004" t="s">
        <v>155</v>
      </c>
      <c r="D4004" t="s">
        <v>131</v>
      </c>
      <c r="E4004" t="s">
        <v>17970</v>
      </c>
      <c r="F4004" t="s">
        <v>17961</v>
      </c>
      <c r="G4004" t="s">
        <v>17971</v>
      </c>
      <c r="H4004" t="s">
        <v>17972</v>
      </c>
      <c r="I4004" s="50" t="s">
        <v>17973</v>
      </c>
    </row>
    <row r="4005" spans="2:9" x14ac:dyDescent="0.3">
      <c r="B4005" s="48" t="str">
        <f>D4005&amp;COUNTIF($D$3:D4005,D4005)</f>
        <v>Vila Real e Douro43</v>
      </c>
      <c r="C4005" t="s">
        <v>155</v>
      </c>
      <c r="D4005" t="s">
        <v>131</v>
      </c>
      <c r="E4005" t="s">
        <v>17974</v>
      </c>
      <c r="F4005" t="s">
        <v>17961</v>
      </c>
      <c r="G4005" t="s">
        <v>17975</v>
      </c>
      <c r="H4005" t="s">
        <v>17976</v>
      </c>
      <c r="I4005" s="50" t="s">
        <v>17977</v>
      </c>
    </row>
    <row r="4006" spans="2:9" x14ac:dyDescent="0.3">
      <c r="B4006" s="48" t="str">
        <f>D4006&amp;COUNTIF($D$3:D4006,D4006)</f>
        <v>Vila Real e Douro44</v>
      </c>
      <c r="C4006" t="s">
        <v>155</v>
      </c>
      <c r="D4006" t="s">
        <v>131</v>
      </c>
      <c r="E4006" t="s">
        <v>17978</v>
      </c>
      <c r="F4006" t="s">
        <v>17961</v>
      </c>
      <c r="G4006" t="s">
        <v>17979</v>
      </c>
      <c r="H4006" t="s">
        <v>17980</v>
      </c>
      <c r="I4006" s="50" t="s">
        <v>17981</v>
      </c>
    </row>
    <row r="4007" spans="2:9" x14ac:dyDescent="0.3">
      <c r="B4007" s="48" t="str">
        <f>D4007&amp;COUNTIF($D$3:D4007,D4007)</f>
        <v>Vila Real e Douro45</v>
      </c>
      <c r="C4007" t="s">
        <v>155</v>
      </c>
      <c r="D4007" t="s">
        <v>131</v>
      </c>
      <c r="E4007" t="s">
        <v>17982</v>
      </c>
      <c r="F4007" t="s">
        <v>17983</v>
      </c>
      <c r="G4007" t="s">
        <v>17984</v>
      </c>
      <c r="H4007" t="s">
        <v>17985</v>
      </c>
      <c r="I4007" s="50" t="s">
        <v>17986</v>
      </c>
    </row>
    <row r="4008" spans="2:9" x14ac:dyDescent="0.3">
      <c r="B4008" s="48" t="str">
        <f>D4008&amp;COUNTIF($D$3:D4008,D4008)</f>
        <v>Vila Real e Douro46</v>
      </c>
      <c r="C4008" t="s">
        <v>155</v>
      </c>
      <c r="D4008" t="s">
        <v>131</v>
      </c>
      <c r="E4008" t="s">
        <v>17987</v>
      </c>
      <c r="F4008" t="s">
        <v>17983</v>
      </c>
      <c r="G4008" t="s">
        <v>17988</v>
      </c>
      <c r="H4008" t="s">
        <v>17989</v>
      </c>
      <c r="I4008" s="50" t="s">
        <v>17990</v>
      </c>
    </row>
    <row r="4009" spans="2:9" x14ac:dyDescent="0.3">
      <c r="B4009" s="48" t="str">
        <f>D4009&amp;COUNTIF($D$3:D4009,D4009)</f>
        <v>Vila Real e Douro47</v>
      </c>
      <c r="C4009" t="s">
        <v>155</v>
      </c>
      <c r="D4009" t="s">
        <v>131</v>
      </c>
      <c r="E4009" t="s">
        <v>17991</v>
      </c>
      <c r="F4009" t="s">
        <v>17992</v>
      </c>
      <c r="G4009" t="s">
        <v>17993</v>
      </c>
      <c r="H4009" t="s">
        <v>17994</v>
      </c>
      <c r="I4009" s="50" t="s">
        <v>17995</v>
      </c>
    </row>
    <row r="4010" spans="2:9" x14ac:dyDescent="0.3">
      <c r="B4010" s="48" t="str">
        <f>D4010&amp;COUNTIF($D$3:D4010,D4010)</f>
        <v>Vila Real e Douro48</v>
      </c>
      <c r="C4010" t="s">
        <v>155</v>
      </c>
      <c r="D4010" t="s">
        <v>131</v>
      </c>
      <c r="E4010" t="s">
        <v>17996</v>
      </c>
      <c r="F4010" t="s">
        <v>17992</v>
      </c>
      <c r="G4010" t="s">
        <v>17997</v>
      </c>
      <c r="H4010" t="s">
        <v>17998</v>
      </c>
      <c r="I4010" s="50" t="s">
        <v>17999</v>
      </c>
    </row>
    <row r="4011" spans="2:9" x14ac:dyDescent="0.3">
      <c r="B4011" s="48" t="str">
        <f>D4011&amp;COUNTIF($D$3:D4011,D4011)</f>
        <v>Vila Real e Douro49</v>
      </c>
      <c r="C4011" t="s">
        <v>155</v>
      </c>
      <c r="D4011" t="s">
        <v>131</v>
      </c>
      <c r="E4011" t="s">
        <v>18000</v>
      </c>
      <c r="F4011" t="s">
        <v>18001</v>
      </c>
      <c r="G4011" t="s">
        <v>18002</v>
      </c>
      <c r="H4011" t="s">
        <v>18003</v>
      </c>
      <c r="I4011" s="50" t="s">
        <v>18004</v>
      </c>
    </row>
    <row r="4012" spans="2:9" x14ac:dyDescent="0.3">
      <c r="B4012" s="48" t="str">
        <f>D4012&amp;COUNTIF($D$3:D4012,D4012)</f>
        <v>Vila Real e Douro50</v>
      </c>
      <c r="C4012" t="s">
        <v>155</v>
      </c>
      <c r="D4012" t="s">
        <v>131</v>
      </c>
      <c r="E4012" t="s">
        <v>18005</v>
      </c>
      <c r="F4012" t="s">
        <v>18001</v>
      </c>
      <c r="G4012" t="s">
        <v>18006</v>
      </c>
      <c r="H4012" t="s">
        <v>18007</v>
      </c>
      <c r="I4012" s="50" t="s">
        <v>18008</v>
      </c>
    </row>
    <row r="4013" spans="2:9" x14ac:dyDescent="0.3">
      <c r="B4013" s="48" t="str">
        <f>D4013&amp;COUNTIF($D$3:D4013,D4013)</f>
        <v>Vila Real e Douro51</v>
      </c>
      <c r="C4013" t="s">
        <v>155</v>
      </c>
      <c r="D4013" t="s">
        <v>131</v>
      </c>
      <c r="E4013" t="s">
        <v>18009</v>
      </c>
      <c r="F4013" t="s">
        <v>18010</v>
      </c>
      <c r="G4013" t="s">
        <v>18011</v>
      </c>
      <c r="H4013" t="s">
        <v>18012</v>
      </c>
      <c r="I4013" s="50" t="s">
        <v>18013</v>
      </c>
    </row>
    <row r="4014" spans="2:9" x14ac:dyDescent="0.3">
      <c r="B4014" s="48" t="str">
        <f>D4014&amp;COUNTIF($D$3:D4014,D4014)</f>
        <v>Vila Real e Douro52</v>
      </c>
      <c r="C4014" t="s">
        <v>155</v>
      </c>
      <c r="D4014" t="s">
        <v>131</v>
      </c>
      <c r="E4014" t="s">
        <v>18014</v>
      </c>
      <c r="F4014" t="s">
        <v>18015</v>
      </c>
      <c r="G4014" t="s">
        <v>18016</v>
      </c>
      <c r="H4014" t="s">
        <v>18017</v>
      </c>
      <c r="I4014" s="50" t="s">
        <v>18018</v>
      </c>
    </row>
    <row r="4015" spans="2:9" x14ac:dyDescent="0.3">
      <c r="B4015" s="48" t="str">
        <f>D4015&amp;COUNTIF($D$3:D4015,D4015)</f>
        <v>Vila Real e Douro53</v>
      </c>
      <c r="C4015" t="s">
        <v>155</v>
      </c>
      <c r="D4015" t="s">
        <v>131</v>
      </c>
      <c r="E4015" t="s">
        <v>18019</v>
      </c>
      <c r="F4015" t="s">
        <v>18020</v>
      </c>
      <c r="G4015" t="s">
        <v>18021</v>
      </c>
      <c r="H4015" t="s">
        <v>18022</v>
      </c>
      <c r="I4015" s="50" t="s">
        <v>18023</v>
      </c>
    </row>
    <row r="4016" spans="2:9" x14ac:dyDescent="0.3">
      <c r="B4016" s="48" t="str">
        <f>D4016&amp;COUNTIF($D$3:D4016,D4016)</f>
        <v>Vila Real e Douro54</v>
      </c>
      <c r="C4016" t="s">
        <v>155</v>
      </c>
      <c r="D4016" t="s">
        <v>131</v>
      </c>
      <c r="E4016" t="s">
        <v>18024</v>
      </c>
      <c r="F4016" t="s">
        <v>18010</v>
      </c>
      <c r="G4016" t="s">
        <v>18025</v>
      </c>
      <c r="H4016" t="s">
        <v>18026</v>
      </c>
      <c r="I4016" s="50" t="s">
        <v>18027</v>
      </c>
    </row>
    <row r="4017" spans="2:9" x14ac:dyDescent="0.3">
      <c r="B4017" s="48" t="str">
        <f>D4017&amp;COUNTIF($D$3:D4017,D4017)</f>
        <v>Vila Real e Douro55</v>
      </c>
      <c r="C4017" t="s">
        <v>155</v>
      </c>
      <c r="D4017" t="s">
        <v>131</v>
      </c>
      <c r="E4017" t="s">
        <v>18028</v>
      </c>
      <c r="F4017" t="s">
        <v>18029</v>
      </c>
      <c r="G4017" t="s">
        <v>18030</v>
      </c>
      <c r="H4017" t="s">
        <v>18031</v>
      </c>
      <c r="I4017" s="50" t="s">
        <v>18032</v>
      </c>
    </row>
    <row r="4018" spans="2:9" x14ac:dyDescent="0.3">
      <c r="B4018" s="48" t="str">
        <f>D4018&amp;COUNTIF($D$3:D4018,D4018)</f>
        <v>Vila Real e Douro56</v>
      </c>
      <c r="C4018" t="s">
        <v>155</v>
      </c>
      <c r="D4018" t="s">
        <v>131</v>
      </c>
      <c r="E4018" t="s">
        <v>18033</v>
      </c>
      <c r="F4018" t="s">
        <v>18034</v>
      </c>
      <c r="G4018" t="s">
        <v>18035</v>
      </c>
      <c r="H4018" t="s">
        <v>18036</v>
      </c>
      <c r="I4018" s="50" t="s">
        <v>18037</v>
      </c>
    </row>
    <row r="4019" spans="2:9" x14ac:dyDescent="0.3">
      <c r="B4019" s="48" t="str">
        <f>D4019&amp;COUNTIF($D$3:D4019,D4019)</f>
        <v>Vila Real e Douro57</v>
      </c>
      <c r="C4019" t="s">
        <v>155</v>
      </c>
      <c r="D4019" t="s">
        <v>131</v>
      </c>
      <c r="E4019" t="s">
        <v>18038</v>
      </c>
      <c r="F4019" t="s">
        <v>18039</v>
      </c>
      <c r="G4019" t="s">
        <v>18040</v>
      </c>
      <c r="H4019" t="s">
        <v>18041</v>
      </c>
      <c r="I4019" s="50" t="s">
        <v>18042</v>
      </c>
    </row>
    <row r="4020" spans="2:9" x14ac:dyDescent="0.3">
      <c r="B4020" s="48" t="str">
        <f>D4020&amp;COUNTIF($D$3:D4020,D4020)</f>
        <v>Vila Real e Douro58</v>
      </c>
      <c r="C4020" t="s">
        <v>155</v>
      </c>
      <c r="D4020" t="s">
        <v>131</v>
      </c>
      <c r="E4020" t="s">
        <v>18043</v>
      </c>
      <c r="F4020" t="s">
        <v>18044</v>
      </c>
      <c r="G4020" t="s">
        <v>18045</v>
      </c>
      <c r="H4020" t="s">
        <v>18046</v>
      </c>
      <c r="I4020" s="50" t="s">
        <v>18047</v>
      </c>
    </row>
    <row r="4021" spans="2:9" x14ac:dyDescent="0.3">
      <c r="B4021" s="48" t="str">
        <f>D4021&amp;COUNTIF($D$3:D4021,D4021)</f>
        <v>Vila Real e Douro59</v>
      </c>
      <c r="C4021" t="s">
        <v>155</v>
      </c>
      <c r="D4021" t="s">
        <v>131</v>
      </c>
      <c r="E4021" t="s">
        <v>18048</v>
      </c>
      <c r="F4021" t="s">
        <v>18034</v>
      </c>
      <c r="G4021" t="s">
        <v>18049</v>
      </c>
      <c r="H4021" t="s">
        <v>18050</v>
      </c>
      <c r="I4021" s="50" t="s">
        <v>18051</v>
      </c>
    </row>
    <row r="4022" spans="2:9" x14ac:dyDescent="0.3">
      <c r="B4022" s="48" t="str">
        <f>D4022&amp;COUNTIF($D$3:D4022,D4022)</f>
        <v>Vila Real e Douro60</v>
      </c>
      <c r="C4022" t="s">
        <v>155</v>
      </c>
      <c r="D4022" t="s">
        <v>131</v>
      </c>
      <c r="E4022" t="s">
        <v>18052</v>
      </c>
      <c r="F4022" t="s">
        <v>18053</v>
      </c>
      <c r="G4022" t="s">
        <v>18054</v>
      </c>
      <c r="H4022" t="s">
        <v>18055</v>
      </c>
      <c r="I4022" s="50" t="s">
        <v>18056</v>
      </c>
    </row>
    <row r="4023" spans="2:9" x14ac:dyDescent="0.3">
      <c r="B4023" s="48" t="str">
        <f>D4023&amp;COUNTIF($D$3:D4023,D4023)</f>
        <v>Vila Real e Douro61</v>
      </c>
      <c r="C4023" t="s">
        <v>155</v>
      </c>
      <c r="D4023" t="s">
        <v>131</v>
      </c>
      <c r="E4023" t="s">
        <v>18057</v>
      </c>
      <c r="F4023" t="s">
        <v>18034</v>
      </c>
      <c r="G4023" t="s">
        <v>18058</v>
      </c>
      <c r="H4023" t="s">
        <v>18059</v>
      </c>
      <c r="I4023" s="50" t="s">
        <v>18060</v>
      </c>
    </row>
    <row r="4024" spans="2:9" x14ac:dyDescent="0.3">
      <c r="B4024" s="48" t="str">
        <f>D4024&amp;COUNTIF($D$3:D4024,D4024)</f>
        <v>Vila Real e Douro62</v>
      </c>
      <c r="C4024" t="s">
        <v>155</v>
      </c>
      <c r="D4024" t="s">
        <v>131</v>
      </c>
      <c r="E4024" t="s">
        <v>18061</v>
      </c>
      <c r="F4024" t="s">
        <v>18062</v>
      </c>
      <c r="G4024" t="s">
        <v>18063</v>
      </c>
      <c r="H4024" t="s">
        <v>18064</v>
      </c>
      <c r="I4024" s="50" t="s">
        <v>18065</v>
      </c>
    </row>
    <row r="4025" spans="2:9" x14ac:dyDescent="0.3">
      <c r="B4025" s="48" t="str">
        <f>D4025&amp;COUNTIF($D$3:D4025,D4025)</f>
        <v>Vila Real e Douro63</v>
      </c>
      <c r="C4025" t="s">
        <v>155</v>
      </c>
      <c r="D4025" t="s">
        <v>131</v>
      </c>
      <c r="E4025" t="s">
        <v>18066</v>
      </c>
      <c r="F4025" t="s">
        <v>18067</v>
      </c>
      <c r="G4025" t="s">
        <v>18068</v>
      </c>
      <c r="H4025" t="s">
        <v>18069</v>
      </c>
      <c r="I4025" s="50" t="s">
        <v>18070</v>
      </c>
    </row>
    <row r="4026" spans="2:9" x14ac:dyDescent="0.3">
      <c r="B4026" s="48" t="str">
        <f>D4026&amp;COUNTIF($D$3:D4026,D4026)</f>
        <v>Vila Real e Douro64</v>
      </c>
      <c r="C4026" t="s">
        <v>155</v>
      </c>
      <c r="D4026" t="s">
        <v>131</v>
      </c>
      <c r="E4026" t="s">
        <v>18071</v>
      </c>
      <c r="F4026" t="s">
        <v>18072</v>
      </c>
      <c r="G4026" t="s">
        <v>18073</v>
      </c>
      <c r="H4026" t="s">
        <v>18074</v>
      </c>
      <c r="I4026" s="50" t="s">
        <v>18075</v>
      </c>
    </row>
    <row r="4027" spans="2:9" x14ac:dyDescent="0.3">
      <c r="B4027" s="48" t="str">
        <f>D4027&amp;COUNTIF($D$3:D4027,D4027)</f>
        <v>Vila Real e Douro65</v>
      </c>
      <c r="C4027" t="s">
        <v>155</v>
      </c>
      <c r="D4027" t="s">
        <v>131</v>
      </c>
      <c r="E4027" t="s">
        <v>18076</v>
      </c>
      <c r="F4027" t="s">
        <v>18077</v>
      </c>
      <c r="G4027" t="s">
        <v>18078</v>
      </c>
      <c r="H4027" t="s">
        <v>18079</v>
      </c>
      <c r="I4027" s="50" t="s">
        <v>18080</v>
      </c>
    </row>
    <row r="4028" spans="2:9" x14ac:dyDescent="0.3">
      <c r="B4028" s="48" t="str">
        <f>D4028&amp;COUNTIF($D$3:D4028,D4028)</f>
        <v>Vila Real e Douro66</v>
      </c>
      <c r="C4028" t="s">
        <v>155</v>
      </c>
      <c r="D4028" t="s">
        <v>131</v>
      </c>
      <c r="E4028" t="s">
        <v>18081</v>
      </c>
      <c r="F4028" t="s">
        <v>18082</v>
      </c>
      <c r="G4028" t="s">
        <v>18083</v>
      </c>
      <c r="H4028" t="s">
        <v>18084</v>
      </c>
      <c r="I4028" s="50" t="s">
        <v>18085</v>
      </c>
    </row>
    <row r="4029" spans="2:9" x14ac:dyDescent="0.3">
      <c r="B4029" s="48" t="str">
        <f>D4029&amp;COUNTIF($D$3:D4029,D4029)</f>
        <v>Vila Real e Douro67</v>
      </c>
      <c r="C4029" t="s">
        <v>155</v>
      </c>
      <c r="D4029" t="s">
        <v>131</v>
      </c>
      <c r="E4029" t="s">
        <v>18086</v>
      </c>
      <c r="F4029" t="s">
        <v>18087</v>
      </c>
      <c r="G4029" t="s">
        <v>18088</v>
      </c>
      <c r="H4029" t="s">
        <v>18089</v>
      </c>
      <c r="I4029" s="50" t="s">
        <v>18090</v>
      </c>
    </row>
    <row r="4030" spans="2:9" x14ac:dyDescent="0.3">
      <c r="B4030" s="48" t="str">
        <f>D4030&amp;COUNTIF($D$3:D4030,D4030)</f>
        <v>Vila Real e Douro68</v>
      </c>
      <c r="C4030" t="s">
        <v>155</v>
      </c>
      <c r="D4030" t="s">
        <v>131</v>
      </c>
      <c r="E4030" t="s">
        <v>18091</v>
      </c>
      <c r="F4030" t="s">
        <v>18092</v>
      </c>
      <c r="G4030" t="s">
        <v>18093</v>
      </c>
      <c r="H4030" t="s">
        <v>18094</v>
      </c>
      <c r="I4030" s="50" t="s">
        <v>18095</v>
      </c>
    </row>
    <row r="4031" spans="2:9" x14ac:dyDescent="0.3">
      <c r="B4031" s="48" t="str">
        <f>D4031&amp;COUNTIF($D$3:D4031,D4031)</f>
        <v>Vila Real e Douro69</v>
      </c>
      <c r="C4031" t="s">
        <v>155</v>
      </c>
      <c r="D4031" t="s">
        <v>131</v>
      </c>
      <c r="E4031" t="s">
        <v>18096</v>
      </c>
      <c r="F4031" t="s">
        <v>18097</v>
      </c>
      <c r="G4031" t="s">
        <v>18098</v>
      </c>
      <c r="H4031" t="s">
        <v>18099</v>
      </c>
      <c r="I4031" s="50" t="s">
        <v>18100</v>
      </c>
    </row>
    <row r="4032" spans="2:9" x14ac:dyDescent="0.3">
      <c r="B4032" s="48" t="str">
        <f>D4032&amp;COUNTIF($D$3:D4032,D4032)</f>
        <v>Vila Real e Douro70</v>
      </c>
      <c r="C4032" t="s">
        <v>155</v>
      </c>
      <c r="D4032" t="s">
        <v>131</v>
      </c>
      <c r="E4032" t="s">
        <v>18101</v>
      </c>
      <c r="F4032" t="s">
        <v>18092</v>
      </c>
      <c r="G4032" t="s">
        <v>18102</v>
      </c>
      <c r="H4032" t="s">
        <v>18103</v>
      </c>
      <c r="I4032" s="50" t="s">
        <v>18104</v>
      </c>
    </row>
    <row r="4033" spans="2:9" x14ac:dyDescent="0.3">
      <c r="B4033" s="48" t="str">
        <f>D4033&amp;COUNTIF($D$3:D4033,D4033)</f>
        <v>Vila Real e Douro71</v>
      </c>
      <c r="C4033" t="s">
        <v>155</v>
      </c>
      <c r="D4033" t="s">
        <v>131</v>
      </c>
      <c r="E4033" t="s">
        <v>18105</v>
      </c>
      <c r="F4033" t="s">
        <v>18106</v>
      </c>
      <c r="G4033" t="s">
        <v>18107</v>
      </c>
      <c r="H4033" t="s">
        <v>18108</v>
      </c>
      <c r="I4033" s="50" t="s">
        <v>18109</v>
      </c>
    </row>
    <row r="4034" spans="2:9" x14ac:dyDescent="0.3">
      <c r="B4034" s="48" t="str">
        <f>D4034&amp;COUNTIF($D$3:D4034,D4034)</f>
        <v>Vila Real e Douro72</v>
      </c>
      <c r="C4034" t="s">
        <v>155</v>
      </c>
      <c r="D4034" t="s">
        <v>131</v>
      </c>
      <c r="E4034" t="s">
        <v>18110</v>
      </c>
      <c r="F4034" t="s">
        <v>18106</v>
      </c>
      <c r="G4034" t="s">
        <v>18111</v>
      </c>
      <c r="H4034" t="s">
        <v>18112</v>
      </c>
      <c r="I4034" s="50" t="s">
        <v>18113</v>
      </c>
    </row>
    <row r="4035" spans="2:9" x14ac:dyDescent="0.3">
      <c r="B4035" s="48" t="str">
        <f>D4035&amp;COUNTIF($D$3:D4035,D4035)</f>
        <v>Vila Real e Douro73</v>
      </c>
      <c r="C4035" t="s">
        <v>155</v>
      </c>
      <c r="D4035" t="s">
        <v>131</v>
      </c>
      <c r="E4035" t="s">
        <v>18114</v>
      </c>
      <c r="F4035" t="s">
        <v>18092</v>
      </c>
      <c r="G4035" t="s">
        <v>18115</v>
      </c>
      <c r="H4035" t="s">
        <v>18116</v>
      </c>
      <c r="I4035" s="50" t="s">
        <v>18117</v>
      </c>
    </row>
    <row r="4036" spans="2:9" x14ac:dyDescent="0.3">
      <c r="B4036" s="48" t="str">
        <f>D4036&amp;COUNTIF($D$3:D4036,D4036)</f>
        <v>Vila Real e Douro74</v>
      </c>
      <c r="C4036" t="s">
        <v>155</v>
      </c>
      <c r="D4036" t="s">
        <v>131</v>
      </c>
      <c r="E4036" t="s">
        <v>18118</v>
      </c>
      <c r="F4036" t="s">
        <v>18087</v>
      </c>
      <c r="G4036" t="s">
        <v>18119</v>
      </c>
      <c r="H4036" t="s">
        <v>18120</v>
      </c>
      <c r="I4036" s="50" t="s">
        <v>18121</v>
      </c>
    </row>
    <row r="4037" spans="2:9" x14ac:dyDescent="0.3">
      <c r="B4037" s="48" t="str">
        <f>D4037&amp;COUNTIF($D$3:D4037,D4037)</f>
        <v>Vila Real e Douro75</v>
      </c>
      <c r="C4037" t="s">
        <v>155</v>
      </c>
      <c r="D4037" t="s">
        <v>131</v>
      </c>
      <c r="E4037" t="s">
        <v>18122</v>
      </c>
      <c r="F4037" t="s">
        <v>18123</v>
      </c>
      <c r="G4037" t="s">
        <v>18124</v>
      </c>
      <c r="H4037" t="s">
        <v>18125</v>
      </c>
      <c r="I4037" s="50" t="s">
        <v>18126</v>
      </c>
    </row>
    <row r="4038" spans="2:9" x14ac:dyDescent="0.3">
      <c r="B4038" s="48" t="str">
        <f>D4038&amp;COUNTIF($D$3:D4038,D4038)</f>
        <v>Vila Real e Douro76</v>
      </c>
      <c r="C4038" t="s">
        <v>155</v>
      </c>
      <c r="D4038" t="s">
        <v>131</v>
      </c>
      <c r="E4038" t="s">
        <v>18127</v>
      </c>
      <c r="F4038" t="s">
        <v>18128</v>
      </c>
      <c r="G4038" t="s">
        <v>18129</v>
      </c>
      <c r="H4038" t="s">
        <v>18130</v>
      </c>
      <c r="I4038" s="50" t="s">
        <v>18131</v>
      </c>
    </row>
    <row r="4039" spans="2:9" x14ac:dyDescent="0.3">
      <c r="B4039" s="48" t="str">
        <f>D4039&amp;COUNTIF($D$3:D4039,D4039)</f>
        <v>Vila Real e Douro77</v>
      </c>
      <c r="C4039" t="s">
        <v>155</v>
      </c>
      <c r="D4039" t="s">
        <v>131</v>
      </c>
      <c r="E4039" t="s">
        <v>18132</v>
      </c>
      <c r="F4039" t="s">
        <v>18087</v>
      </c>
      <c r="G4039" t="s">
        <v>18133</v>
      </c>
      <c r="H4039" t="s">
        <v>18134</v>
      </c>
      <c r="I4039" s="50" t="s">
        <v>18135</v>
      </c>
    </row>
    <row r="4040" spans="2:9" x14ac:dyDescent="0.3">
      <c r="B4040" s="48" t="str">
        <f>D4040&amp;COUNTIF($D$3:D4040,D4040)</f>
        <v>Vila Real e Douro78</v>
      </c>
      <c r="C4040" t="s">
        <v>155</v>
      </c>
      <c r="D4040" t="s">
        <v>131</v>
      </c>
      <c r="E4040" t="s">
        <v>18136</v>
      </c>
      <c r="F4040" t="s">
        <v>18087</v>
      </c>
      <c r="G4040" t="s">
        <v>18137</v>
      </c>
      <c r="H4040" t="s">
        <v>18138</v>
      </c>
      <c r="I4040" s="50" t="s">
        <v>18139</v>
      </c>
    </row>
    <row r="4041" spans="2:9" x14ac:dyDescent="0.3">
      <c r="B4041" s="48" t="str">
        <f>D4041&amp;COUNTIF($D$3:D4041,D4041)</f>
        <v>Vila Real e Douro79</v>
      </c>
      <c r="C4041" t="s">
        <v>155</v>
      </c>
      <c r="D4041" t="s">
        <v>131</v>
      </c>
      <c r="E4041" t="s">
        <v>18140</v>
      </c>
      <c r="F4041" t="s">
        <v>18141</v>
      </c>
      <c r="G4041" t="s">
        <v>18142</v>
      </c>
      <c r="H4041" t="s">
        <v>18143</v>
      </c>
      <c r="I4041" s="50" t="s">
        <v>18144</v>
      </c>
    </row>
    <row r="4042" spans="2:9" x14ac:dyDescent="0.3">
      <c r="B4042" s="48" t="str">
        <f>D4042&amp;COUNTIF($D$3:D4042,D4042)</f>
        <v>Vila Real e Douro80</v>
      </c>
      <c r="C4042" t="s">
        <v>155</v>
      </c>
      <c r="D4042" t="s">
        <v>131</v>
      </c>
      <c r="E4042" t="s">
        <v>18145</v>
      </c>
      <c r="F4042" t="s">
        <v>3422</v>
      </c>
      <c r="G4042" t="s">
        <v>18146</v>
      </c>
      <c r="H4042" t="s">
        <v>18147</v>
      </c>
      <c r="I4042" s="50" t="s">
        <v>18148</v>
      </c>
    </row>
    <row r="4043" spans="2:9" x14ac:dyDescent="0.3">
      <c r="B4043" s="48" t="str">
        <f>D4043&amp;COUNTIF($D$3:D4043,D4043)</f>
        <v>Vila Real e Douro81</v>
      </c>
      <c r="C4043" t="s">
        <v>155</v>
      </c>
      <c r="D4043" t="s">
        <v>131</v>
      </c>
      <c r="E4043" t="s">
        <v>18149</v>
      </c>
      <c r="F4043" t="s">
        <v>18150</v>
      </c>
      <c r="G4043" t="s">
        <v>18151</v>
      </c>
      <c r="H4043" t="s">
        <v>18152</v>
      </c>
      <c r="I4043" s="50" t="s">
        <v>18153</v>
      </c>
    </row>
    <row r="4044" spans="2:9" x14ac:dyDescent="0.3">
      <c r="B4044" s="48" t="str">
        <f>D4044&amp;COUNTIF($D$3:D4044,D4044)</f>
        <v>Vila Real e Douro82</v>
      </c>
      <c r="C4044" t="s">
        <v>155</v>
      </c>
      <c r="D4044" t="s">
        <v>131</v>
      </c>
      <c r="E4044" t="s">
        <v>18154</v>
      </c>
      <c r="F4044" t="s">
        <v>18155</v>
      </c>
      <c r="G4044" t="s">
        <v>18156</v>
      </c>
      <c r="H4044" t="s">
        <v>18157</v>
      </c>
      <c r="I4044" s="50" t="s">
        <v>18158</v>
      </c>
    </row>
    <row r="4045" spans="2:9" x14ac:dyDescent="0.3">
      <c r="B4045" s="48" t="str">
        <f>D4045&amp;COUNTIF($D$3:D4045,D4045)</f>
        <v>Vila Real e Douro83</v>
      </c>
      <c r="C4045" t="s">
        <v>155</v>
      </c>
      <c r="D4045" t="s">
        <v>131</v>
      </c>
      <c r="E4045" t="s">
        <v>18159</v>
      </c>
      <c r="F4045" t="s">
        <v>18087</v>
      </c>
      <c r="G4045" t="s">
        <v>18160</v>
      </c>
      <c r="H4045" t="s">
        <v>18161</v>
      </c>
      <c r="I4045" s="50" t="s">
        <v>18162</v>
      </c>
    </row>
    <row r="4046" spans="2:9" x14ac:dyDescent="0.3">
      <c r="B4046" s="48" t="str">
        <f>D4046&amp;COUNTIF($D$3:D4046,D4046)</f>
        <v>Vila Real e Douro84</v>
      </c>
      <c r="C4046" t="s">
        <v>155</v>
      </c>
      <c r="D4046" t="s">
        <v>131</v>
      </c>
      <c r="E4046" t="s">
        <v>18163</v>
      </c>
      <c r="F4046" t="s">
        <v>18164</v>
      </c>
      <c r="G4046" t="s">
        <v>18165</v>
      </c>
      <c r="H4046" t="s">
        <v>18166</v>
      </c>
      <c r="I4046" s="50" t="s">
        <v>18167</v>
      </c>
    </row>
    <row r="4047" spans="2:9" x14ac:dyDescent="0.3">
      <c r="B4047" s="48" t="str">
        <f>D4047&amp;COUNTIF($D$3:D4047,D4047)</f>
        <v>Vila Real e Douro85</v>
      </c>
      <c r="C4047" t="s">
        <v>155</v>
      </c>
      <c r="D4047" t="s">
        <v>131</v>
      </c>
      <c r="E4047" t="s">
        <v>18168</v>
      </c>
      <c r="F4047" t="s">
        <v>18169</v>
      </c>
      <c r="G4047" t="s">
        <v>18170</v>
      </c>
      <c r="H4047" t="s">
        <v>18171</v>
      </c>
      <c r="I4047" s="50" t="s">
        <v>18172</v>
      </c>
    </row>
    <row r="4048" spans="2:9" x14ac:dyDescent="0.3">
      <c r="B4048" s="48" t="str">
        <f>D4048&amp;COUNTIF($D$3:D4048,D4048)</f>
        <v>Vila Real e Douro86</v>
      </c>
      <c r="C4048" t="s">
        <v>155</v>
      </c>
      <c r="D4048" t="s">
        <v>131</v>
      </c>
      <c r="E4048" t="s">
        <v>18173</v>
      </c>
      <c r="F4048" t="s">
        <v>18174</v>
      </c>
      <c r="G4048" t="s">
        <v>18175</v>
      </c>
      <c r="H4048" t="s">
        <v>18176</v>
      </c>
      <c r="I4048" s="50" t="s">
        <v>18177</v>
      </c>
    </row>
    <row r="4049" spans="2:9" x14ac:dyDescent="0.3">
      <c r="B4049" s="48" t="str">
        <f>D4049&amp;COUNTIF($D$3:D4049,D4049)</f>
        <v>Vila Real e Douro87</v>
      </c>
      <c r="C4049" t="s">
        <v>155</v>
      </c>
      <c r="D4049" t="s">
        <v>131</v>
      </c>
      <c r="E4049" t="s">
        <v>18178</v>
      </c>
      <c r="F4049" t="s">
        <v>18174</v>
      </c>
      <c r="G4049" t="s">
        <v>18179</v>
      </c>
      <c r="H4049" t="s">
        <v>18180</v>
      </c>
      <c r="I4049" s="50" t="s">
        <v>18181</v>
      </c>
    </row>
    <row r="4050" spans="2:9" x14ac:dyDescent="0.3">
      <c r="B4050" s="48" t="str">
        <f>D4050&amp;COUNTIF($D$3:D4050,D4050)</f>
        <v>Viseu1</v>
      </c>
      <c r="C4050" t="s">
        <v>155</v>
      </c>
      <c r="D4050" t="s">
        <v>132</v>
      </c>
      <c r="E4050" t="s">
        <v>18182</v>
      </c>
      <c r="F4050" t="s">
        <v>18183</v>
      </c>
      <c r="G4050" t="s">
        <v>18184</v>
      </c>
      <c r="H4050" t="s">
        <v>18185</v>
      </c>
      <c r="I4050" s="50" t="s">
        <v>18186</v>
      </c>
    </row>
    <row r="4051" spans="2:9" x14ac:dyDescent="0.3">
      <c r="B4051" s="48" t="str">
        <f>D4051&amp;COUNTIF($D$3:D4051,D4051)</f>
        <v>Viseu2</v>
      </c>
      <c r="C4051" t="s">
        <v>155</v>
      </c>
      <c r="D4051" t="s">
        <v>132</v>
      </c>
      <c r="E4051" t="s">
        <v>18187</v>
      </c>
      <c r="F4051" t="s">
        <v>18183</v>
      </c>
      <c r="G4051" t="s">
        <v>18188</v>
      </c>
      <c r="H4051" t="s">
        <v>18189</v>
      </c>
      <c r="I4051" s="50" t="s">
        <v>18190</v>
      </c>
    </row>
    <row r="4052" spans="2:9" x14ac:dyDescent="0.3">
      <c r="B4052" s="48" t="str">
        <f>D4052&amp;COUNTIF($D$3:D4052,D4052)</f>
        <v>Viseu3</v>
      </c>
      <c r="C4052" t="s">
        <v>155</v>
      </c>
      <c r="D4052" t="s">
        <v>132</v>
      </c>
      <c r="E4052" t="s">
        <v>18191</v>
      </c>
      <c r="F4052" t="s">
        <v>18192</v>
      </c>
      <c r="G4052" t="s">
        <v>18193</v>
      </c>
      <c r="H4052" t="s">
        <v>18194</v>
      </c>
      <c r="I4052" s="50" t="s">
        <v>18195</v>
      </c>
    </row>
    <row r="4053" spans="2:9" x14ac:dyDescent="0.3">
      <c r="B4053" s="48" t="str">
        <f>D4053&amp;COUNTIF($D$3:D4053,D4053)</f>
        <v>Viseu4</v>
      </c>
      <c r="C4053" t="s">
        <v>155</v>
      </c>
      <c r="D4053" t="s">
        <v>132</v>
      </c>
      <c r="E4053" t="s">
        <v>18196</v>
      </c>
      <c r="F4053" t="s">
        <v>18197</v>
      </c>
      <c r="G4053" t="s">
        <v>18198</v>
      </c>
      <c r="H4053" t="s">
        <v>18199</v>
      </c>
      <c r="I4053" s="50" t="s">
        <v>18200</v>
      </c>
    </row>
    <row r="4054" spans="2:9" x14ac:dyDescent="0.3">
      <c r="B4054" s="48" t="str">
        <f>D4054&amp;COUNTIF($D$3:D4054,D4054)</f>
        <v>Viseu5</v>
      </c>
      <c r="C4054" t="s">
        <v>155</v>
      </c>
      <c r="D4054" t="s">
        <v>132</v>
      </c>
      <c r="E4054" t="s">
        <v>18201</v>
      </c>
      <c r="F4054" t="s">
        <v>10176</v>
      </c>
      <c r="G4054" t="s">
        <v>18202</v>
      </c>
      <c r="H4054" t="s">
        <v>18203</v>
      </c>
      <c r="I4054" s="50" t="s">
        <v>18204</v>
      </c>
    </row>
    <row r="4055" spans="2:9" x14ac:dyDescent="0.3">
      <c r="B4055" s="48" t="str">
        <f>D4055&amp;COUNTIF($D$3:D4055,D4055)</f>
        <v>Viseu6</v>
      </c>
      <c r="C4055" t="s">
        <v>155</v>
      </c>
      <c r="D4055" t="s">
        <v>132</v>
      </c>
      <c r="E4055" t="s">
        <v>18205</v>
      </c>
      <c r="F4055" t="s">
        <v>18206</v>
      </c>
      <c r="G4055" t="s">
        <v>18207</v>
      </c>
      <c r="H4055" t="s">
        <v>18208</v>
      </c>
      <c r="I4055" s="50" t="s">
        <v>18209</v>
      </c>
    </row>
    <row r="4056" spans="2:9" x14ac:dyDescent="0.3">
      <c r="B4056" s="48" t="str">
        <f>D4056&amp;COUNTIF($D$3:D4056,D4056)</f>
        <v>Viseu7</v>
      </c>
      <c r="C4056" t="s">
        <v>155</v>
      </c>
      <c r="D4056" t="s">
        <v>132</v>
      </c>
      <c r="E4056" t="s">
        <v>18210</v>
      </c>
      <c r="F4056" t="s">
        <v>18211</v>
      </c>
      <c r="G4056" t="s">
        <v>18212</v>
      </c>
      <c r="H4056" t="s">
        <v>18213</v>
      </c>
      <c r="I4056" s="50" t="s">
        <v>18214</v>
      </c>
    </row>
    <row r="4057" spans="2:9" x14ac:dyDescent="0.3">
      <c r="B4057" s="48" t="str">
        <f>D4057&amp;COUNTIF($D$3:D4057,D4057)</f>
        <v>Viseu8</v>
      </c>
      <c r="C4057" t="s">
        <v>155</v>
      </c>
      <c r="D4057" t="s">
        <v>132</v>
      </c>
      <c r="E4057" t="s">
        <v>18215</v>
      </c>
      <c r="F4057" t="s">
        <v>18216</v>
      </c>
      <c r="G4057" t="s">
        <v>18217</v>
      </c>
      <c r="H4057" t="s">
        <v>18218</v>
      </c>
      <c r="I4057" s="50" t="s">
        <v>18219</v>
      </c>
    </row>
    <row r="4058" spans="2:9" x14ac:dyDescent="0.3">
      <c r="B4058" s="48" t="str">
        <f>D4058&amp;COUNTIF($D$3:D4058,D4058)</f>
        <v>Viseu9</v>
      </c>
      <c r="C4058" t="s">
        <v>155</v>
      </c>
      <c r="D4058" t="s">
        <v>132</v>
      </c>
      <c r="E4058" t="s">
        <v>18220</v>
      </c>
      <c r="F4058" t="s">
        <v>18211</v>
      </c>
      <c r="G4058" t="s">
        <v>18221</v>
      </c>
      <c r="H4058" t="s">
        <v>18222</v>
      </c>
      <c r="I4058" s="50" t="s">
        <v>18223</v>
      </c>
    </row>
    <row r="4059" spans="2:9" x14ac:dyDescent="0.3">
      <c r="B4059" s="48" t="str">
        <f>D4059&amp;COUNTIF($D$3:D4059,D4059)</f>
        <v>Viseu10</v>
      </c>
      <c r="C4059" t="s">
        <v>155</v>
      </c>
      <c r="D4059" t="s">
        <v>132</v>
      </c>
      <c r="E4059" t="s">
        <v>18224</v>
      </c>
      <c r="F4059" t="s">
        <v>18225</v>
      </c>
      <c r="G4059" t="s">
        <v>18226</v>
      </c>
      <c r="H4059" t="s">
        <v>18227</v>
      </c>
      <c r="I4059" s="50" t="s">
        <v>18228</v>
      </c>
    </row>
    <row r="4060" spans="2:9" x14ac:dyDescent="0.3">
      <c r="B4060" s="48" t="str">
        <f>D4060&amp;COUNTIF($D$3:D4060,D4060)</f>
        <v>Viseu11</v>
      </c>
      <c r="C4060" t="s">
        <v>155</v>
      </c>
      <c r="D4060" t="s">
        <v>132</v>
      </c>
      <c r="E4060" t="s">
        <v>18229</v>
      </c>
      <c r="F4060" t="s">
        <v>18230</v>
      </c>
      <c r="G4060" t="s">
        <v>18231</v>
      </c>
      <c r="H4060" t="s">
        <v>18232</v>
      </c>
      <c r="I4060" s="50" t="s">
        <v>18233</v>
      </c>
    </row>
    <row r="4061" spans="2:9" x14ac:dyDescent="0.3">
      <c r="B4061" s="48" t="str">
        <f>D4061&amp;COUNTIF($D$3:D4061,D4061)</f>
        <v>Viseu12</v>
      </c>
      <c r="C4061" t="s">
        <v>155</v>
      </c>
      <c r="D4061" t="s">
        <v>132</v>
      </c>
      <c r="E4061" t="s">
        <v>18234</v>
      </c>
      <c r="F4061" t="s">
        <v>18235</v>
      </c>
      <c r="G4061" t="s">
        <v>18236</v>
      </c>
      <c r="H4061" t="s">
        <v>18237</v>
      </c>
      <c r="I4061" s="50" t="s">
        <v>18238</v>
      </c>
    </row>
    <row r="4062" spans="2:9" x14ac:dyDescent="0.3">
      <c r="B4062" s="48" t="str">
        <f>D4062&amp;COUNTIF($D$3:D4062,D4062)</f>
        <v>Viseu13</v>
      </c>
      <c r="C4062" t="s">
        <v>155</v>
      </c>
      <c r="D4062" t="s">
        <v>132</v>
      </c>
      <c r="E4062" t="s">
        <v>18239</v>
      </c>
      <c r="F4062" t="s">
        <v>18240</v>
      </c>
      <c r="G4062" t="s">
        <v>18241</v>
      </c>
      <c r="H4062" t="s">
        <v>18242</v>
      </c>
      <c r="I4062" s="50" t="s">
        <v>18243</v>
      </c>
    </row>
    <row r="4063" spans="2:9" x14ac:dyDescent="0.3">
      <c r="B4063" s="48" t="str">
        <f>D4063&amp;COUNTIF($D$3:D4063,D4063)</f>
        <v>Viseu14</v>
      </c>
      <c r="C4063" t="s">
        <v>155</v>
      </c>
      <c r="D4063" t="s">
        <v>132</v>
      </c>
      <c r="E4063" t="s">
        <v>18244</v>
      </c>
      <c r="F4063" t="s">
        <v>18211</v>
      </c>
      <c r="G4063" t="s">
        <v>18245</v>
      </c>
      <c r="H4063" t="s">
        <v>18246</v>
      </c>
      <c r="I4063" s="50" t="s">
        <v>18247</v>
      </c>
    </row>
    <row r="4064" spans="2:9" x14ac:dyDescent="0.3">
      <c r="B4064" s="48" t="str">
        <f>D4064&amp;COUNTIF($D$3:D4064,D4064)</f>
        <v>Viseu15</v>
      </c>
      <c r="C4064" t="s">
        <v>155</v>
      </c>
      <c r="D4064" t="s">
        <v>132</v>
      </c>
      <c r="E4064" t="s">
        <v>18248</v>
      </c>
      <c r="F4064" t="s">
        <v>18249</v>
      </c>
      <c r="G4064" t="s">
        <v>18250</v>
      </c>
      <c r="H4064" t="s">
        <v>18251</v>
      </c>
      <c r="I4064" s="50" t="s">
        <v>18252</v>
      </c>
    </row>
    <row r="4065" spans="2:9" x14ac:dyDescent="0.3">
      <c r="B4065" s="48" t="str">
        <f>D4065&amp;COUNTIF($D$3:D4065,D4065)</f>
        <v>Viseu16</v>
      </c>
      <c r="C4065" t="s">
        <v>155</v>
      </c>
      <c r="D4065" t="s">
        <v>132</v>
      </c>
      <c r="E4065" t="s">
        <v>18253</v>
      </c>
      <c r="F4065" t="s">
        <v>18254</v>
      </c>
      <c r="G4065" t="s">
        <v>18255</v>
      </c>
      <c r="H4065" t="s">
        <v>18256</v>
      </c>
      <c r="I4065" s="50" t="s">
        <v>18257</v>
      </c>
    </row>
    <row r="4066" spans="2:9" x14ac:dyDescent="0.3">
      <c r="B4066" s="48" t="str">
        <f>D4066&amp;COUNTIF($D$3:D4066,D4066)</f>
        <v>Viseu17</v>
      </c>
      <c r="C4066" t="s">
        <v>155</v>
      </c>
      <c r="D4066" t="s">
        <v>132</v>
      </c>
      <c r="E4066" t="s">
        <v>18258</v>
      </c>
      <c r="F4066" t="s">
        <v>18211</v>
      </c>
      <c r="G4066" t="s">
        <v>18259</v>
      </c>
      <c r="H4066" t="s">
        <v>18260</v>
      </c>
      <c r="I4066" s="50" t="s">
        <v>18261</v>
      </c>
    </row>
    <row r="4067" spans="2:9" x14ac:dyDescent="0.3">
      <c r="B4067" s="48" t="str">
        <f>D4067&amp;COUNTIF($D$3:D4067,D4067)</f>
        <v>Tâmega222</v>
      </c>
      <c r="C4067" t="s">
        <v>155</v>
      </c>
      <c r="D4067" t="s">
        <v>130</v>
      </c>
      <c r="E4067" t="s">
        <v>18262</v>
      </c>
      <c r="F4067" t="s">
        <v>3310</v>
      </c>
      <c r="G4067" t="s">
        <v>18263</v>
      </c>
      <c r="H4067" t="s">
        <v>18264</v>
      </c>
      <c r="I4067" s="50" t="s">
        <v>18265</v>
      </c>
    </row>
    <row r="4068" spans="2:9" x14ac:dyDescent="0.3">
      <c r="B4068" s="48" t="str">
        <f>D4068&amp;COUNTIF($D$3:D4068,D4068)</f>
        <v>Tâmega223</v>
      </c>
      <c r="C4068" t="s">
        <v>155</v>
      </c>
      <c r="D4068" t="s">
        <v>130</v>
      </c>
      <c r="E4068" t="s">
        <v>18266</v>
      </c>
      <c r="F4068" t="s">
        <v>18267</v>
      </c>
      <c r="G4068" t="s">
        <v>18268</v>
      </c>
      <c r="H4068" t="s">
        <v>18269</v>
      </c>
      <c r="I4068" s="50" t="s">
        <v>18270</v>
      </c>
    </row>
    <row r="4069" spans="2:9" x14ac:dyDescent="0.3">
      <c r="B4069" s="48" t="str">
        <f>D4069&amp;COUNTIF($D$3:D4069,D4069)</f>
        <v>Tâmega224</v>
      </c>
      <c r="C4069" t="s">
        <v>155</v>
      </c>
      <c r="D4069" t="s">
        <v>130</v>
      </c>
      <c r="E4069" t="s">
        <v>18271</v>
      </c>
      <c r="F4069" t="s">
        <v>18272</v>
      </c>
      <c r="G4069" t="s">
        <v>18273</v>
      </c>
      <c r="H4069" t="s">
        <v>18274</v>
      </c>
      <c r="I4069" s="50" t="s">
        <v>18275</v>
      </c>
    </row>
    <row r="4070" spans="2:9" x14ac:dyDescent="0.3">
      <c r="B4070" s="48" t="str">
        <f>D4070&amp;COUNTIF($D$3:D4070,D4070)</f>
        <v>Tâmega225</v>
      </c>
      <c r="C4070" t="s">
        <v>155</v>
      </c>
      <c r="D4070" t="s">
        <v>130</v>
      </c>
      <c r="E4070" t="s">
        <v>18276</v>
      </c>
      <c r="F4070" t="s">
        <v>18277</v>
      </c>
      <c r="G4070" t="s">
        <v>18278</v>
      </c>
      <c r="H4070" t="s">
        <v>18279</v>
      </c>
      <c r="I4070" s="50" t="s">
        <v>18280</v>
      </c>
    </row>
    <row r="4071" spans="2:9" x14ac:dyDescent="0.3">
      <c r="B4071" s="48" t="str">
        <f>D4071&amp;COUNTIF($D$3:D4071,D4071)</f>
        <v>Tâmega226</v>
      </c>
      <c r="C4071" t="s">
        <v>155</v>
      </c>
      <c r="D4071" t="s">
        <v>130</v>
      </c>
      <c r="E4071" t="s">
        <v>18281</v>
      </c>
      <c r="F4071" t="s">
        <v>18282</v>
      </c>
      <c r="G4071" t="s">
        <v>18283</v>
      </c>
      <c r="H4071" t="s">
        <v>18284</v>
      </c>
      <c r="I4071" s="50" t="s">
        <v>18285</v>
      </c>
    </row>
    <row r="4072" spans="2:9" x14ac:dyDescent="0.3">
      <c r="B4072" s="48" t="str">
        <f>D4072&amp;COUNTIF($D$3:D4072,D4072)</f>
        <v>Tâmega227</v>
      </c>
      <c r="C4072" t="s">
        <v>155</v>
      </c>
      <c r="D4072" t="s">
        <v>130</v>
      </c>
      <c r="E4072" t="s">
        <v>18286</v>
      </c>
      <c r="F4072" t="s">
        <v>14497</v>
      </c>
      <c r="G4072" t="s">
        <v>18287</v>
      </c>
      <c r="H4072" t="s">
        <v>18288</v>
      </c>
      <c r="I4072" s="50" t="s">
        <v>18289</v>
      </c>
    </row>
    <row r="4073" spans="2:9" x14ac:dyDescent="0.3">
      <c r="B4073" s="48" t="str">
        <f>D4073&amp;COUNTIF($D$3:D4073,D4073)</f>
        <v>Tâmega228</v>
      </c>
      <c r="C4073" t="s">
        <v>155</v>
      </c>
      <c r="D4073" t="s">
        <v>130</v>
      </c>
      <c r="E4073" t="s">
        <v>18290</v>
      </c>
      <c r="F4073" t="s">
        <v>18277</v>
      </c>
      <c r="G4073" t="s">
        <v>18291</v>
      </c>
      <c r="H4073" t="s">
        <v>18292</v>
      </c>
      <c r="I4073" s="50" t="s">
        <v>18293</v>
      </c>
    </row>
    <row r="4074" spans="2:9" x14ac:dyDescent="0.3">
      <c r="B4074" s="48" t="str">
        <f>D4074&amp;COUNTIF($D$3:D4074,D4074)</f>
        <v>Tâmega229</v>
      </c>
      <c r="C4074" t="s">
        <v>155</v>
      </c>
      <c r="D4074" t="s">
        <v>130</v>
      </c>
      <c r="E4074" t="s">
        <v>18294</v>
      </c>
      <c r="F4074" t="s">
        <v>18295</v>
      </c>
      <c r="G4074" t="s">
        <v>18296</v>
      </c>
      <c r="H4074" t="s">
        <v>18297</v>
      </c>
      <c r="I4074" s="50" t="s">
        <v>18298</v>
      </c>
    </row>
    <row r="4075" spans="2:9" x14ac:dyDescent="0.3">
      <c r="B4075" s="48" t="str">
        <f>D4075&amp;COUNTIF($D$3:D4075,D4075)</f>
        <v>Tâmega230</v>
      </c>
      <c r="C4075" t="s">
        <v>155</v>
      </c>
      <c r="D4075" t="s">
        <v>130</v>
      </c>
      <c r="E4075" t="s">
        <v>18299</v>
      </c>
      <c r="F4075" t="s">
        <v>18300</v>
      </c>
      <c r="G4075" t="s">
        <v>18301</v>
      </c>
      <c r="H4075" t="s">
        <v>18302</v>
      </c>
      <c r="I4075" s="50" t="s">
        <v>18303</v>
      </c>
    </row>
    <row r="4076" spans="2:9" x14ac:dyDescent="0.3">
      <c r="B4076" s="48" t="str">
        <f>D4076&amp;COUNTIF($D$3:D4076,D4076)</f>
        <v>Tâmega231</v>
      </c>
      <c r="C4076" t="s">
        <v>155</v>
      </c>
      <c r="D4076" t="s">
        <v>130</v>
      </c>
      <c r="E4076" t="s">
        <v>18304</v>
      </c>
      <c r="F4076" t="s">
        <v>18267</v>
      </c>
      <c r="G4076" t="s">
        <v>18305</v>
      </c>
      <c r="H4076" t="s">
        <v>18306</v>
      </c>
      <c r="I4076" s="50" t="s">
        <v>18307</v>
      </c>
    </row>
    <row r="4077" spans="2:9" x14ac:dyDescent="0.3">
      <c r="B4077" s="48" t="str">
        <f>D4077&amp;COUNTIF($D$3:D4077,D4077)</f>
        <v>Tâmega232</v>
      </c>
      <c r="C4077" t="s">
        <v>155</v>
      </c>
      <c r="D4077" t="s">
        <v>130</v>
      </c>
      <c r="E4077" t="s">
        <v>18308</v>
      </c>
      <c r="F4077" t="s">
        <v>18309</v>
      </c>
      <c r="G4077" t="s">
        <v>18310</v>
      </c>
      <c r="H4077" t="s">
        <v>18311</v>
      </c>
      <c r="I4077" s="50" t="s">
        <v>18312</v>
      </c>
    </row>
    <row r="4078" spans="2:9" x14ac:dyDescent="0.3">
      <c r="B4078" s="48" t="str">
        <f>D4078&amp;COUNTIF($D$3:D4078,D4078)</f>
        <v>Tâmega233</v>
      </c>
      <c r="C4078" t="s">
        <v>155</v>
      </c>
      <c r="D4078" t="s">
        <v>130</v>
      </c>
      <c r="E4078" t="s">
        <v>18313</v>
      </c>
      <c r="F4078" t="s">
        <v>18295</v>
      </c>
      <c r="G4078" t="s">
        <v>18314</v>
      </c>
      <c r="H4078" t="s">
        <v>18315</v>
      </c>
      <c r="I4078" s="50" t="s">
        <v>18316</v>
      </c>
    </row>
    <row r="4079" spans="2:9" x14ac:dyDescent="0.3">
      <c r="B4079" s="48" t="str">
        <f>D4079&amp;COUNTIF($D$3:D4079,D4079)</f>
        <v>Tâmega234</v>
      </c>
      <c r="C4079" t="s">
        <v>155</v>
      </c>
      <c r="D4079" t="s">
        <v>130</v>
      </c>
      <c r="E4079" t="s">
        <v>18317</v>
      </c>
      <c r="F4079" t="s">
        <v>902</v>
      </c>
      <c r="G4079" t="s">
        <v>18318</v>
      </c>
      <c r="H4079" t="s">
        <v>18319</v>
      </c>
      <c r="I4079" s="50" t="s">
        <v>18320</v>
      </c>
    </row>
    <row r="4080" spans="2:9" x14ac:dyDescent="0.3">
      <c r="B4080" s="48" t="str">
        <f>D4080&amp;COUNTIF($D$3:D4080,D4080)</f>
        <v>Tâmega235</v>
      </c>
      <c r="C4080" t="s">
        <v>155</v>
      </c>
      <c r="D4080" t="s">
        <v>130</v>
      </c>
      <c r="E4080" t="s">
        <v>18321</v>
      </c>
      <c r="F4080" t="s">
        <v>18277</v>
      </c>
      <c r="G4080" t="s">
        <v>18322</v>
      </c>
      <c r="H4080" t="s">
        <v>18323</v>
      </c>
      <c r="I4080" s="50" t="s">
        <v>18324</v>
      </c>
    </row>
    <row r="4081" spans="2:9" x14ac:dyDescent="0.3">
      <c r="B4081" s="48" t="str">
        <f>D4081&amp;COUNTIF($D$3:D4081,D4081)</f>
        <v>Vila Real e Douro88</v>
      </c>
      <c r="C4081" t="s">
        <v>155</v>
      </c>
      <c r="D4081" t="s">
        <v>131</v>
      </c>
      <c r="E4081" t="s">
        <v>18325</v>
      </c>
      <c r="F4081" t="s">
        <v>18326</v>
      </c>
      <c r="G4081" t="s">
        <v>18327</v>
      </c>
      <c r="H4081" t="s">
        <v>18328</v>
      </c>
      <c r="I4081" s="50" t="s">
        <v>18329</v>
      </c>
    </row>
    <row r="4082" spans="2:9" x14ac:dyDescent="0.3">
      <c r="B4082" s="48" t="str">
        <f>D4082&amp;COUNTIF($D$3:D4082,D4082)</f>
        <v>Vila Real e Douro89</v>
      </c>
      <c r="C4082" t="s">
        <v>155</v>
      </c>
      <c r="D4082" t="s">
        <v>131</v>
      </c>
      <c r="E4082" t="s">
        <v>18330</v>
      </c>
      <c r="F4082" t="s">
        <v>18331</v>
      </c>
      <c r="G4082" t="s">
        <v>18332</v>
      </c>
      <c r="H4082" t="s">
        <v>18333</v>
      </c>
      <c r="I4082" s="50" t="s">
        <v>18334</v>
      </c>
    </row>
    <row r="4083" spans="2:9" x14ac:dyDescent="0.3">
      <c r="B4083" s="48" t="str">
        <f>D4083&amp;COUNTIF($D$3:D4083,D4083)</f>
        <v>Vila Real e Douro90</v>
      </c>
      <c r="C4083" t="s">
        <v>155</v>
      </c>
      <c r="D4083" t="s">
        <v>131</v>
      </c>
      <c r="E4083" t="s">
        <v>18335</v>
      </c>
      <c r="F4083" t="s">
        <v>18336</v>
      </c>
      <c r="G4083" t="s">
        <v>18337</v>
      </c>
      <c r="H4083" t="s">
        <v>18338</v>
      </c>
      <c r="I4083" s="50" t="s">
        <v>18339</v>
      </c>
    </row>
    <row r="4084" spans="2:9" x14ac:dyDescent="0.3">
      <c r="B4084" s="48" t="str">
        <f>D4084&amp;COUNTIF($D$3:D4084,D4084)</f>
        <v>Vila Real e Douro91</v>
      </c>
      <c r="C4084" t="s">
        <v>155</v>
      </c>
      <c r="D4084" t="s">
        <v>131</v>
      </c>
      <c r="E4084" t="s">
        <v>18340</v>
      </c>
      <c r="F4084" t="s">
        <v>18341</v>
      </c>
      <c r="G4084" t="s">
        <v>18342</v>
      </c>
      <c r="H4084" t="s">
        <v>18343</v>
      </c>
      <c r="I4084" s="50" t="s">
        <v>18344</v>
      </c>
    </row>
    <row r="4085" spans="2:9" x14ac:dyDescent="0.3">
      <c r="B4085" s="48" t="str">
        <f>D4085&amp;COUNTIF($D$3:D4085,D4085)</f>
        <v>Vila Real e Douro92</v>
      </c>
      <c r="C4085" t="s">
        <v>155</v>
      </c>
      <c r="D4085" t="s">
        <v>131</v>
      </c>
      <c r="E4085" t="s">
        <v>18345</v>
      </c>
      <c r="F4085" t="s">
        <v>18336</v>
      </c>
      <c r="G4085" t="s">
        <v>18346</v>
      </c>
      <c r="H4085" t="s">
        <v>18347</v>
      </c>
      <c r="I4085" s="50" t="s">
        <v>18348</v>
      </c>
    </row>
    <row r="4086" spans="2:9" x14ac:dyDescent="0.3">
      <c r="B4086" s="48" t="str">
        <f>D4086&amp;COUNTIF($D$3:D4086,D4086)</f>
        <v>Vila Real e Douro93</v>
      </c>
      <c r="C4086" t="s">
        <v>155</v>
      </c>
      <c r="D4086" t="s">
        <v>131</v>
      </c>
      <c r="E4086" t="s">
        <v>18349</v>
      </c>
      <c r="F4086" t="s">
        <v>18350</v>
      </c>
      <c r="G4086" t="s">
        <v>18351</v>
      </c>
      <c r="H4086" t="s">
        <v>18352</v>
      </c>
      <c r="I4086" s="50" t="s">
        <v>18353</v>
      </c>
    </row>
    <row r="4087" spans="2:9" x14ac:dyDescent="0.3">
      <c r="B4087" s="48" t="str">
        <f>D4087&amp;COUNTIF($D$3:D4087,D4087)</f>
        <v>Vila Real e Douro94</v>
      </c>
      <c r="C4087" t="s">
        <v>155</v>
      </c>
      <c r="D4087" t="s">
        <v>131</v>
      </c>
      <c r="E4087" t="s">
        <v>18354</v>
      </c>
      <c r="F4087" t="s">
        <v>18350</v>
      </c>
      <c r="G4087" t="s">
        <v>18355</v>
      </c>
      <c r="H4087" t="s">
        <v>18356</v>
      </c>
      <c r="I4087" s="50" t="s">
        <v>18357</v>
      </c>
    </row>
    <row r="4088" spans="2:9" x14ac:dyDescent="0.3">
      <c r="B4088" s="48" t="str">
        <f>D4088&amp;COUNTIF($D$3:D4088,D4088)</f>
        <v>Vila Real e Douro95</v>
      </c>
      <c r="C4088" t="s">
        <v>155</v>
      </c>
      <c r="D4088" t="s">
        <v>131</v>
      </c>
      <c r="E4088" t="s">
        <v>18358</v>
      </c>
      <c r="F4088" t="s">
        <v>18336</v>
      </c>
      <c r="G4088" t="s">
        <v>18359</v>
      </c>
      <c r="H4088" t="s">
        <v>18360</v>
      </c>
      <c r="I4088" s="50" t="s">
        <v>18361</v>
      </c>
    </row>
    <row r="4089" spans="2:9" x14ac:dyDescent="0.3">
      <c r="B4089" s="48" t="str">
        <f>D4089&amp;COUNTIF($D$3:D4089,D4089)</f>
        <v>Viseu18</v>
      </c>
      <c r="C4089" t="s">
        <v>155</v>
      </c>
      <c r="D4089" t="s">
        <v>132</v>
      </c>
      <c r="E4089" t="s">
        <v>18362</v>
      </c>
      <c r="F4089" t="s">
        <v>18363</v>
      </c>
      <c r="G4089" t="s">
        <v>18364</v>
      </c>
      <c r="H4089" t="s">
        <v>18365</v>
      </c>
      <c r="I4089" s="50" t="s">
        <v>18366</v>
      </c>
    </row>
    <row r="4090" spans="2:9" x14ac:dyDescent="0.3">
      <c r="B4090" s="48" t="str">
        <f>D4090&amp;COUNTIF($D$3:D4090,D4090)</f>
        <v>Viseu19</v>
      </c>
      <c r="C4090" t="s">
        <v>155</v>
      </c>
      <c r="D4090" t="s">
        <v>132</v>
      </c>
      <c r="E4090" t="s">
        <v>18367</v>
      </c>
      <c r="F4090" t="s">
        <v>18368</v>
      </c>
      <c r="G4090" t="s">
        <v>18369</v>
      </c>
      <c r="H4090" t="s">
        <v>18370</v>
      </c>
      <c r="I4090" s="50" t="s">
        <v>18371</v>
      </c>
    </row>
    <row r="4091" spans="2:9" x14ac:dyDescent="0.3">
      <c r="B4091" s="48" t="str">
        <f>D4091&amp;COUNTIF($D$3:D4091,D4091)</f>
        <v>Viseu20</v>
      </c>
      <c r="C4091" t="s">
        <v>155</v>
      </c>
      <c r="D4091" t="s">
        <v>132</v>
      </c>
      <c r="E4091" t="s">
        <v>18372</v>
      </c>
      <c r="F4091" t="s">
        <v>18373</v>
      </c>
      <c r="G4091" t="s">
        <v>18374</v>
      </c>
      <c r="H4091" t="s">
        <v>18375</v>
      </c>
      <c r="I4091" s="50" t="s">
        <v>18376</v>
      </c>
    </row>
    <row r="4092" spans="2:9" x14ac:dyDescent="0.3">
      <c r="B4092" s="48" t="str">
        <f>D4092&amp;COUNTIF($D$3:D4092,D4092)</f>
        <v>Viseu21</v>
      </c>
      <c r="C4092" t="s">
        <v>155</v>
      </c>
      <c r="D4092" t="s">
        <v>132</v>
      </c>
      <c r="E4092" t="s">
        <v>18377</v>
      </c>
      <c r="F4092" t="s">
        <v>18378</v>
      </c>
      <c r="G4092" t="s">
        <v>18379</v>
      </c>
      <c r="H4092" t="s">
        <v>18380</v>
      </c>
      <c r="I4092" s="50" t="s">
        <v>18381</v>
      </c>
    </row>
    <row r="4093" spans="2:9" x14ac:dyDescent="0.3">
      <c r="B4093" s="48" t="str">
        <f>D4093&amp;COUNTIF($D$3:D4093,D4093)</f>
        <v>Viseu22</v>
      </c>
      <c r="C4093" t="s">
        <v>155</v>
      </c>
      <c r="D4093" t="s">
        <v>132</v>
      </c>
      <c r="E4093" t="s">
        <v>18382</v>
      </c>
      <c r="F4093" t="s">
        <v>18383</v>
      </c>
      <c r="G4093" t="s">
        <v>18384</v>
      </c>
      <c r="H4093" t="s">
        <v>18385</v>
      </c>
      <c r="I4093" s="50" t="s">
        <v>18386</v>
      </c>
    </row>
    <row r="4094" spans="2:9" x14ac:dyDescent="0.3">
      <c r="B4094" s="48" t="str">
        <f>D4094&amp;COUNTIF($D$3:D4094,D4094)</f>
        <v>Viseu23</v>
      </c>
      <c r="C4094" t="s">
        <v>155</v>
      </c>
      <c r="D4094" t="s">
        <v>132</v>
      </c>
      <c r="E4094" t="s">
        <v>18387</v>
      </c>
      <c r="F4094" t="s">
        <v>18388</v>
      </c>
      <c r="G4094" t="s">
        <v>18389</v>
      </c>
      <c r="H4094" t="s">
        <v>18390</v>
      </c>
      <c r="I4094" s="50" t="s">
        <v>18391</v>
      </c>
    </row>
    <row r="4095" spans="2:9" x14ac:dyDescent="0.3">
      <c r="B4095" s="48" t="str">
        <f>D4095&amp;COUNTIF($D$3:D4095,D4095)</f>
        <v>Viseu24</v>
      </c>
      <c r="C4095" t="s">
        <v>155</v>
      </c>
      <c r="D4095" t="s">
        <v>132</v>
      </c>
      <c r="E4095" t="s">
        <v>18392</v>
      </c>
      <c r="F4095" t="s">
        <v>18388</v>
      </c>
      <c r="G4095" t="s">
        <v>18393</v>
      </c>
      <c r="H4095" t="s">
        <v>18394</v>
      </c>
      <c r="I4095" s="50" t="s">
        <v>18395</v>
      </c>
    </row>
    <row r="4096" spans="2:9" x14ac:dyDescent="0.3">
      <c r="B4096" s="48" t="str">
        <f>D4096&amp;COUNTIF($D$3:D4096,D4096)</f>
        <v>Viseu25</v>
      </c>
      <c r="C4096" t="s">
        <v>155</v>
      </c>
      <c r="D4096" t="s">
        <v>132</v>
      </c>
      <c r="E4096" t="s">
        <v>18396</v>
      </c>
      <c r="F4096" t="s">
        <v>18388</v>
      </c>
      <c r="G4096" t="s">
        <v>18397</v>
      </c>
      <c r="H4096" t="s">
        <v>18398</v>
      </c>
      <c r="I4096" s="50" t="s">
        <v>18399</v>
      </c>
    </row>
    <row r="4097" spans="2:9" x14ac:dyDescent="0.3">
      <c r="B4097" s="48" t="str">
        <f>D4097&amp;COUNTIF($D$3:D4097,D4097)</f>
        <v>Viseu26</v>
      </c>
      <c r="C4097" t="s">
        <v>155</v>
      </c>
      <c r="D4097" t="s">
        <v>132</v>
      </c>
      <c r="E4097" t="s">
        <v>18400</v>
      </c>
      <c r="F4097" t="s">
        <v>18401</v>
      </c>
      <c r="G4097" t="s">
        <v>185</v>
      </c>
      <c r="H4097" t="s">
        <v>18402</v>
      </c>
      <c r="I4097" s="50" t="s">
        <v>18403</v>
      </c>
    </row>
    <row r="4098" spans="2:9" x14ac:dyDescent="0.3">
      <c r="B4098" s="48" t="str">
        <f>D4098&amp;COUNTIF($D$3:D4098,D4098)</f>
        <v>Vila Real e Douro96</v>
      </c>
      <c r="C4098" t="s">
        <v>155</v>
      </c>
      <c r="D4098" t="s">
        <v>131</v>
      </c>
      <c r="E4098" t="s">
        <v>18404</v>
      </c>
      <c r="F4098" t="s">
        <v>18405</v>
      </c>
      <c r="G4098" t="s">
        <v>18406</v>
      </c>
      <c r="H4098" t="s">
        <v>18407</v>
      </c>
      <c r="I4098" s="50" t="s">
        <v>18408</v>
      </c>
    </row>
    <row r="4099" spans="2:9" x14ac:dyDescent="0.3">
      <c r="B4099" s="48" t="str">
        <f>D4099&amp;COUNTIF($D$3:D4099,D4099)</f>
        <v>Vila Real e Douro97</v>
      </c>
      <c r="C4099" t="s">
        <v>155</v>
      </c>
      <c r="D4099" t="s">
        <v>131</v>
      </c>
      <c r="E4099" t="s">
        <v>18409</v>
      </c>
      <c r="F4099" t="s">
        <v>18410</v>
      </c>
      <c r="G4099" t="s">
        <v>18411</v>
      </c>
      <c r="H4099" t="s">
        <v>18412</v>
      </c>
      <c r="I4099" s="50" t="s">
        <v>18413</v>
      </c>
    </row>
    <row r="4100" spans="2:9" x14ac:dyDescent="0.3">
      <c r="B4100" s="48" t="str">
        <f>D4100&amp;COUNTIF($D$3:D4100,D4100)</f>
        <v>Vila Real e Douro98</v>
      </c>
      <c r="C4100" t="s">
        <v>155</v>
      </c>
      <c r="D4100" t="s">
        <v>131</v>
      </c>
      <c r="E4100" t="s">
        <v>18414</v>
      </c>
      <c r="F4100" t="s">
        <v>18415</v>
      </c>
      <c r="G4100" t="s">
        <v>18416</v>
      </c>
      <c r="H4100" t="s">
        <v>18417</v>
      </c>
      <c r="I4100" s="50" t="s">
        <v>18418</v>
      </c>
    </row>
    <row r="4101" spans="2:9" x14ac:dyDescent="0.3">
      <c r="B4101" s="48" t="str">
        <f>D4101&amp;COUNTIF($D$3:D4101,D4101)</f>
        <v>Vila Real e Douro99</v>
      </c>
      <c r="C4101" t="s">
        <v>155</v>
      </c>
      <c r="D4101" t="s">
        <v>131</v>
      </c>
      <c r="E4101" t="s">
        <v>18419</v>
      </c>
      <c r="F4101" t="s">
        <v>18405</v>
      </c>
      <c r="G4101" t="s">
        <v>18420</v>
      </c>
      <c r="H4101" t="s">
        <v>18421</v>
      </c>
      <c r="I4101" s="50" t="s">
        <v>18422</v>
      </c>
    </row>
    <row r="4102" spans="2:9" x14ac:dyDescent="0.3">
      <c r="B4102" s="48" t="str">
        <f>D4102&amp;COUNTIF($D$3:D4102,D4102)</f>
        <v>Viseu27</v>
      </c>
      <c r="C4102" t="s">
        <v>155</v>
      </c>
      <c r="D4102" t="s">
        <v>132</v>
      </c>
      <c r="E4102" t="s">
        <v>18423</v>
      </c>
      <c r="F4102" t="s">
        <v>18424</v>
      </c>
      <c r="G4102" t="s">
        <v>18425</v>
      </c>
      <c r="H4102" t="s">
        <v>18426</v>
      </c>
      <c r="I4102" s="50" t="s">
        <v>18427</v>
      </c>
    </row>
    <row r="4103" spans="2:9" x14ac:dyDescent="0.3">
      <c r="B4103" s="48" t="str">
        <f>D4103&amp;COUNTIF($D$3:D4103,D4103)</f>
        <v>Viseu28</v>
      </c>
      <c r="C4103" t="s">
        <v>155</v>
      </c>
      <c r="D4103" t="s">
        <v>132</v>
      </c>
      <c r="E4103" t="s">
        <v>18428</v>
      </c>
      <c r="F4103" t="s">
        <v>18429</v>
      </c>
      <c r="G4103" t="s">
        <v>18430</v>
      </c>
      <c r="H4103" t="s">
        <v>18431</v>
      </c>
      <c r="I4103" s="50" t="s">
        <v>18432</v>
      </c>
    </row>
    <row r="4104" spans="2:9" x14ac:dyDescent="0.3">
      <c r="B4104" s="48" t="str">
        <f>D4104&amp;COUNTIF($D$3:D4104,D4104)</f>
        <v>Viseu29</v>
      </c>
      <c r="C4104" t="s">
        <v>155</v>
      </c>
      <c r="D4104" t="s">
        <v>132</v>
      </c>
      <c r="E4104" t="s">
        <v>18433</v>
      </c>
      <c r="F4104" t="s">
        <v>18429</v>
      </c>
      <c r="G4104" t="s">
        <v>18434</v>
      </c>
      <c r="H4104" t="s">
        <v>18435</v>
      </c>
      <c r="I4104" s="50" t="s">
        <v>18436</v>
      </c>
    </row>
    <row r="4105" spans="2:9" x14ac:dyDescent="0.3">
      <c r="B4105" s="48" t="str">
        <f>D4105&amp;COUNTIF($D$3:D4105,D4105)</f>
        <v>Viseu30</v>
      </c>
      <c r="C4105" t="s">
        <v>155</v>
      </c>
      <c r="D4105" t="s">
        <v>132</v>
      </c>
      <c r="E4105" t="s">
        <v>18437</v>
      </c>
      <c r="F4105" t="s">
        <v>18438</v>
      </c>
      <c r="G4105" t="s">
        <v>18439</v>
      </c>
      <c r="H4105" t="s">
        <v>18440</v>
      </c>
      <c r="I4105" s="50" t="s">
        <v>18441</v>
      </c>
    </row>
    <row r="4106" spans="2:9" x14ac:dyDescent="0.3">
      <c r="B4106" s="48" t="str">
        <f>D4106&amp;COUNTIF($D$3:D4106,D4106)</f>
        <v>Viseu31</v>
      </c>
      <c r="C4106" t="s">
        <v>155</v>
      </c>
      <c r="D4106" t="s">
        <v>132</v>
      </c>
      <c r="E4106" t="s">
        <v>18442</v>
      </c>
      <c r="F4106" t="s">
        <v>18443</v>
      </c>
      <c r="G4106" t="s">
        <v>18444</v>
      </c>
      <c r="H4106" t="s">
        <v>18445</v>
      </c>
      <c r="I4106" s="50" t="s">
        <v>18446</v>
      </c>
    </row>
    <row r="4107" spans="2:9" x14ac:dyDescent="0.3">
      <c r="B4107" s="48" t="str">
        <f>D4107&amp;COUNTIF($D$3:D4107,D4107)</f>
        <v>Viseu32</v>
      </c>
      <c r="C4107" t="s">
        <v>155</v>
      </c>
      <c r="D4107" t="s">
        <v>132</v>
      </c>
      <c r="E4107" t="s">
        <v>18447</v>
      </c>
      <c r="F4107" t="s">
        <v>18438</v>
      </c>
      <c r="G4107" t="s">
        <v>18448</v>
      </c>
      <c r="H4107" t="s">
        <v>18449</v>
      </c>
      <c r="I4107" s="50" t="s">
        <v>18450</v>
      </c>
    </row>
    <row r="4108" spans="2:9" x14ac:dyDescent="0.3">
      <c r="B4108" s="48" t="str">
        <f>D4108&amp;COUNTIF($D$3:D4108,D4108)</f>
        <v>Viseu33</v>
      </c>
      <c r="C4108" t="s">
        <v>155</v>
      </c>
      <c r="D4108" t="s">
        <v>132</v>
      </c>
      <c r="E4108" t="s">
        <v>18451</v>
      </c>
      <c r="F4108" t="s">
        <v>18452</v>
      </c>
      <c r="G4108" t="s">
        <v>18453</v>
      </c>
      <c r="H4108" t="s">
        <v>18454</v>
      </c>
      <c r="I4108" s="50" t="s">
        <v>18455</v>
      </c>
    </row>
    <row r="4109" spans="2:9" x14ac:dyDescent="0.3">
      <c r="B4109" s="48" t="str">
        <f>D4109&amp;COUNTIF($D$3:D4109,D4109)</f>
        <v>Viseu34</v>
      </c>
      <c r="C4109" t="s">
        <v>155</v>
      </c>
      <c r="D4109" t="s">
        <v>132</v>
      </c>
      <c r="E4109" t="s">
        <v>18456</v>
      </c>
      <c r="F4109" t="s">
        <v>18443</v>
      </c>
      <c r="G4109" t="s">
        <v>18457</v>
      </c>
      <c r="H4109" t="s">
        <v>18458</v>
      </c>
      <c r="I4109" s="50" t="s">
        <v>18459</v>
      </c>
    </row>
    <row r="4110" spans="2:9" x14ac:dyDescent="0.3">
      <c r="B4110" s="48" t="str">
        <f>D4110&amp;COUNTIF($D$3:D4110,D4110)</f>
        <v>Viseu35</v>
      </c>
      <c r="C4110" t="s">
        <v>155</v>
      </c>
      <c r="D4110" t="s">
        <v>132</v>
      </c>
      <c r="E4110" t="s">
        <v>18460</v>
      </c>
      <c r="F4110" t="s">
        <v>18443</v>
      </c>
      <c r="G4110" t="s">
        <v>18461</v>
      </c>
      <c r="H4110" t="s">
        <v>18462</v>
      </c>
      <c r="I4110" s="50" t="s">
        <v>18463</v>
      </c>
    </row>
    <row r="4111" spans="2:9" x14ac:dyDescent="0.3">
      <c r="B4111" s="48" t="str">
        <f>D4111&amp;COUNTIF($D$3:D4111,D4111)</f>
        <v>Viseu36</v>
      </c>
      <c r="C4111" t="s">
        <v>155</v>
      </c>
      <c r="D4111" t="s">
        <v>132</v>
      </c>
      <c r="E4111" t="s">
        <v>18464</v>
      </c>
      <c r="F4111" t="s">
        <v>18465</v>
      </c>
      <c r="G4111" t="s">
        <v>18466</v>
      </c>
      <c r="H4111" t="s">
        <v>18467</v>
      </c>
      <c r="I4111" s="50" t="s">
        <v>18468</v>
      </c>
    </row>
    <row r="4112" spans="2:9" x14ac:dyDescent="0.3">
      <c r="B4112" s="48" t="str">
        <f>D4112&amp;COUNTIF($D$3:D4112,D4112)</f>
        <v>Viseu37</v>
      </c>
      <c r="C4112" t="s">
        <v>155</v>
      </c>
      <c r="D4112" t="s">
        <v>132</v>
      </c>
      <c r="E4112" t="s">
        <v>18469</v>
      </c>
      <c r="F4112" t="s">
        <v>18470</v>
      </c>
      <c r="G4112" t="s">
        <v>18471</v>
      </c>
      <c r="H4112" t="s">
        <v>18472</v>
      </c>
      <c r="I4112" s="50" t="s">
        <v>18473</v>
      </c>
    </row>
    <row r="4113" spans="2:9" x14ac:dyDescent="0.3">
      <c r="B4113" s="48" t="str">
        <f>D4113&amp;COUNTIF($D$3:D4113,D4113)</f>
        <v>Viseu38</v>
      </c>
      <c r="C4113" t="s">
        <v>155</v>
      </c>
      <c r="D4113" t="s">
        <v>132</v>
      </c>
      <c r="E4113" t="s">
        <v>18474</v>
      </c>
      <c r="F4113" t="s">
        <v>18443</v>
      </c>
      <c r="G4113" t="s">
        <v>18475</v>
      </c>
      <c r="H4113" t="s">
        <v>18476</v>
      </c>
      <c r="I4113" s="50" t="s">
        <v>18477</v>
      </c>
    </row>
    <row r="4114" spans="2:9" x14ac:dyDescent="0.3">
      <c r="B4114" s="48" t="str">
        <f>D4114&amp;COUNTIF($D$3:D4114,D4114)</f>
        <v>Viseu39</v>
      </c>
      <c r="C4114" t="s">
        <v>155</v>
      </c>
      <c r="D4114" t="s">
        <v>132</v>
      </c>
      <c r="E4114" t="s">
        <v>18478</v>
      </c>
      <c r="F4114" t="s">
        <v>18479</v>
      </c>
      <c r="G4114" t="s">
        <v>18480</v>
      </c>
      <c r="H4114" t="s">
        <v>18481</v>
      </c>
      <c r="I4114" s="50" t="s">
        <v>18482</v>
      </c>
    </row>
    <row r="4115" spans="2:9" x14ac:dyDescent="0.3">
      <c r="B4115" s="48" t="str">
        <f>D4115&amp;COUNTIF($D$3:D4115,D4115)</f>
        <v>Viseu40</v>
      </c>
      <c r="C4115" t="s">
        <v>155</v>
      </c>
      <c r="D4115" t="s">
        <v>132</v>
      </c>
      <c r="E4115" t="s">
        <v>18483</v>
      </c>
      <c r="F4115" t="s">
        <v>18438</v>
      </c>
      <c r="G4115" t="s">
        <v>18484</v>
      </c>
      <c r="H4115" t="s">
        <v>18485</v>
      </c>
      <c r="I4115" s="50" t="s">
        <v>18486</v>
      </c>
    </row>
    <row r="4116" spans="2:9" x14ac:dyDescent="0.3">
      <c r="B4116" s="48" t="str">
        <f>D4116&amp;COUNTIF($D$3:D4116,D4116)</f>
        <v>Viseu41</v>
      </c>
      <c r="C4116" t="s">
        <v>155</v>
      </c>
      <c r="D4116" t="s">
        <v>132</v>
      </c>
      <c r="E4116" t="s">
        <v>18487</v>
      </c>
      <c r="F4116" t="s">
        <v>18488</v>
      </c>
      <c r="G4116" t="s">
        <v>18489</v>
      </c>
      <c r="H4116" t="s">
        <v>18490</v>
      </c>
      <c r="I4116" s="50" t="s">
        <v>18491</v>
      </c>
    </row>
    <row r="4117" spans="2:9" x14ac:dyDescent="0.3">
      <c r="B4117" s="48" t="str">
        <f>D4117&amp;COUNTIF($D$3:D4117,D4117)</f>
        <v>Viseu42</v>
      </c>
      <c r="C4117" t="s">
        <v>155</v>
      </c>
      <c r="D4117" t="s">
        <v>132</v>
      </c>
      <c r="E4117" t="s">
        <v>18492</v>
      </c>
      <c r="F4117" t="s">
        <v>18493</v>
      </c>
      <c r="G4117" t="s">
        <v>18494</v>
      </c>
      <c r="H4117" t="s">
        <v>18495</v>
      </c>
      <c r="I4117" s="50" t="s">
        <v>18496</v>
      </c>
    </row>
    <row r="4118" spans="2:9" x14ac:dyDescent="0.3">
      <c r="B4118" s="48" t="str">
        <f>D4118&amp;COUNTIF($D$3:D4118,D4118)</f>
        <v>Viseu43</v>
      </c>
      <c r="C4118" t="s">
        <v>155</v>
      </c>
      <c r="D4118" t="s">
        <v>132</v>
      </c>
      <c r="E4118" t="s">
        <v>18497</v>
      </c>
      <c r="F4118" t="s">
        <v>18498</v>
      </c>
      <c r="G4118" t="s">
        <v>18499</v>
      </c>
      <c r="H4118" t="s">
        <v>18500</v>
      </c>
      <c r="I4118" s="50" t="s">
        <v>18501</v>
      </c>
    </row>
    <row r="4119" spans="2:9" x14ac:dyDescent="0.3">
      <c r="B4119" s="48" t="str">
        <f>D4119&amp;COUNTIF($D$3:D4119,D4119)</f>
        <v>Viseu44</v>
      </c>
      <c r="C4119" t="s">
        <v>155</v>
      </c>
      <c r="D4119" t="s">
        <v>132</v>
      </c>
      <c r="E4119" t="s">
        <v>18502</v>
      </c>
      <c r="F4119" t="s">
        <v>18503</v>
      </c>
      <c r="G4119" t="s">
        <v>18504</v>
      </c>
      <c r="H4119" t="s">
        <v>18505</v>
      </c>
      <c r="I4119" s="50" t="s">
        <v>18506</v>
      </c>
    </row>
    <row r="4120" spans="2:9" x14ac:dyDescent="0.3">
      <c r="B4120" s="48" t="str">
        <f>D4120&amp;COUNTIF($D$3:D4120,D4120)</f>
        <v>Viseu45</v>
      </c>
      <c r="C4120" t="s">
        <v>155</v>
      </c>
      <c r="D4120" t="s">
        <v>132</v>
      </c>
      <c r="E4120" t="s">
        <v>18507</v>
      </c>
      <c r="F4120" t="s">
        <v>18493</v>
      </c>
      <c r="G4120" t="s">
        <v>18508</v>
      </c>
      <c r="H4120" t="s">
        <v>18509</v>
      </c>
      <c r="I4120" s="50" t="s">
        <v>18510</v>
      </c>
    </row>
    <row r="4121" spans="2:9" x14ac:dyDescent="0.3">
      <c r="B4121" s="48" t="str">
        <f>D4121&amp;COUNTIF($D$3:D4121,D4121)</f>
        <v>Viseu46</v>
      </c>
      <c r="C4121" t="s">
        <v>155</v>
      </c>
      <c r="D4121" t="s">
        <v>132</v>
      </c>
      <c r="E4121" t="s">
        <v>18511</v>
      </c>
      <c r="F4121" t="s">
        <v>18512</v>
      </c>
      <c r="G4121" t="s">
        <v>18513</v>
      </c>
      <c r="H4121" t="s">
        <v>18514</v>
      </c>
      <c r="I4121" s="50" t="s">
        <v>18515</v>
      </c>
    </row>
    <row r="4122" spans="2:9" x14ac:dyDescent="0.3">
      <c r="B4122" s="48" t="str">
        <f>D4122&amp;COUNTIF($D$3:D4122,D4122)</f>
        <v>Viseu47</v>
      </c>
      <c r="C4122" t="s">
        <v>155</v>
      </c>
      <c r="D4122" t="s">
        <v>132</v>
      </c>
      <c r="E4122" t="s">
        <v>18516</v>
      </c>
      <c r="F4122" t="s">
        <v>18517</v>
      </c>
      <c r="G4122" t="s">
        <v>18518</v>
      </c>
      <c r="H4122" t="s">
        <v>18519</v>
      </c>
      <c r="I4122" s="50" t="s">
        <v>18520</v>
      </c>
    </row>
    <row r="4123" spans="2:9" x14ac:dyDescent="0.3">
      <c r="B4123" s="48" t="str">
        <f>D4123&amp;COUNTIF($D$3:D4123,D4123)</f>
        <v>Viseu48</v>
      </c>
      <c r="C4123" t="s">
        <v>155</v>
      </c>
      <c r="D4123" t="s">
        <v>132</v>
      </c>
      <c r="E4123" t="s">
        <v>18521</v>
      </c>
      <c r="F4123" t="s">
        <v>18522</v>
      </c>
      <c r="G4123" t="s">
        <v>18523</v>
      </c>
      <c r="H4123" t="s">
        <v>18524</v>
      </c>
      <c r="I4123" s="50" t="s">
        <v>18525</v>
      </c>
    </row>
    <row r="4124" spans="2:9" x14ac:dyDescent="0.3">
      <c r="B4124" s="48" t="str">
        <f>D4124&amp;COUNTIF($D$3:D4124,D4124)</f>
        <v>Viseu49</v>
      </c>
      <c r="C4124" t="s">
        <v>155</v>
      </c>
      <c r="D4124" t="s">
        <v>132</v>
      </c>
      <c r="E4124" t="s">
        <v>18526</v>
      </c>
      <c r="F4124" t="s">
        <v>18522</v>
      </c>
      <c r="G4124" t="s">
        <v>18527</v>
      </c>
      <c r="H4124" t="s">
        <v>18528</v>
      </c>
      <c r="I4124" s="50" t="s">
        <v>18529</v>
      </c>
    </row>
    <row r="4125" spans="2:9" x14ac:dyDescent="0.3">
      <c r="B4125" s="48" t="str">
        <f>D4125&amp;COUNTIF($D$3:D4125,D4125)</f>
        <v>Viseu50</v>
      </c>
      <c r="C4125" t="s">
        <v>155</v>
      </c>
      <c r="D4125" t="s">
        <v>132</v>
      </c>
      <c r="E4125" t="s">
        <v>18530</v>
      </c>
      <c r="F4125" t="s">
        <v>18531</v>
      </c>
      <c r="G4125" t="s">
        <v>18532</v>
      </c>
      <c r="H4125" t="s">
        <v>18533</v>
      </c>
      <c r="I4125" s="50" t="s">
        <v>18534</v>
      </c>
    </row>
    <row r="4126" spans="2:9" x14ac:dyDescent="0.3">
      <c r="B4126" s="48" t="str">
        <f>D4126&amp;COUNTIF($D$3:D4126,D4126)</f>
        <v>Vila Real e Douro100</v>
      </c>
      <c r="C4126" t="s">
        <v>155</v>
      </c>
      <c r="D4126" t="s">
        <v>131</v>
      </c>
      <c r="E4126" t="s">
        <v>18535</v>
      </c>
      <c r="F4126" t="s">
        <v>18536</v>
      </c>
      <c r="G4126" t="s">
        <v>18537</v>
      </c>
      <c r="H4126" t="s">
        <v>18538</v>
      </c>
      <c r="I4126" s="50" t="s">
        <v>18539</v>
      </c>
    </row>
    <row r="4127" spans="2:9" x14ac:dyDescent="0.3">
      <c r="B4127" s="48" t="str">
        <f>D4127&amp;COUNTIF($D$3:D4127,D4127)</f>
        <v>Vila Real e Douro101</v>
      </c>
      <c r="C4127" t="s">
        <v>155</v>
      </c>
      <c r="D4127" t="s">
        <v>131</v>
      </c>
      <c r="E4127" t="s">
        <v>18540</v>
      </c>
      <c r="F4127" t="s">
        <v>18536</v>
      </c>
      <c r="G4127" t="s">
        <v>18541</v>
      </c>
      <c r="H4127" t="s">
        <v>18542</v>
      </c>
      <c r="I4127" s="50" t="s">
        <v>18543</v>
      </c>
    </row>
    <row r="4128" spans="2:9" x14ac:dyDescent="0.3">
      <c r="B4128" s="48" t="str">
        <f>D4128&amp;COUNTIF($D$3:D4128,D4128)</f>
        <v>Tâmega236</v>
      </c>
      <c r="C4128" t="s">
        <v>155</v>
      </c>
      <c r="D4128" t="s">
        <v>130</v>
      </c>
      <c r="E4128" t="s">
        <v>18544</v>
      </c>
      <c r="F4128" t="s">
        <v>18545</v>
      </c>
      <c r="G4128" t="s">
        <v>18546</v>
      </c>
      <c r="H4128" t="s">
        <v>18547</v>
      </c>
      <c r="I4128" s="50" t="s">
        <v>18548</v>
      </c>
    </row>
    <row r="4129" spans="2:9" x14ac:dyDescent="0.3">
      <c r="B4129" s="48" t="str">
        <f>D4129&amp;COUNTIF($D$3:D4129,D4129)</f>
        <v>Tâmega237</v>
      </c>
      <c r="C4129" t="s">
        <v>155</v>
      </c>
      <c r="D4129" t="s">
        <v>130</v>
      </c>
      <c r="E4129" t="s">
        <v>18549</v>
      </c>
      <c r="F4129" t="s">
        <v>18545</v>
      </c>
      <c r="G4129" t="s">
        <v>18550</v>
      </c>
      <c r="H4129" t="s">
        <v>18551</v>
      </c>
      <c r="I4129" s="50" t="s">
        <v>18552</v>
      </c>
    </row>
    <row r="4130" spans="2:9" x14ac:dyDescent="0.3">
      <c r="B4130" s="48" t="str">
        <f>D4130&amp;COUNTIF($D$3:D4130,D4130)</f>
        <v>Tâmega238</v>
      </c>
      <c r="C4130" t="s">
        <v>155</v>
      </c>
      <c r="D4130" t="s">
        <v>130</v>
      </c>
      <c r="E4130" t="s">
        <v>18553</v>
      </c>
      <c r="F4130" t="s">
        <v>18545</v>
      </c>
      <c r="G4130" t="s">
        <v>18554</v>
      </c>
      <c r="H4130" t="s">
        <v>18555</v>
      </c>
      <c r="I4130" s="50" t="s">
        <v>18556</v>
      </c>
    </row>
    <row r="4131" spans="2:9" x14ac:dyDescent="0.3">
      <c r="B4131" s="48" t="str">
        <f>D4131&amp;COUNTIF($D$3:D4131,D4131)</f>
        <v>Tâmega239</v>
      </c>
      <c r="C4131" t="s">
        <v>155</v>
      </c>
      <c r="D4131" t="s">
        <v>130</v>
      </c>
      <c r="E4131" t="s">
        <v>18557</v>
      </c>
      <c r="F4131" t="s">
        <v>18558</v>
      </c>
      <c r="G4131" t="s">
        <v>18559</v>
      </c>
      <c r="H4131" t="s">
        <v>18560</v>
      </c>
      <c r="I4131" s="50" t="s">
        <v>18561</v>
      </c>
    </row>
    <row r="4132" spans="2:9" x14ac:dyDescent="0.3">
      <c r="B4132" s="48" t="str">
        <f>D4132&amp;COUNTIF($D$3:D4132,D4132)</f>
        <v>Tâmega240</v>
      </c>
      <c r="C4132" t="s">
        <v>155</v>
      </c>
      <c r="D4132" t="s">
        <v>130</v>
      </c>
      <c r="E4132" t="s">
        <v>18562</v>
      </c>
      <c r="F4132" t="s">
        <v>18563</v>
      </c>
      <c r="G4132" t="s">
        <v>18564</v>
      </c>
      <c r="H4132" t="s">
        <v>18565</v>
      </c>
      <c r="I4132" s="50" t="s">
        <v>18566</v>
      </c>
    </row>
    <row r="4133" spans="2:9" x14ac:dyDescent="0.3">
      <c r="B4133" s="48" t="str">
        <f>D4133&amp;COUNTIF($D$3:D4133,D4133)</f>
        <v>Viseu51</v>
      </c>
      <c r="C4133" t="s">
        <v>155</v>
      </c>
      <c r="D4133" t="s">
        <v>132</v>
      </c>
      <c r="E4133" t="s">
        <v>18567</v>
      </c>
      <c r="F4133" t="s">
        <v>18568</v>
      </c>
      <c r="G4133" t="s">
        <v>18569</v>
      </c>
      <c r="H4133" t="s">
        <v>18570</v>
      </c>
      <c r="I4133" s="50" t="s">
        <v>18571</v>
      </c>
    </row>
    <row r="4134" spans="2:9" x14ac:dyDescent="0.3">
      <c r="B4134" s="48" t="str">
        <f>D4134&amp;COUNTIF($D$3:D4134,D4134)</f>
        <v>Viseu52</v>
      </c>
      <c r="C4134" t="s">
        <v>155</v>
      </c>
      <c r="D4134" t="s">
        <v>132</v>
      </c>
      <c r="E4134" t="s">
        <v>18572</v>
      </c>
      <c r="F4134" t="s">
        <v>18573</v>
      </c>
      <c r="G4134" t="s">
        <v>18574</v>
      </c>
      <c r="H4134" t="s">
        <v>18575</v>
      </c>
      <c r="I4134" s="50" t="s">
        <v>18576</v>
      </c>
    </row>
    <row r="4135" spans="2:9" x14ac:dyDescent="0.3">
      <c r="B4135" s="48" t="str">
        <f>D4135&amp;COUNTIF($D$3:D4135,D4135)</f>
        <v>Viseu53</v>
      </c>
      <c r="C4135" t="s">
        <v>155</v>
      </c>
      <c r="D4135" t="s">
        <v>132</v>
      </c>
      <c r="E4135" t="s">
        <v>18577</v>
      </c>
      <c r="F4135" t="s">
        <v>18578</v>
      </c>
      <c r="G4135" t="s">
        <v>18579</v>
      </c>
      <c r="H4135" t="s">
        <v>18580</v>
      </c>
      <c r="I4135" s="50" t="s">
        <v>18581</v>
      </c>
    </row>
    <row r="4136" spans="2:9" x14ac:dyDescent="0.3">
      <c r="B4136" s="48" t="str">
        <f>D4136&amp;COUNTIF($D$3:D4136,D4136)</f>
        <v>Viseu54</v>
      </c>
      <c r="C4136" t="s">
        <v>155</v>
      </c>
      <c r="D4136" t="s">
        <v>132</v>
      </c>
      <c r="E4136" t="s">
        <v>18582</v>
      </c>
      <c r="F4136" t="s">
        <v>18568</v>
      </c>
      <c r="G4136" t="s">
        <v>18583</v>
      </c>
      <c r="H4136" t="s">
        <v>18584</v>
      </c>
      <c r="I4136" s="50" t="s">
        <v>18585</v>
      </c>
    </row>
    <row r="4137" spans="2:9" x14ac:dyDescent="0.3">
      <c r="B4137" s="48" t="str">
        <f>D4137&amp;COUNTIF($D$3:D4137,D4137)</f>
        <v>Viseu55</v>
      </c>
      <c r="C4137" t="s">
        <v>155</v>
      </c>
      <c r="D4137" t="s">
        <v>132</v>
      </c>
      <c r="E4137" t="s">
        <v>18586</v>
      </c>
      <c r="F4137" t="s">
        <v>18568</v>
      </c>
      <c r="G4137" t="s">
        <v>18587</v>
      </c>
      <c r="H4137" t="s">
        <v>18588</v>
      </c>
      <c r="I4137" s="50" t="s">
        <v>18589</v>
      </c>
    </row>
    <row r="4138" spans="2:9" x14ac:dyDescent="0.3">
      <c r="B4138" s="48" t="str">
        <f>D4138&amp;COUNTIF($D$3:D4138,D4138)</f>
        <v>Vila Real e Douro102</v>
      </c>
      <c r="C4138" t="s">
        <v>155</v>
      </c>
      <c r="D4138" t="s">
        <v>131</v>
      </c>
      <c r="E4138" t="s">
        <v>18590</v>
      </c>
      <c r="F4138" t="s">
        <v>18591</v>
      </c>
      <c r="G4138" t="s">
        <v>18592</v>
      </c>
      <c r="H4138" t="s">
        <v>18593</v>
      </c>
      <c r="I4138" s="50" t="s">
        <v>18594</v>
      </c>
    </row>
    <row r="4139" spans="2:9" x14ac:dyDescent="0.3">
      <c r="B4139" s="48" t="str">
        <f>D4139&amp;COUNTIF($D$3:D4139,D4139)</f>
        <v>Vila Real e Douro103</v>
      </c>
      <c r="C4139" t="s">
        <v>155</v>
      </c>
      <c r="D4139" t="s">
        <v>131</v>
      </c>
      <c r="E4139" t="s">
        <v>18595</v>
      </c>
      <c r="F4139" t="s">
        <v>18596</v>
      </c>
      <c r="G4139" t="s">
        <v>18597</v>
      </c>
      <c r="H4139" t="s">
        <v>18598</v>
      </c>
      <c r="I4139" s="50" t="s">
        <v>18599</v>
      </c>
    </row>
    <row r="4140" spans="2:9" x14ac:dyDescent="0.3">
      <c r="B4140" s="48" t="str">
        <f>D4140&amp;COUNTIF($D$3:D4140,D4140)</f>
        <v>Vila Real e Douro104</v>
      </c>
      <c r="C4140" t="s">
        <v>155</v>
      </c>
      <c r="D4140" t="s">
        <v>131</v>
      </c>
      <c r="E4140" t="s">
        <v>18600</v>
      </c>
      <c r="F4140" t="s">
        <v>18601</v>
      </c>
      <c r="G4140" t="s">
        <v>18602</v>
      </c>
      <c r="H4140" t="s">
        <v>18603</v>
      </c>
      <c r="I4140" s="50" t="s">
        <v>18604</v>
      </c>
    </row>
    <row r="4141" spans="2:9" x14ac:dyDescent="0.3">
      <c r="B4141" s="48" t="str">
        <f>D4141&amp;COUNTIF($D$3:D4141,D4141)</f>
        <v>Vila Real e Douro105</v>
      </c>
      <c r="C4141" t="s">
        <v>155</v>
      </c>
      <c r="D4141" t="s">
        <v>131</v>
      </c>
      <c r="E4141" t="s">
        <v>18605</v>
      </c>
      <c r="F4141" t="s">
        <v>18606</v>
      </c>
      <c r="G4141" t="s">
        <v>18607</v>
      </c>
      <c r="H4141" t="s">
        <v>18608</v>
      </c>
      <c r="I4141" s="50" t="s">
        <v>18609</v>
      </c>
    </row>
    <row r="4142" spans="2:9" x14ac:dyDescent="0.3">
      <c r="B4142" s="48" t="str">
        <f>D4142&amp;COUNTIF($D$3:D4142,D4142)</f>
        <v>Vila Real e Douro106</v>
      </c>
      <c r="C4142" t="s">
        <v>155</v>
      </c>
      <c r="D4142" t="s">
        <v>131</v>
      </c>
      <c r="E4142" t="s">
        <v>18610</v>
      </c>
      <c r="F4142" t="s">
        <v>18601</v>
      </c>
      <c r="G4142" t="s">
        <v>18611</v>
      </c>
      <c r="H4142" t="s">
        <v>18612</v>
      </c>
      <c r="I4142" s="50" t="s">
        <v>18613</v>
      </c>
    </row>
    <row r="4143" spans="2:9" x14ac:dyDescent="0.3">
      <c r="B4143" s="48" t="str">
        <f>D4143&amp;COUNTIF($D$3:D4143,D4143)</f>
        <v>Viseu56</v>
      </c>
      <c r="C4143" t="s">
        <v>155</v>
      </c>
      <c r="D4143" t="s">
        <v>132</v>
      </c>
      <c r="E4143" t="s">
        <v>18614</v>
      </c>
      <c r="F4143" t="s">
        <v>18615</v>
      </c>
      <c r="G4143" t="s">
        <v>18616</v>
      </c>
      <c r="H4143" t="s">
        <v>18617</v>
      </c>
      <c r="I4143" s="50" t="s">
        <v>18618</v>
      </c>
    </row>
    <row r="4144" spans="2:9" x14ac:dyDescent="0.3">
      <c r="B4144" s="48" t="str">
        <f>D4144&amp;COUNTIF($D$3:D4144,D4144)</f>
        <v>Viseu57</v>
      </c>
      <c r="C4144" t="s">
        <v>155</v>
      </c>
      <c r="D4144" t="s">
        <v>132</v>
      </c>
      <c r="E4144" t="s">
        <v>18619</v>
      </c>
      <c r="F4144" t="s">
        <v>18620</v>
      </c>
      <c r="G4144" t="s">
        <v>18621</v>
      </c>
      <c r="H4144" t="s">
        <v>18622</v>
      </c>
      <c r="I4144" s="50" t="s">
        <v>18623</v>
      </c>
    </row>
    <row r="4145" spans="2:9" x14ac:dyDescent="0.3">
      <c r="B4145" s="48" t="str">
        <f>D4145&amp;COUNTIF($D$3:D4145,D4145)</f>
        <v>Viseu58</v>
      </c>
      <c r="C4145" t="s">
        <v>155</v>
      </c>
      <c r="D4145" t="s">
        <v>132</v>
      </c>
      <c r="E4145" t="s">
        <v>18624</v>
      </c>
      <c r="F4145" t="s">
        <v>18625</v>
      </c>
      <c r="G4145" t="s">
        <v>18626</v>
      </c>
      <c r="H4145" t="s">
        <v>18627</v>
      </c>
      <c r="I4145" s="50" t="s">
        <v>18628</v>
      </c>
    </row>
    <row r="4146" spans="2:9" x14ac:dyDescent="0.3">
      <c r="B4146" s="48" t="str">
        <f>D4146&amp;COUNTIF($D$3:D4146,D4146)</f>
        <v>Viseu59</v>
      </c>
      <c r="C4146" t="s">
        <v>155</v>
      </c>
      <c r="D4146" t="s">
        <v>132</v>
      </c>
      <c r="E4146" t="s">
        <v>18629</v>
      </c>
      <c r="F4146" t="s">
        <v>18630</v>
      </c>
      <c r="G4146" t="s">
        <v>18631</v>
      </c>
      <c r="H4146" t="s">
        <v>18632</v>
      </c>
      <c r="I4146" s="50" t="s">
        <v>18633</v>
      </c>
    </row>
    <row r="4147" spans="2:9" x14ac:dyDescent="0.3">
      <c r="B4147" s="48" t="str">
        <f>D4147&amp;COUNTIF($D$3:D4147,D4147)</f>
        <v>Viseu60</v>
      </c>
      <c r="C4147" t="s">
        <v>155</v>
      </c>
      <c r="D4147" t="s">
        <v>132</v>
      </c>
      <c r="E4147" t="s">
        <v>18634</v>
      </c>
      <c r="F4147" t="s">
        <v>4150</v>
      </c>
      <c r="G4147" t="s">
        <v>18635</v>
      </c>
      <c r="H4147" t="s">
        <v>18636</v>
      </c>
      <c r="I4147" s="50" t="s">
        <v>18637</v>
      </c>
    </row>
    <row r="4148" spans="2:9" x14ac:dyDescent="0.3">
      <c r="B4148" s="48" t="str">
        <f>D4148&amp;COUNTIF($D$3:D4148,D4148)</f>
        <v>Viseu61</v>
      </c>
      <c r="C4148" t="s">
        <v>155</v>
      </c>
      <c r="D4148" t="s">
        <v>132</v>
      </c>
      <c r="E4148" t="s">
        <v>18638</v>
      </c>
      <c r="F4148" t="s">
        <v>18639</v>
      </c>
      <c r="G4148" t="s">
        <v>18640</v>
      </c>
      <c r="H4148" t="s">
        <v>18641</v>
      </c>
      <c r="I4148" s="50" t="s">
        <v>18642</v>
      </c>
    </row>
    <row r="4149" spans="2:9" x14ac:dyDescent="0.3">
      <c r="B4149" s="48" t="str">
        <f>D4149&amp;COUNTIF($D$3:D4149,D4149)</f>
        <v>Viseu62</v>
      </c>
      <c r="C4149" t="s">
        <v>155</v>
      </c>
      <c r="D4149" t="s">
        <v>132</v>
      </c>
      <c r="E4149" t="s">
        <v>18643</v>
      </c>
      <c r="F4149" t="s">
        <v>18615</v>
      </c>
      <c r="G4149" t="s">
        <v>18644</v>
      </c>
      <c r="H4149" t="s">
        <v>18645</v>
      </c>
      <c r="I4149" s="50" t="s">
        <v>18646</v>
      </c>
    </row>
    <row r="4150" spans="2:9" x14ac:dyDescent="0.3">
      <c r="B4150" s="48" t="str">
        <f>D4150&amp;COUNTIF($D$3:D4150,D4150)</f>
        <v>Viseu63</v>
      </c>
      <c r="C4150" t="s">
        <v>155</v>
      </c>
      <c r="D4150" t="s">
        <v>132</v>
      </c>
      <c r="E4150" t="s">
        <v>18647</v>
      </c>
      <c r="F4150" t="s">
        <v>983</v>
      </c>
      <c r="G4150" t="s">
        <v>18648</v>
      </c>
      <c r="H4150" t="s">
        <v>18649</v>
      </c>
      <c r="I4150" s="50" t="s">
        <v>18650</v>
      </c>
    </row>
    <row r="4151" spans="2:9" x14ac:dyDescent="0.3">
      <c r="B4151" s="48" t="str">
        <f>D4151&amp;COUNTIF($D$3:D4151,D4151)</f>
        <v>Viseu64</v>
      </c>
      <c r="C4151" t="s">
        <v>155</v>
      </c>
      <c r="D4151" t="s">
        <v>132</v>
      </c>
      <c r="E4151" t="s">
        <v>18651</v>
      </c>
      <c r="F4151" t="s">
        <v>18652</v>
      </c>
      <c r="G4151" t="s">
        <v>18653</v>
      </c>
      <c r="H4151" t="s">
        <v>18654</v>
      </c>
      <c r="I4151" s="50" t="s">
        <v>18655</v>
      </c>
    </row>
    <row r="4152" spans="2:9" x14ac:dyDescent="0.3">
      <c r="B4152" s="48" t="str">
        <f>D4152&amp;COUNTIF($D$3:D4152,D4152)</f>
        <v>Viseu65</v>
      </c>
      <c r="C4152" t="s">
        <v>155</v>
      </c>
      <c r="D4152" t="s">
        <v>132</v>
      </c>
      <c r="E4152" t="s">
        <v>18656</v>
      </c>
      <c r="F4152" t="s">
        <v>18615</v>
      </c>
      <c r="G4152" t="s">
        <v>18657</v>
      </c>
      <c r="H4152" t="s">
        <v>18658</v>
      </c>
      <c r="I4152" s="50" t="s">
        <v>18659</v>
      </c>
    </row>
    <row r="4153" spans="2:9" x14ac:dyDescent="0.3">
      <c r="B4153" s="48" t="str">
        <f>D4153&amp;COUNTIF($D$3:D4153,D4153)</f>
        <v>Viseu66</v>
      </c>
      <c r="C4153" t="s">
        <v>155</v>
      </c>
      <c r="D4153" t="s">
        <v>132</v>
      </c>
      <c r="E4153" t="s">
        <v>18660</v>
      </c>
      <c r="F4153" t="s">
        <v>18661</v>
      </c>
      <c r="G4153" t="s">
        <v>18662</v>
      </c>
      <c r="H4153" t="s">
        <v>18663</v>
      </c>
      <c r="I4153" s="50" t="s">
        <v>18664</v>
      </c>
    </row>
    <row r="4154" spans="2:9" x14ac:dyDescent="0.3">
      <c r="B4154" s="48" t="str">
        <f>D4154&amp;COUNTIF($D$3:D4154,D4154)</f>
        <v>Viseu67</v>
      </c>
      <c r="C4154" t="s">
        <v>155</v>
      </c>
      <c r="D4154" t="s">
        <v>132</v>
      </c>
      <c r="E4154" t="s">
        <v>18665</v>
      </c>
      <c r="F4154" t="s">
        <v>18666</v>
      </c>
      <c r="G4154" t="s">
        <v>18667</v>
      </c>
      <c r="H4154" t="s">
        <v>18668</v>
      </c>
      <c r="I4154" s="50" t="s">
        <v>18669</v>
      </c>
    </row>
    <row r="4155" spans="2:9" x14ac:dyDescent="0.3">
      <c r="B4155" s="48" t="str">
        <f>D4155&amp;COUNTIF($D$3:D4155,D4155)</f>
        <v>Viseu68</v>
      </c>
      <c r="C4155" t="s">
        <v>155</v>
      </c>
      <c r="D4155" t="s">
        <v>132</v>
      </c>
      <c r="E4155" t="s">
        <v>18670</v>
      </c>
      <c r="F4155" t="s">
        <v>18661</v>
      </c>
      <c r="G4155" t="s">
        <v>18671</v>
      </c>
      <c r="H4155" t="s">
        <v>18672</v>
      </c>
      <c r="I4155" s="50" t="s">
        <v>18673</v>
      </c>
    </row>
    <row r="4156" spans="2:9" x14ac:dyDescent="0.3">
      <c r="B4156" s="48" t="str">
        <f>D4156&amp;COUNTIF($D$3:D4156,D4156)</f>
        <v>Viseu69</v>
      </c>
      <c r="C4156" t="s">
        <v>155</v>
      </c>
      <c r="D4156" t="s">
        <v>132</v>
      </c>
      <c r="E4156" t="s">
        <v>18674</v>
      </c>
      <c r="F4156" t="s">
        <v>18675</v>
      </c>
      <c r="G4156" t="s">
        <v>18676</v>
      </c>
      <c r="H4156" t="s">
        <v>18677</v>
      </c>
      <c r="I4156" s="50" t="s">
        <v>18678</v>
      </c>
    </row>
    <row r="4157" spans="2:9" x14ac:dyDescent="0.3">
      <c r="B4157" s="48" t="str">
        <f>D4157&amp;COUNTIF($D$3:D4157,D4157)</f>
        <v>Viseu70</v>
      </c>
      <c r="C4157" t="s">
        <v>155</v>
      </c>
      <c r="D4157" t="s">
        <v>132</v>
      </c>
      <c r="E4157" t="s">
        <v>18679</v>
      </c>
      <c r="F4157" t="s">
        <v>5826</v>
      </c>
      <c r="G4157" t="s">
        <v>18680</v>
      </c>
      <c r="H4157" t="s">
        <v>18681</v>
      </c>
      <c r="I4157" s="50" t="s">
        <v>18682</v>
      </c>
    </row>
    <row r="4158" spans="2:9" x14ac:dyDescent="0.3">
      <c r="B4158" s="48" t="str">
        <f>D4158&amp;COUNTIF($D$3:D4158,D4158)</f>
        <v>Viseu71</v>
      </c>
      <c r="C4158" t="s">
        <v>155</v>
      </c>
      <c r="D4158" t="s">
        <v>132</v>
      </c>
      <c r="E4158" t="s">
        <v>18683</v>
      </c>
      <c r="F4158" t="s">
        <v>18661</v>
      </c>
      <c r="G4158" t="s">
        <v>245</v>
      </c>
      <c r="H4158" t="s">
        <v>18684</v>
      </c>
      <c r="I4158" s="50" t="s">
        <v>18685</v>
      </c>
    </row>
    <row r="4159" spans="2:9" x14ac:dyDescent="0.3">
      <c r="B4159" s="48" t="str">
        <f>D4159&amp;COUNTIF($D$3:D4159,D4159)</f>
        <v>Viseu72</v>
      </c>
      <c r="C4159" t="s">
        <v>155</v>
      </c>
      <c r="D4159" t="s">
        <v>132</v>
      </c>
      <c r="E4159" t="s">
        <v>18686</v>
      </c>
      <c r="F4159" t="s">
        <v>18687</v>
      </c>
      <c r="G4159" t="s">
        <v>18688</v>
      </c>
      <c r="H4159" t="s">
        <v>18689</v>
      </c>
      <c r="I4159" s="50" t="s">
        <v>18690</v>
      </c>
    </row>
    <row r="4160" spans="2:9" x14ac:dyDescent="0.3">
      <c r="B4160" s="48" t="str">
        <f>D4160&amp;COUNTIF($D$3:D4160,D4160)</f>
        <v>Vila Real e Douro107</v>
      </c>
      <c r="C4160" t="s">
        <v>155</v>
      </c>
      <c r="D4160" t="s">
        <v>131</v>
      </c>
      <c r="E4160" t="s">
        <v>18691</v>
      </c>
      <c r="F4160" t="s">
        <v>18692</v>
      </c>
      <c r="G4160" t="s">
        <v>18693</v>
      </c>
      <c r="H4160" t="s">
        <v>18694</v>
      </c>
      <c r="I4160" s="50" t="s">
        <v>18695</v>
      </c>
    </row>
    <row r="4161" spans="2:9" x14ac:dyDescent="0.3">
      <c r="B4161" s="48" t="str">
        <f>D4161&amp;COUNTIF($D$3:D4161,D4161)</f>
        <v>Vila Real e Douro108</v>
      </c>
      <c r="C4161" t="s">
        <v>155</v>
      </c>
      <c r="D4161" t="s">
        <v>131</v>
      </c>
      <c r="E4161" t="s">
        <v>18696</v>
      </c>
      <c r="F4161" t="s">
        <v>18697</v>
      </c>
      <c r="G4161" t="s">
        <v>18698</v>
      </c>
      <c r="H4161" t="s">
        <v>18699</v>
      </c>
      <c r="I4161" s="50" t="s">
        <v>18700</v>
      </c>
    </row>
    <row r="4162" spans="2:9" x14ac:dyDescent="0.3">
      <c r="B4162" s="48" t="str">
        <f>D4162&amp;COUNTIF($D$3:D4162,D4162)</f>
        <v>Vila Real e Douro109</v>
      </c>
      <c r="C4162" t="s">
        <v>155</v>
      </c>
      <c r="D4162" t="s">
        <v>131</v>
      </c>
      <c r="E4162" t="s">
        <v>18701</v>
      </c>
      <c r="F4162" t="s">
        <v>18702</v>
      </c>
      <c r="G4162" t="s">
        <v>18703</v>
      </c>
      <c r="H4162" t="s">
        <v>18704</v>
      </c>
      <c r="I4162" s="50" t="s">
        <v>18705</v>
      </c>
    </row>
    <row r="4163" spans="2:9" x14ac:dyDescent="0.3">
      <c r="B4163" s="48" t="str">
        <f>D4163&amp;COUNTIF($D$3:D4163,D4163)</f>
        <v>Vila Real e Douro110</v>
      </c>
      <c r="C4163" t="s">
        <v>155</v>
      </c>
      <c r="D4163" t="s">
        <v>131</v>
      </c>
      <c r="E4163" t="s">
        <v>18706</v>
      </c>
      <c r="F4163" t="s">
        <v>18702</v>
      </c>
      <c r="G4163" t="s">
        <v>18707</v>
      </c>
      <c r="H4163" t="s">
        <v>18708</v>
      </c>
      <c r="I4163" s="50" t="s">
        <v>18709</v>
      </c>
    </row>
    <row r="4164" spans="2:9" x14ac:dyDescent="0.3">
      <c r="B4164" s="48" t="str">
        <f>D4164&amp;COUNTIF($D$3:D4164,D4164)</f>
        <v>Viseu73</v>
      </c>
      <c r="C4164" t="s">
        <v>155</v>
      </c>
      <c r="D4164" t="s">
        <v>132</v>
      </c>
      <c r="E4164" t="s">
        <v>18710</v>
      </c>
      <c r="F4164" t="s">
        <v>18711</v>
      </c>
      <c r="G4164" t="s">
        <v>18712</v>
      </c>
      <c r="H4164" t="s">
        <v>18713</v>
      </c>
      <c r="I4164" s="50" t="s">
        <v>18714</v>
      </c>
    </row>
    <row r="4165" spans="2:9" x14ac:dyDescent="0.3">
      <c r="B4165" s="48" t="str">
        <f>D4165&amp;COUNTIF($D$3:D4165,D4165)</f>
        <v>Viseu74</v>
      </c>
      <c r="C4165" t="s">
        <v>155</v>
      </c>
      <c r="D4165" t="s">
        <v>132</v>
      </c>
      <c r="E4165" t="s">
        <v>18715</v>
      </c>
      <c r="F4165" t="s">
        <v>18716</v>
      </c>
      <c r="G4165" t="s">
        <v>18717</v>
      </c>
      <c r="H4165" t="s">
        <v>18718</v>
      </c>
      <c r="I4165" s="50" t="s">
        <v>18719</v>
      </c>
    </row>
    <row r="4166" spans="2:9" x14ac:dyDescent="0.3">
      <c r="B4166" s="48" t="str">
        <f>D4166&amp;COUNTIF($D$3:D4166,D4166)</f>
        <v>Viseu75</v>
      </c>
      <c r="C4166" t="s">
        <v>155</v>
      </c>
      <c r="D4166" t="s">
        <v>132</v>
      </c>
      <c r="E4166" t="s">
        <v>18720</v>
      </c>
      <c r="F4166" t="s">
        <v>18721</v>
      </c>
      <c r="G4166" t="s">
        <v>18722</v>
      </c>
      <c r="H4166" t="s">
        <v>18723</v>
      </c>
      <c r="I4166" s="50" t="s">
        <v>18724</v>
      </c>
    </row>
    <row r="4167" spans="2:9" x14ac:dyDescent="0.3">
      <c r="B4167" s="48" t="str">
        <f>D4167&amp;COUNTIF($D$3:D4167,D4167)</f>
        <v>Viseu76</v>
      </c>
      <c r="C4167" t="s">
        <v>155</v>
      </c>
      <c r="D4167" t="s">
        <v>132</v>
      </c>
      <c r="E4167" t="s">
        <v>18725</v>
      </c>
      <c r="F4167" t="s">
        <v>18726</v>
      </c>
      <c r="G4167" t="s">
        <v>18727</v>
      </c>
      <c r="H4167" t="s">
        <v>18728</v>
      </c>
      <c r="I4167" s="50" t="s">
        <v>18729</v>
      </c>
    </row>
    <row r="4168" spans="2:9" x14ac:dyDescent="0.3">
      <c r="B4168" s="48" t="str">
        <f>D4168&amp;COUNTIF($D$3:D4168,D4168)</f>
        <v>Viseu77</v>
      </c>
      <c r="C4168" t="s">
        <v>155</v>
      </c>
      <c r="D4168" t="s">
        <v>132</v>
      </c>
      <c r="E4168" t="s">
        <v>18730</v>
      </c>
      <c r="F4168" t="s">
        <v>18731</v>
      </c>
      <c r="G4168" t="s">
        <v>18732</v>
      </c>
      <c r="H4168" t="s">
        <v>18733</v>
      </c>
      <c r="I4168" s="50" t="s">
        <v>18734</v>
      </c>
    </row>
    <row r="4169" spans="2:9" x14ac:dyDescent="0.3">
      <c r="B4169" s="48" t="str">
        <f>D4169&amp;COUNTIF($D$3:D4169,D4169)</f>
        <v>Viseu78</v>
      </c>
      <c r="C4169" t="s">
        <v>155</v>
      </c>
      <c r="D4169" t="s">
        <v>132</v>
      </c>
      <c r="E4169" t="s">
        <v>18735</v>
      </c>
      <c r="F4169" t="s">
        <v>18736</v>
      </c>
      <c r="G4169" t="s">
        <v>18737</v>
      </c>
      <c r="H4169" t="s">
        <v>18738</v>
      </c>
      <c r="I4169" s="50" t="s">
        <v>18739</v>
      </c>
    </row>
    <row r="4170" spans="2:9" x14ac:dyDescent="0.3">
      <c r="B4170" s="48" t="str">
        <f>D4170&amp;COUNTIF($D$3:D4170,D4170)</f>
        <v>Viseu79</v>
      </c>
      <c r="C4170" t="s">
        <v>155</v>
      </c>
      <c r="D4170" t="s">
        <v>132</v>
      </c>
      <c r="E4170" t="s">
        <v>18740</v>
      </c>
      <c r="F4170" t="s">
        <v>18741</v>
      </c>
      <c r="G4170" t="s">
        <v>18742</v>
      </c>
      <c r="H4170" t="s">
        <v>18743</v>
      </c>
      <c r="I4170" s="50" t="s">
        <v>18744</v>
      </c>
    </row>
    <row r="4171" spans="2:9" x14ac:dyDescent="0.3">
      <c r="B4171" s="48" t="str">
        <f>D4171&amp;COUNTIF($D$3:D4171,D4171)</f>
        <v>Viseu80</v>
      </c>
      <c r="C4171" t="s">
        <v>155</v>
      </c>
      <c r="D4171" t="s">
        <v>132</v>
      </c>
      <c r="E4171" t="s">
        <v>18745</v>
      </c>
      <c r="F4171" t="s">
        <v>18746</v>
      </c>
      <c r="G4171" t="s">
        <v>18747</v>
      </c>
      <c r="H4171" t="s">
        <v>18748</v>
      </c>
      <c r="I4171" s="50" t="s">
        <v>18749</v>
      </c>
    </row>
    <row r="4172" spans="2:9" x14ac:dyDescent="0.3">
      <c r="B4172" s="48" t="str">
        <f>D4172&amp;COUNTIF($D$3:D4172,D4172)</f>
        <v>Viseu81</v>
      </c>
      <c r="C4172" t="s">
        <v>155</v>
      </c>
      <c r="D4172" t="s">
        <v>132</v>
      </c>
      <c r="E4172" t="s">
        <v>18750</v>
      </c>
      <c r="F4172" t="s">
        <v>18751</v>
      </c>
      <c r="G4172" t="s">
        <v>18752</v>
      </c>
      <c r="H4172" t="s">
        <v>18753</v>
      </c>
      <c r="I4172" s="50" t="s">
        <v>18754</v>
      </c>
    </row>
    <row r="4173" spans="2:9" x14ac:dyDescent="0.3">
      <c r="B4173" s="48" t="str">
        <f>D4173&amp;COUNTIF($D$3:D4173,D4173)</f>
        <v>Viseu82</v>
      </c>
      <c r="C4173" t="s">
        <v>155</v>
      </c>
      <c r="D4173" t="s">
        <v>132</v>
      </c>
      <c r="E4173" t="s">
        <v>18755</v>
      </c>
      <c r="F4173" t="s">
        <v>18756</v>
      </c>
      <c r="G4173" t="s">
        <v>18757</v>
      </c>
      <c r="H4173" t="s">
        <v>18758</v>
      </c>
      <c r="I4173" s="50" t="s">
        <v>18759</v>
      </c>
    </row>
    <row r="4174" spans="2:9" x14ac:dyDescent="0.3">
      <c r="B4174" s="48" t="str">
        <f>D4174&amp;COUNTIF($D$3:D4174,D4174)</f>
        <v>Viseu83</v>
      </c>
      <c r="C4174" t="s">
        <v>155</v>
      </c>
      <c r="D4174" t="s">
        <v>132</v>
      </c>
      <c r="E4174" t="s">
        <v>18760</v>
      </c>
      <c r="F4174" t="s">
        <v>18761</v>
      </c>
      <c r="G4174" t="s">
        <v>18762</v>
      </c>
      <c r="H4174" t="s">
        <v>18763</v>
      </c>
      <c r="I4174" s="50" t="s">
        <v>18764</v>
      </c>
    </row>
    <row r="4175" spans="2:9" x14ac:dyDescent="0.3">
      <c r="B4175" s="48" t="str">
        <f>D4175&amp;COUNTIF($D$3:D4175,D4175)</f>
        <v>Viseu84</v>
      </c>
      <c r="C4175" t="s">
        <v>155</v>
      </c>
      <c r="D4175" t="s">
        <v>132</v>
      </c>
      <c r="E4175" t="s">
        <v>18765</v>
      </c>
      <c r="F4175" t="s">
        <v>18766</v>
      </c>
      <c r="G4175" t="s">
        <v>18767</v>
      </c>
      <c r="H4175" t="s">
        <v>18768</v>
      </c>
      <c r="I4175" s="50" t="s">
        <v>18769</v>
      </c>
    </row>
    <row r="4176" spans="2:9" x14ac:dyDescent="0.3">
      <c r="B4176" s="48" t="str">
        <f>D4176&amp;COUNTIF($D$3:D4176,D4176)</f>
        <v>Viseu85</v>
      </c>
      <c r="C4176" t="s">
        <v>155</v>
      </c>
      <c r="D4176" t="s">
        <v>132</v>
      </c>
      <c r="E4176" t="s">
        <v>18770</v>
      </c>
      <c r="F4176" t="s">
        <v>18711</v>
      </c>
      <c r="G4176" t="s">
        <v>18771</v>
      </c>
      <c r="H4176" t="s">
        <v>18772</v>
      </c>
      <c r="I4176" s="50" t="s">
        <v>18773</v>
      </c>
    </row>
    <row r="4177" spans="2:9" x14ac:dyDescent="0.3">
      <c r="B4177" s="48" t="str">
        <f>D4177&amp;COUNTIF($D$3:D4177,D4177)</f>
        <v>Viseu86</v>
      </c>
      <c r="C4177" t="s">
        <v>155</v>
      </c>
      <c r="D4177" t="s">
        <v>132</v>
      </c>
      <c r="E4177" t="s">
        <v>18774</v>
      </c>
      <c r="F4177" t="s">
        <v>18775</v>
      </c>
      <c r="G4177" t="s">
        <v>18776</v>
      </c>
      <c r="H4177" t="s">
        <v>18777</v>
      </c>
      <c r="I4177" s="50" t="s">
        <v>18778</v>
      </c>
    </row>
    <row r="4178" spans="2:9" x14ac:dyDescent="0.3">
      <c r="B4178" s="48" t="str">
        <f>D4178&amp;COUNTIF($D$3:D4178,D4178)</f>
        <v>Viseu87</v>
      </c>
      <c r="C4178" t="s">
        <v>155</v>
      </c>
      <c r="D4178" t="s">
        <v>132</v>
      </c>
      <c r="E4178" t="s">
        <v>18779</v>
      </c>
      <c r="F4178" t="s">
        <v>18775</v>
      </c>
      <c r="G4178" t="s">
        <v>18780</v>
      </c>
      <c r="H4178" t="s">
        <v>18781</v>
      </c>
      <c r="I4178" s="50" t="s">
        <v>18782</v>
      </c>
    </row>
    <row r="4179" spans="2:9" x14ac:dyDescent="0.3">
      <c r="B4179" s="48" t="str">
        <f>D4179&amp;COUNTIF($D$3:D4179,D4179)</f>
        <v>Viseu88</v>
      </c>
      <c r="C4179" t="s">
        <v>155</v>
      </c>
      <c r="D4179" t="s">
        <v>132</v>
      </c>
      <c r="E4179" t="s">
        <v>18783</v>
      </c>
      <c r="F4179" t="s">
        <v>18784</v>
      </c>
      <c r="G4179" t="s">
        <v>18785</v>
      </c>
      <c r="H4179" t="s">
        <v>18786</v>
      </c>
      <c r="I4179" s="50" t="s">
        <v>18787</v>
      </c>
    </row>
    <row r="4180" spans="2:9" x14ac:dyDescent="0.3">
      <c r="B4180" s="48" t="str">
        <f>D4180&amp;COUNTIF($D$3:D4180,D4180)</f>
        <v>Viseu89</v>
      </c>
      <c r="C4180" t="s">
        <v>155</v>
      </c>
      <c r="D4180" t="s">
        <v>132</v>
      </c>
      <c r="E4180" t="s">
        <v>18788</v>
      </c>
      <c r="F4180" t="s">
        <v>18789</v>
      </c>
      <c r="G4180" t="s">
        <v>18790</v>
      </c>
      <c r="H4180" t="s">
        <v>18791</v>
      </c>
      <c r="I4180" s="50" t="s">
        <v>18792</v>
      </c>
    </row>
    <row r="4181" spans="2:9" x14ac:dyDescent="0.3">
      <c r="B4181" s="48" t="str">
        <f>D4181&amp;COUNTIF($D$3:D4181,D4181)</f>
        <v>Viseu90</v>
      </c>
      <c r="C4181" t="s">
        <v>155</v>
      </c>
      <c r="D4181" t="s">
        <v>132</v>
      </c>
      <c r="E4181" t="s">
        <v>18793</v>
      </c>
      <c r="F4181" t="s">
        <v>18789</v>
      </c>
      <c r="G4181" t="s">
        <v>18794</v>
      </c>
      <c r="H4181" t="s">
        <v>18795</v>
      </c>
      <c r="I4181" s="50" t="s">
        <v>18796</v>
      </c>
    </row>
    <row r="4182" spans="2:9" x14ac:dyDescent="0.3">
      <c r="B4182" s="48" t="str">
        <f>D4182&amp;COUNTIF($D$3:D4182,D4182)</f>
        <v>Viseu91</v>
      </c>
      <c r="C4182" t="s">
        <v>155</v>
      </c>
      <c r="D4182" t="s">
        <v>132</v>
      </c>
      <c r="E4182" t="s">
        <v>18797</v>
      </c>
      <c r="F4182" t="s">
        <v>18798</v>
      </c>
      <c r="G4182" t="s">
        <v>18799</v>
      </c>
      <c r="H4182" t="s">
        <v>18800</v>
      </c>
      <c r="I4182" s="50" t="s">
        <v>18801</v>
      </c>
    </row>
    <row r="4183" spans="2:9" x14ac:dyDescent="0.3">
      <c r="B4183" s="48" t="str">
        <f>D4183&amp;COUNTIF($D$3:D4183,D4183)</f>
        <v>Viseu92</v>
      </c>
      <c r="C4183" t="s">
        <v>155</v>
      </c>
      <c r="D4183" t="s">
        <v>132</v>
      </c>
      <c r="E4183" t="s">
        <v>18802</v>
      </c>
      <c r="F4183" t="s">
        <v>18789</v>
      </c>
      <c r="G4183" t="s">
        <v>18803</v>
      </c>
      <c r="H4183" t="s">
        <v>18804</v>
      </c>
      <c r="I4183" s="50" t="s">
        <v>18805</v>
      </c>
    </row>
    <row r="4184" spans="2:9" x14ac:dyDescent="0.3">
      <c r="B4184" s="48" t="str">
        <f>D4184&amp;COUNTIF($D$3:D4184,D4184)</f>
        <v>Viseu93</v>
      </c>
      <c r="C4184" t="s">
        <v>155</v>
      </c>
      <c r="D4184" t="s">
        <v>132</v>
      </c>
      <c r="E4184" t="s">
        <v>18806</v>
      </c>
      <c r="F4184" t="s">
        <v>18807</v>
      </c>
      <c r="G4184" t="s">
        <v>18808</v>
      </c>
      <c r="H4184" t="s">
        <v>18809</v>
      </c>
      <c r="I4184" s="50" t="s">
        <v>18810</v>
      </c>
    </row>
    <row r="4185" spans="2:9" x14ac:dyDescent="0.3">
      <c r="B4185" s="48" t="str">
        <f>D4185&amp;COUNTIF($D$3:D4185,D4185)</f>
        <v>Viseu94</v>
      </c>
      <c r="C4185" t="s">
        <v>155</v>
      </c>
      <c r="D4185" t="s">
        <v>132</v>
      </c>
      <c r="E4185" t="s">
        <v>18811</v>
      </c>
      <c r="F4185" t="s">
        <v>18812</v>
      </c>
      <c r="G4185" t="s">
        <v>18813</v>
      </c>
      <c r="H4185" t="s">
        <v>18814</v>
      </c>
      <c r="I4185" s="50" t="s">
        <v>18815</v>
      </c>
    </row>
    <row r="4186" spans="2:9" x14ac:dyDescent="0.3">
      <c r="B4186" s="48" t="str">
        <f>D4186&amp;COUNTIF($D$3:D4186,D4186)</f>
        <v>Viseu95</v>
      </c>
      <c r="C4186" t="s">
        <v>155</v>
      </c>
      <c r="D4186" t="s">
        <v>132</v>
      </c>
      <c r="E4186" t="s">
        <v>18816</v>
      </c>
      <c r="F4186" t="s">
        <v>18817</v>
      </c>
      <c r="G4186" t="s">
        <v>18818</v>
      </c>
      <c r="H4186" t="s">
        <v>18819</v>
      </c>
      <c r="I4186" s="50" t="s">
        <v>18820</v>
      </c>
    </row>
    <row r="4187" spans="2:9" x14ac:dyDescent="0.3">
      <c r="B4187" s="48" t="str">
        <f>D4187&amp;COUNTIF($D$3:D4187,D4187)</f>
        <v>Viseu96</v>
      </c>
      <c r="C4187" t="s">
        <v>155</v>
      </c>
      <c r="D4187" t="s">
        <v>132</v>
      </c>
      <c r="E4187" t="s">
        <v>18821</v>
      </c>
      <c r="F4187" t="s">
        <v>18822</v>
      </c>
      <c r="G4187" t="s">
        <v>18823</v>
      </c>
      <c r="H4187" t="s">
        <v>18824</v>
      </c>
      <c r="I4187" s="50" t="s">
        <v>18825</v>
      </c>
    </row>
    <row r="4188" spans="2:9" x14ac:dyDescent="0.3">
      <c r="B4188" s="48" t="str">
        <f>D4188&amp;COUNTIF($D$3:D4188,D4188)</f>
        <v>Viseu97</v>
      </c>
      <c r="C4188" t="s">
        <v>155</v>
      </c>
      <c r="D4188" t="s">
        <v>132</v>
      </c>
      <c r="E4188" t="s">
        <v>18826</v>
      </c>
      <c r="F4188" t="s">
        <v>18827</v>
      </c>
      <c r="G4188" t="s">
        <v>18828</v>
      </c>
      <c r="H4188" t="s">
        <v>18829</v>
      </c>
      <c r="I4188" s="50" t="s">
        <v>18830</v>
      </c>
    </row>
    <row r="4189" spans="2:9" x14ac:dyDescent="0.3">
      <c r="B4189" s="48" t="str">
        <f>D4189&amp;COUNTIF($D$3:D4189,D4189)</f>
        <v>Viseu98</v>
      </c>
      <c r="C4189" t="s">
        <v>155</v>
      </c>
      <c r="D4189" t="s">
        <v>132</v>
      </c>
      <c r="E4189" t="s">
        <v>18831</v>
      </c>
      <c r="F4189" t="s">
        <v>18832</v>
      </c>
      <c r="G4189" t="s">
        <v>18833</v>
      </c>
      <c r="H4189" t="s">
        <v>18834</v>
      </c>
      <c r="I4189" s="50" t="s">
        <v>18835</v>
      </c>
    </row>
    <row r="4190" spans="2:9" x14ac:dyDescent="0.3">
      <c r="B4190" s="48" t="str">
        <f>D4190&amp;COUNTIF($D$3:D4190,D4190)</f>
        <v>Viseu99</v>
      </c>
      <c r="C4190" t="s">
        <v>155</v>
      </c>
      <c r="D4190" t="s">
        <v>132</v>
      </c>
      <c r="E4190" t="s">
        <v>18836</v>
      </c>
      <c r="F4190" t="s">
        <v>18827</v>
      </c>
      <c r="G4190" t="s">
        <v>18837</v>
      </c>
      <c r="H4190" t="s">
        <v>18838</v>
      </c>
      <c r="I4190" s="50" t="s">
        <v>18839</v>
      </c>
    </row>
    <row r="4191" spans="2:9" x14ac:dyDescent="0.3">
      <c r="B4191" s="48" t="str">
        <f>D4191&amp;COUNTIF($D$3:D4191,D4191)</f>
        <v>Viseu100</v>
      </c>
      <c r="C4191" t="s">
        <v>155</v>
      </c>
      <c r="D4191" t="s">
        <v>132</v>
      </c>
      <c r="E4191" t="s">
        <v>18840</v>
      </c>
      <c r="F4191" t="s">
        <v>18841</v>
      </c>
      <c r="G4191" t="s">
        <v>18842</v>
      </c>
      <c r="H4191" t="s">
        <v>18843</v>
      </c>
      <c r="I4191" s="50" t="s">
        <v>18844</v>
      </c>
    </row>
    <row r="4192" spans="2:9" x14ac:dyDescent="0.3">
      <c r="B4192" s="48" t="str">
        <f>D4192&amp;COUNTIF($D$3:D4192,D4192)</f>
        <v>Viseu101</v>
      </c>
      <c r="C4192" t="s">
        <v>155</v>
      </c>
      <c r="D4192" t="s">
        <v>132</v>
      </c>
      <c r="E4192" t="s">
        <v>18845</v>
      </c>
      <c r="F4192" t="s">
        <v>18817</v>
      </c>
      <c r="G4192" t="s">
        <v>18846</v>
      </c>
      <c r="H4192" t="s">
        <v>18847</v>
      </c>
      <c r="I4192" s="50" t="s">
        <v>18848</v>
      </c>
    </row>
    <row r="4193" spans="2:9" x14ac:dyDescent="0.3">
      <c r="B4193" s="48" t="str">
        <f>D4193&amp;COUNTIF($D$3:D4193,D4193)</f>
        <v>Viseu102</v>
      </c>
      <c r="C4193" t="s">
        <v>155</v>
      </c>
      <c r="D4193" t="s">
        <v>132</v>
      </c>
      <c r="E4193" t="s">
        <v>18849</v>
      </c>
      <c r="F4193" t="s">
        <v>18850</v>
      </c>
      <c r="G4193" t="s">
        <v>18851</v>
      </c>
      <c r="H4193" t="s">
        <v>18852</v>
      </c>
      <c r="I4193" s="50" t="s">
        <v>18853</v>
      </c>
    </row>
    <row r="4194" spans="2:9" x14ac:dyDescent="0.3">
      <c r="B4194" s="48" t="str">
        <f>D4194&amp;COUNTIF($D$3:D4194,D4194)</f>
        <v>Viseu103</v>
      </c>
      <c r="C4194" t="s">
        <v>155</v>
      </c>
      <c r="D4194" t="s">
        <v>132</v>
      </c>
      <c r="E4194" t="s">
        <v>18854</v>
      </c>
      <c r="F4194" t="s">
        <v>18855</v>
      </c>
      <c r="G4194" t="s">
        <v>18856</v>
      </c>
      <c r="H4194" t="s">
        <v>18857</v>
      </c>
      <c r="I4194" s="50" t="s">
        <v>18858</v>
      </c>
    </row>
    <row r="4195" spans="2:9" x14ac:dyDescent="0.3">
      <c r="B4195" s="48" t="str">
        <f>D4195&amp;COUNTIF($D$3:D4195,D4195)</f>
        <v>Viseu104</v>
      </c>
      <c r="C4195" t="s">
        <v>155</v>
      </c>
      <c r="D4195" t="s">
        <v>132</v>
      </c>
      <c r="E4195" t="s">
        <v>18859</v>
      </c>
      <c r="F4195" t="s">
        <v>18860</v>
      </c>
      <c r="G4195" t="s">
        <v>18861</v>
      </c>
      <c r="H4195" t="s">
        <v>18862</v>
      </c>
      <c r="I4195" s="50" t="s">
        <v>18863</v>
      </c>
    </row>
    <row r="4196" spans="2:9" x14ac:dyDescent="0.3">
      <c r="B4196" s="48" t="str">
        <f>D4196&amp;COUNTIF($D$3:D4196,D4196)</f>
        <v>Viseu105</v>
      </c>
      <c r="C4196" t="s">
        <v>155</v>
      </c>
      <c r="D4196" t="s">
        <v>132</v>
      </c>
      <c r="E4196" t="s">
        <v>18864</v>
      </c>
      <c r="F4196" t="s">
        <v>18865</v>
      </c>
      <c r="G4196" t="s">
        <v>18866</v>
      </c>
      <c r="H4196" t="s">
        <v>18867</v>
      </c>
      <c r="I4196" s="50" t="s">
        <v>18868</v>
      </c>
    </row>
    <row r="4197" spans="2:9" x14ac:dyDescent="0.3">
      <c r="B4197" s="48" t="str">
        <f>D4197&amp;COUNTIF($D$3:D4197,D4197)</f>
        <v>Viseu106</v>
      </c>
      <c r="C4197" t="s">
        <v>155</v>
      </c>
      <c r="D4197" t="s">
        <v>132</v>
      </c>
      <c r="E4197" t="s">
        <v>18869</v>
      </c>
      <c r="F4197" t="s">
        <v>18870</v>
      </c>
      <c r="G4197" t="s">
        <v>18871</v>
      </c>
      <c r="H4197" t="s">
        <v>18872</v>
      </c>
      <c r="I4197" s="50" t="s">
        <v>18873</v>
      </c>
    </row>
    <row r="4198" spans="2:9" x14ac:dyDescent="0.3">
      <c r="B4198" s="48" t="str">
        <f>D4198&amp;COUNTIF($D$3:D4198,D4198)</f>
        <v>Viseu107</v>
      </c>
      <c r="C4198" t="s">
        <v>155</v>
      </c>
      <c r="D4198" t="s">
        <v>132</v>
      </c>
      <c r="E4198" t="s">
        <v>18874</v>
      </c>
      <c r="F4198" t="s">
        <v>18875</v>
      </c>
      <c r="G4198" t="s">
        <v>18876</v>
      </c>
      <c r="H4198" t="s">
        <v>18877</v>
      </c>
      <c r="I4198" s="50" t="s">
        <v>18878</v>
      </c>
    </row>
    <row r="4199" spans="2:9" x14ac:dyDescent="0.3">
      <c r="B4199" s="48" t="str">
        <f>D4199&amp;COUNTIF($D$3:D4199,D4199)</f>
        <v>Viseu108</v>
      </c>
      <c r="C4199" t="s">
        <v>155</v>
      </c>
      <c r="D4199" t="s">
        <v>132</v>
      </c>
      <c r="E4199" t="s">
        <v>18879</v>
      </c>
      <c r="F4199" t="s">
        <v>18880</v>
      </c>
      <c r="G4199" t="s">
        <v>18881</v>
      </c>
      <c r="H4199" t="s">
        <v>18882</v>
      </c>
      <c r="I4199" s="50" t="s">
        <v>18883</v>
      </c>
    </row>
    <row r="4200" spans="2:9" x14ac:dyDescent="0.3">
      <c r="B4200" s="48" t="str">
        <f>D4200&amp;COUNTIF($D$3:D4200,D4200)</f>
        <v>Viseu109</v>
      </c>
      <c r="C4200" t="s">
        <v>155</v>
      </c>
      <c r="D4200" t="s">
        <v>132</v>
      </c>
      <c r="E4200" t="s">
        <v>18884</v>
      </c>
      <c r="F4200" t="s">
        <v>18860</v>
      </c>
      <c r="G4200" t="s">
        <v>18885</v>
      </c>
      <c r="H4200" t="s">
        <v>18886</v>
      </c>
      <c r="I4200" s="50" t="s">
        <v>18887</v>
      </c>
    </row>
    <row r="4201" spans="2:9" x14ac:dyDescent="0.3">
      <c r="B4201" s="48" t="str">
        <f>D4201&amp;COUNTIF($D$3:D4201,D4201)</f>
        <v>Viseu110</v>
      </c>
      <c r="C4201" t="s">
        <v>155</v>
      </c>
      <c r="D4201" t="s">
        <v>132</v>
      </c>
      <c r="E4201" t="s">
        <v>18888</v>
      </c>
      <c r="F4201" t="s">
        <v>18889</v>
      </c>
      <c r="G4201" t="s">
        <v>18890</v>
      </c>
      <c r="H4201" t="s">
        <v>18891</v>
      </c>
      <c r="I4201" s="50" t="s">
        <v>18892</v>
      </c>
    </row>
    <row r="4202" spans="2:9" x14ac:dyDescent="0.3">
      <c r="B4202" s="48" t="str">
        <f>D4202&amp;COUNTIF($D$3:D4202,D4202)</f>
        <v>Viseu111</v>
      </c>
      <c r="C4202" t="s">
        <v>155</v>
      </c>
      <c r="D4202" t="s">
        <v>132</v>
      </c>
      <c r="E4202" t="s">
        <v>18893</v>
      </c>
      <c r="F4202" t="s">
        <v>18894</v>
      </c>
      <c r="G4202" t="s">
        <v>18895</v>
      </c>
      <c r="H4202" t="s">
        <v>18896</v>
      </c>
      <c r="I4202" s="50" t="s">
        <v>18897</v>
      </c>
    </row>
    <row r="4203" spans="2:9" x14ac:dyDescent="0.3">
      <c r="B4203" s="48" t="str">
        <f>D4203&amp;COUNTIF($D$3:D4203,D4203)</f>
        <v>Viseu112</v>
      </c>
      <c r="C4203" t="s">
        <v>155</v>
      </c>
      <c r="D4203" t="s">
        <v>132</v>
      </c>
      <c r="E4203" t="s">
        <v>18898</v>
      </c>
      <c r="F4203" t="s">
        <v>18899</v>
      </c>
      <c r="G4203" t="s">
        <v>18900</v>
      </c>
      <c r="H4203" t="s">
        <v>18901</v>
      </c>
      <c r="I4203" s="50" t="s">
        <v>18902</v>
      </c>
    </row>
    <row r="4204" spans="2:9" x14ac:dyDescent="0.3">
      <c r="B4204" s="48" t="str">
        <f>D4204&amp;COUNTIF($D$3:D4204,D4204)</f>
        <v>Viseu113</v>
      </c>
      <c r="C4204" t="s">
        <v>155</v>
      </c>
      <c r="D4204" t="s">
        <v>132</v>
      </c>
      <c r="E4204" t="s">
        <v>18903</v>
      </c>
      <c r="F4204" t="s">
        <v>18875</v>
      </c>
      <c r="G4204" t="s">
        <v>18904</v>
      </c>
      <c r="H4204" t="s">
        <v>18905</v>
      </c>
      <c r="I4204" s="50" t="s">
        <v>18906</v>
      </c>
    </row>
    <row r="4205" spans="2:9" x14ac:dyDescent="0.3">
      <c r="B4205" s="48" t="str">
        <f>D4205&amp;COUNTIF($D$3:D4205,D4205)</f>
        <v>Viseu114</v>
      </c>
      <c r="C4205" t="s">
        <v>155</v>
      </c>
      <c r="D4205" t="s">
        <v>132</v>
      </c>
      <c r="E4205" t="s">
        <v>18907</v>
      </c>
      <c r="F4205" t="s">
        <v>18827</v>
      </c>
      <c r="G4205" t="s">
        <v>18908</v>
      </c>
      <c r="H4205" t="s">
        <v>18909</v>
      </c>
      <c r="I4205" s="50" t="s">
        <v>18910</v>
      </c>
    </row>
    <row r="4206" spans="2:9" x14ac:dyDescent="0.3">
      <c r="B4206" s="48" t="str">
        <f>D4206&amp;COUNTIF($D$3:D4206,D4206)</f>
        <v>Viseu115</v>
      </c>
      <c r="C4206" t="s">
        <v>155</v>
      </c>
      <c r="D4206" t="s">
        <v>132</v>
      </c>
      <c r="E4206" t="s">
        <v>18911</v>
      </c>
      <c r="F4206" t="s">
        <v>18912</v>
      </c>
      <c r="G4206" t="s">
        <v>18913</v>
      </c>
      <c r="H4206" t="s">
        <v>18914</v>
      </c>
      <c r="I4206" s="50" t="s">
        <v>18915</v>
      </c>
    </row>
    <row r="4207" spans="2:9" x14ac:dyDescent="0.3">
      <c r="B4207" s="48" t="str">
        <f>D4207&amp;COUNTIF($D$3:D4207,D4207)</f>
        <v>Viseu116</v>
      </c>
      <c r="C4207" t="s">
        <v>155</v>
      </c>
      <c r="D4207" t="s">
        <v>132</v>
      </c>
      <c r="E4207" t="s">
        <v>18916</v>
      </c>
      <c r="F4207" t="s">
        <v>18817</v>
      </c>
      <c r="G4207" t="s">
        <v>18917</v>
      </c>
      <c r="H4207" t="s">
        <v>18918</v>
      </c>
      <c r="I4207" s="50" t="s">
        <v>18919</v>
      </c>
    </row>
    <row r="4208" spans="2:9" x14ac:dyDescent="0.3">
      <c r="B4208" s="48" t="str">
        <f>D4208&amp;COUNTIF($D$3:D4208,D4208)</f>
        <v>Viseu117</v>
      </c>
      <c r="C4208" t="s">
        <v>155</v>
      </c>
      <c r="D4208" t="s">
        <v>132</v>
      </c>
      <c r="E4208" t="s">
        <v>18920</v>
      </c>
      <c r="F4208" t="s">
        <v>18870</v>
      </c>
      <c r="G4208" t="s">
        <v>18921</v>
      </c>
      <c r="H4208" t="s">
        <v>18922</v>
      </c>
      <c r="I4208" s="50" t="s">
        <v>18923</v>
      </c>
    </row>
    <row r="4209" spans="2:9" x14ac:dyDescent="0.3">
      <c r="B4209" s="48" t="str">
        <f>D4209&amp;COUNTIF($D$3:D4209,D4209)</f>
        <v>Viseu118</v>
      </c>
      <c r="C4209" t="s">
        <v>155</v>
      </c>
      <c r="D4209" t="s">
        <v>132</v>
      </c>
      <c r="E4209" t="s">
        <v>18924</v>
      </c>
      <c r="F4209" t="s">
        <v>18563</v>
      </c>
      <c r="G4209" t="s">
        <v>18925</v>
      </c>
      <c r="H4209" t="s">
        <v>18926</v>
      </c>
      <c r="I4209" s="50" t="s">
        <v>18927</v>
      </c>
    </row>
    <row r="4210" spans="2:9" x14ac:dyDescent="0.3">
      <c r="B4210" s="48" t="str">
        <f>D4210&amp;COUNTIF($D$3:D4210,D4210)</f>
        <v>Viseu119</v>
      </c>
      <c r="C4210" t="s">
        <v>155</v>
      </c>
      <c r="D4210" t="s">
        <v>132</v>
      </c>
      <c r="E4210" t="s">
        <v>18928</v>
      </c>
      <c r="F4210" t="s">
        <v>18850</v>
      </c>
      <c r="G4210" t="s">
        <v>18929</v>
      </c>
      <c r="H4210" t="s">
        <v>18930</v>
      </c>
      <c r="I4210" s="50" t="s">
        <v>18931</v>
      </c>
    </row>
    <row r="4211" spans="2:9" x14ac:dyDescent="0.3">
      <c r="B4211" s="48" t="str">
        <f>D4211&amp;COUNTIF($D$3:D4211,D4211)</f>
        <v>Viseu120</v>
      </c>
      <c r="C4211" t="s">
        <v>155</v>
      </c>
      <c r="D4211" t="s">
        <v>132</v>
      </c>
      <c r="E4211" t="s">
        <v>18932</v>
      </c>
      <c r="F4211" t="s">
        <v>18933</v>
      </c>
      <c r="G4211" t="s">
        <v>18934</v>
      </c>
      <c r="H4211" t="s">
        <v>18935</v>
      </c>
      <c r="I4211" s="50" t="s">
        <v>18936</v>
      </c>
    </row>
    <row r="4212" spans="2:9" x14ac:dyDescent="0.3">
      <c r="B4212" s="48" t="str">
        <f>D4212&amp;COUNTIF($D$3:D4212,D4212)</f>
        <v>Viseu121</v>
      </c>
      <c r="C4212" t="s">
        <v>155</v>
      </c>
      <c r="D4212" t="s">
        <v>132</v>
      </c>
      <c r="E4212" t="s">
        <v>18937</v>
      </c>
      <c r="F4212" t="s">
        <v>18938</v>
      </c>
      <c r="G4212" t="s">
        <v>18939</v>
      </c>
      <c r="H4212" t="s">
        <v>18940</v>
      </c>
      <c r="I4212" s="50" t="s">
        <v>18941</v>
      </c>
    </row>
    <row r="4213" spans="2:9" x14ac:dyDescent="0.3">
      <c r="B4213" s="48" t="str">
        <f>D4213&amp;COUNTIF($D$3:D4213,D4213)</f>
        <v>Viseu122</v>
      </c>
      <c r="C4213" t="s">
        <v>155</v>
      </c>
      <c r="D4213" t="s">
        <v>132</v>
      </c>
      <c r="E4213" t="s">
        <v>18942</v>
      </c>
      <c r="F4213" t="s">
        <v>18899</v>
      </c>
      <c r="G4213" t="s">
        <v>18943</v>
      </c>
      <c r="H4213" t="s">
        <v>18944</v>
      </c>
      <c r="I4213" s="50" t="s">
        <v>18945</v>
      </c>
    </row>
    <row r="4214" spans="2:9" x14ac:dyDescent="0.3">
      <c r="B4214" s="48" t="str">
        <f>D4214&amp;COUNTIF($D$3:D4214,D4214)</f>
        <v>Viseu123</v>
      </c>
      <c r="C4214" t="s">
        <v>155</v>
      </c>
      <c r="D4214" t="s">
        <v>132</v>
      </c>
      <c r="E4214" t="s">
        <v>18946</v>
      </c>
      <c r="F4214" t="s">
        <v>18947</v>
      </c>
      <c r="G4214" t="s">
        <v>18948</v>
      </c>
      <c r="H4214" t="s">
        <v>18949</v>
      </c>
      <c r="I4214" s="50" t="s">
        <v>18950</v>
      </c>
    </row>
    <row r="4215" spans="2:9" x14ac:dyDescent="0.3">
      <c r="B4215" s="48" t="str">
        <f>D4215&amp;COUNTIF($D$3:D4215,D4215)</f>
        <v>Viseu124</v>
      </c>
      <c r="C4215" t="s">
        <v>155</v>
      </c>
      <c r="D4215" t="s">
        <v>132</v>
      </c>
      <c r="E4215" t="s">
        <v>18951</v>
      </c>
      <c r="F4215" t="s">
        <v>6144</v>
      </c>
      <c r="G4215" t="s">
        <v>18952</v>
      </c>
      <c r="H4215" t="s">
        <v>18953</v>
      </c>
      <c r="I4215" s="50" t="s">
        <v>18954</v>
      </c>
    </row>
    <row r="4216" spans="2:9" x14ac:dyDescent="0.3">
      <c r="B4216" s="48" t="str">
        <f>D4216&amp;COUNTIF($D$3:D4216,D4216)</f>
        <v>Viseu125</v>
      </c>
      <c r="C4216" t="s">
        <v>155</v>
      </c>
      <c r="D4216" t="s">
        <v>132</v>
      </c>
      <c r="E4216" t="s">
        <v>18955</v>
      </c>
      <c r="F4216" t="s">
        <v>18870</v>
      </c>
      <c r="G4216" t="s">
        <v>18956</v>
      </c>
      <c r="H4216" t="s">
        <v>18957</v>
      </c>
      <c r="I4216" s="50" t="s">
        <v>18958</v>
      </c>
    </row>
    <row r="4217" spans="2:9" x14ac:dyDescent="0.3">
      <c r="B4217" s="48" t="str">
        <f>D4217&amp;COUNTIF($D$3:D4217,D4217)</f>
        <v>Viseu126</v>
      </c>
      <c r="C4217" t="s">
        <v>155</v>
      </c>
      <c r="D4217" t="s">
        <v>132</v>
      </c>
      <c r="E4217" t="s">
        <v>18959</v>
      </c>
      <c r="F4217" t="s">
        <v>18960</v>
      </c>
      <c r="G4217" t="s">
        <v>18961</v>
      </c>
      <c r="H4217" t="s">
        <v>18962</v>
      </c>
      <c r="I4217" s="50" t="s">
        <v>18963</v>
      </c>
    </row>
    <row r="4218" spans="2:9" x14ac:dyDescent="0.3">
      <c r="B4218" s="48" t="str">
        <f>D4218&amp;COUNTIF($D$3:D4218,D4218)</f>
        <v>Viseu127</v>
      </c>
      <c r="C4218" t="s">
        <v>155</v>
      </c>
      <c r="D4218" t="s">
        <v>132</v>
      </c>
      <c r="E4218" t="s">
        <v>18964</v>
      </c>
      <c r="F4218" t="s">
        <v>18832</v>
      </c>
      <c r="G4218" t="s">
        <v>18965</v>
      </c>
      <c r="H4218" t="s">
        <v>18966</v>
      </c>
      <c r="I4218" s="50" t="s">
        <v>18967</v>
      </c>
    </row>
    <row r="4219" spans="2:9" x14ac:dyDescent="0.3">
      <c r="B4219" s="48" t="str">
        <f>D4219&amp;COUNTIF($D$3:D4219,D4219)</f>
        <v>Viseu128</v>
      </c>
      <c r="C4219" t="s">
        <v>155</v>
      </c>
      <c r="D4219" t="s">
        <v>132</v>
      </c>
      <c r="E4219" t="s">
        <v>18968</v>
      </c>
      <c r="F4219" t="s">
        <v>18865</v>
      </c>
      <c r="G4219" t="s">
        <v>18969</v>
      </c>
      <c r="H4219" t="s">
        <v>18970</v>
      </c>
      <c r="I4219" s="50" t="s">
        <v>18971</v>
      </c>
    </row>
    <row r="4220" spans="2:9" x14ac:dyDescent="0.3">
      <c r="B4220" s="48" t="str">
        <f>D4220&amp;COUNTIF($D$3:D4220,D4220)</f>
        <v>Viseu129</v>
      </c>
      <c r="C4220" t="s">
        <v>155</v>
      </c>
      <c r="D4220" t="s">
        <v>132</v>
      </c>
      <c r="E4220" t="s">
        <v>18972</v>
      </c>
      <c r="F4220" t="s">
        <v>18973</v>
      </c>
      <c r="G4220" t="s">
        <v>18974</v>
      </c>
      <c r="H4220" t="s">
        <v>18975</v>
      </c>
      <c r="I4220" s="50" t="s">
        <v>18976</v>
      </c>
    </row>
    <row r="4221" spans="2:9" x14ac:dyDescent="0.3">
      <c r="B4221" s="48" t="str">
        <f>D4221&amp;COUNTIF($D$3:D4221,D4221)</f>
        <v>Viseu130</v>
      </c>
      <c r="C4221" t="s">
        <v>155</v>
      </c>
      <c r="D4221" t="s">
        <v>132</v>
      </c>
      <c r="E4221" t="s">
        <v>18977</v>
      </c>
      <c r="F4221" t="s">
        <v>18817</v>
      </c>
      <c r="G4221" t="s">
        <v>18978</v>
      </c>
      <c r="H4221" t="s">
        <v>18979</v>
      </c>
      <c r="I4221" s="50" t="s">
        <v>18980</v>
      </c>
    </row>
    <row r="4222" spans="2:9" x14ac:dyDescent="0.3">
      <c r="B4222" s="48" t="str">
        <f>D4222&amp;COUNTIF($D$3:D4222,D4222)</f>
        <v>Viseu131</v>
      </c>
      <c r="C4222" t="s">
        <v>155</v>
      </c>
      <c r="D4222" t="s">
        <v>132</v>
      </c>
      <c r="E4222" t="s">
        <v>18981</v>
      </c>
      <c r="F4222" t="s">
        <v>18875</v>
      </c>
      <c r="G4222" t="s">
        <v>18982</v>
      </c>
      <c r="H4222" t="s">
        <v>18983</v>
      </c>
      <c r="I4222" s="50" t="s">
        <v>18984</v>
      </c>
    </row>
    <row r="4223" spans="2:9" x14ac:dyDescent="0.3">
      <c r="B4223" s="48" t="str">
        <f>D4223&amp;COUNTIF($D$3:D4223,D4223)</f>
        <v>Viseu132</v>
      </c>
      <c r="C4223" t="s">
        <v>155</v>
      </c>
      <c r="D4223" t="s">
        <v>132</v>
      </c>
      <c r="E4223" t="s">
        <v>18985</v>
      </c>
      <c r="F4223" t="s">
        <v>6144</v>
      </c>
      <c r="G4223" t="s">
        <v>18986</v>
      </c>
      <c r="H4223" t="s">
        <v>18987</v>
      </c>
      <c r="I4223" s="50" t="s">
        <v>18988</v>
      </c>
    </row>
    <row r="4224" spans="2:9" x14ac:dyDescent="0.3">
      <c r="B4224" s="48" t="str">
        <f>D4224&amp;COUNTIF($D$3:D4224,D4224)</f>
        <v>Viseu133</v>
      </c>
      <c r="C4224" t="s">
        <v>155</v>
      </c>
      <c r="D4224" t="s">
        <v>132</v>
      </c>
      <c r="E4224" t="s">
        <v>18989</v>
      </c>
      <c r="F4224" t="s">
        <v>18822</v>
      </c>
      <c r="G4224" t="s">
        <v>18990</v>
      </c>
      <c r="H4224" t="s">
        <v>18991</v>
      </c>
      <c r="I4224" s="50" t="s">
        <v>18992</v>
      </c>
    </row>
    <row r="4225" spans="2:9" x14ac:dyDescent="0.3">
      <c r="B4225" s="48" t="str">
        <f>D4225&amp;COUNTIF($D$3:D4225,D4225)</f>
        <v>Viseu134</v>
      </c>
      <c r="C4225" t="s">
        <v>155</v>
      </c>
      <c r="D4225" t="s">
        <v>132</v>
      </c>
      <c r="E4225" t="s">
        <v>18993</v>
      </c>
      <c r="F4225" t="s">
        <v>18850</v>
      </c>
      <c r="G4225" t="s">
        <v>18994</v>
      </c>
      <c r="H4225" t="s">
        <v>18995</v>
      </c>
      <c r="I4225" s="50" t="s">
        <v>18996</v>
      </c>
    </row>
    <row r="4226" spans="2:9" x14ac:dyDescent="0.3">
      <c r="B4226" s="48" t="str">
        <f>D4226&amp;COUNTIF($D$3:D4226,D4226)</f>
        <v>Viseu135</v>
      </c>
      <c r="C4226" t="s">
        <v>155</v>
      </c>
      <c r="D4226" t="s">
        <v>132</v>
      </c>
      <c r="E4226" t="s">
        <v>18997</v>
      </c>
      <c r="F4226" t="s">
        <v>18998</v>
      </c>
      <c r="G4226" t="s">
        <v>18999</v>
      </c>
      <c r="H4226" t="s">
        <v>19000</v>
      </c>
      <c r="I4226" s="50" t="s">
        <v>19001</v>
      </c>
    </row>
    <row r="4227" spans="2:9" x14ac:dyDescent="0.3">
      <c r="B4227" s="48" t="str">
        <f>D4227&amp;COUNTIF($D$3:D4227,D4227)</f>
        <v>Viseu136</v>
      </c>
      <c r="C4227" t="s">
        <v>155</v>
      </c>
      <c r="D4227" t="s">
        <v>132</v>
      </c>
      <c r="E4227" t="s">
        <v>19002</v>
      </c>
      <c r="F4227" t="s">
        <v>18889</v>
      </c>
      <c r="G4227" t="s">
        <v>19003</v>
      </c>
      <c r="H4227" t="s">
        <v>19004</v>
      </c>
      <c r="I4227" s="50" t="s">
        <v>19005</v>
      </c>
    </row>
    <row r="4228" spans="2:9" x14ac:dyDescent="0.3">
      <c r="B4228" s="48" t="str">
        <f>D4228&amp;COUNTIF($D$3:D4228,D4228)</f>
        <v>Viseu137</v>
      </c>
      <c r="C4228" t="s">
        <v>155</v>
      </c>
      <c r="D4228" t="s">
        <v>132</v>
      </c>
      <c r="E4228" t="s">
        <v>19006</v>
      </c>
      <c r="F4228" t="s">
        <v>19007</v>
      </c>
      <c r="G4228" t="s">
        <v>19008</v>
      </c>
      <c r="H4228" t="s">
        <v>19009</v>
      </c>
      <c r="I4228" s="50" t="s">
        <v>19010</v>
      </c>
    </row>
    <row r="4229" spans="2:9" x14ac:dyDescent="0.3">
      <c r="B4229" s="48" t="str">
        <f>D4229&amp;COUNTIF($D$3:D4229,D4229)</f>
        <v>Viseu138</v>
      </c>
      <c r="C4229" t="s">
        <v>155</v>
      </c>
      <c r="D4229" t="s">
        <v>132</v>
      </c>
      <c r="E4229" t="s">
        <v>19011</v>
      </c>
      <c r="F4229" t="s">
        <v>18870</v>
      </c>
      <c r="G4229" t="s">
        <v>19012</v>
      </c>
      <c r="H4229" t="s">
        <v>19013</v>
      </c>
      <c r="I4229" s="50" t="s">
        <v>19014</v>
      </c>
    </row>
    <row r="4230" spans="2:9" x14ac:dyDescent="0.3">
      <c r="B4230" s="48" t="str">
        <f>D4230&amp;COUNTIF($D$3:D4230,D4230)</f>
        <v>Viseu139</v>
      </c>
      <c r="C4230" t="s">
        <v>155</v>
      </c>
      <c r="D4230" t="s">
        <v>132</v>
      </c>
      <c r="E4230" t="s">
        <v>19015</v>
      </c>
      <c r="F4230" t="s">
        <v>6144</v>
      </c>
      <c r="G4230" t="s">
        <v>19016</v>
      </c>
      <c r="H4230" t="s">
        <v>19017</v>
      </c>
      <c r="I4230" s="50" t="s">
        <v>19018</v>
      </c>
    </row>
    <row r="4231" spans="2:9" x14ac:dyDescent="0.3">
      <c r="B4231" s="48" t="str">
        <f>D4231&amp;COUNTIF($D$3:D4231,D4231)</f>
        <v>Viseu140</v>
      </c>
      <c r="C4231" t="s">
        <v>155</v>
      </c>
      <c r="D4231" t="s">
        <v>132</v>
      </c>
      <c r="E4231" t="s">
        <v>19019</v>
      </c>
      <c r="F4231" t="s">
        <v>19020</v>
      </c>
      <c r="G4231" t="s">
        <v>19021</v>
      </c>
      <c r="H4231" t="s">
        <v>19022</v>
      </c>
      <c r="I4231" s="50" t="s">
        <v>19023</v>
      </c>
    </row>
    <row r="4232" spans="2:9" x14ac:dyDescent="0.3">
      <c r="B4232" s="48" t="str">
        <f>D4232&amp;COUNTIF($D$3:D4232,D4232)</f>
        <v>Viseu141</v>
      </c>
      <c r="C4232" t="s">
        <v>155</v>
      </c>
      <c r="D4232" t="s">
        <v>132</v>
      </c>
      <c r="E4232" t="s">
        <v>19024</v>
      </c>
      <c r="F4232" t="s">
        <v>18812</v>
      </c>
      <c r="G4232" t="s">
        <v>19025</v>
      </c>
      <c r="H4232" t="s">
        <v>19026</v>
      </c>
      <c r="I4232" s="50" t="s">
        <v>19027</v>
      </c>
    </row>
    <row r="4233" spans="2:9" x14ac:dyDescent="0.3">
      <c r="B4233" s="48" t="str">
        <f>D4233&amp;COUNTIF($D$3:D4233,D4233)</f>
        <v>Viseu142</v>
      </c>
      <c r="C4233" t="s">
        <v>155</v>
      </c>
      <c r="D4233" t="s">
        <v>132</v>
      </c>
      <c r="E4233" t="s">
        <v>19028</v>
      </c>
      <c r="F4233" t="s">
        <v>19029</v>
      </c>
      <c r="G4233" t="s">
        <v>19030</v>
      </c>
      <c r="H4233" t="s">
        <v>19031</v>
      </c>
      <c r="I4233" s="50" t="s">
        <v>19032</v>
      </c>
    </row>
    <row r="4234" spans="2:9" x14ac:dyDescent="0.3">
      <c r="B4234" s="48" t="str">
        <f>D4234&amp;COUNTIF($D$3:D4234,D4234)</f>
        <v>Viseu143</v>
      </c>
      <c r="C4234" t="s">
        <v>155</v>
      </c>
      <c r="D4234" t="s">
        <v>132</v>
      </c>
      <c r="E4234" t="s">
        <v>19033</v>
      </c>
      <c r="F4234" t="s">
        <v>18889</v>
      </c>
      <c r="G4234" t="s">
        <v>19034</v>
      </c>
      <c r="H4234" t="s">
        <v>19035</v>
      </c>
      <c r="I4234" s="50" t="s">
        <v>19036</v>
      </c>
    </row>
    <row r="4235" spans="2:9" x14ac:dyDescent="0.3">
      <c r="B4235" s="48" t="str">
        <f>D4235&amp;COUNTIF($D$3:D4235,D4235)</f>
        <v>Viseu144</v>
      </c>
      <c r="C4235" t="s">
        <v>155</v>
      </c>
      <c r="D4235" t="s">
        <v>132</v>
      </c>
      <c r="E4235" t="s">
        <v>19037</v>
      </c>
      <c r="F4235" t="s">
        <v>19038</v>
      </c>
      <c r="G4235" t="s">
        <v>19039</v>
      </c>
      <c r="H4235" t="s">
        <v>19040</v>
      </c>
      <c r="I4235" s="50" t="s">
        <v>19041</v>
      </c>
    </row>
    <row r="4236" spans="2:9" x14ac:dyDescent="0.3">
      <c r="B4236" s="48" t="str">
        <f>D4236&amp;COUNTIF($D$3:D4236,D4236)</f>
        <v>Viseu145</v>
      </c>
      <c r="C4236" t="s">
        <v>155</v>
      </c>
      <c r="D4236" t="s">
        <v>132</v>
      </c>
      <c r="E4236" t="s">
        <v>19042</v>
      </c>
      <c r="F4236" t="s">
        <v>18812</v>
      </c>
      <c r="G4236" t="s">
        <v>19043</v>
      </c>
      <c r="H4236" t="s">
        <v>19044</v>
      </c>
      <c r="I4236" s="50" t="s">
        <v>19045</v>
      </c>
    </row>
    <row r="4237" spans="2:9" x14ac:dyDescent="0.3">
      <c r="B4237" s="48" t="str">
        <f>D4237&amp;COUNTIF($D$3:D4237,D4237)</f>
        <v>Viseu146</v>
      </c>
      <c r="C4237" t="s">
        <v>155</v>
      </c>
      <c r="D4237" t="s">
        <v>132</v>
      </c>
      <c r="E4237" t="s">
        <v>19046</v>
      </c>
      <c r="F4237" t="s">
        <v>18899</v>
      </c>
      <c r="G4237" t="s">
        <v>19047</v>
      </c>
      <c r="H4237" t="s">
        <v>19048</v>
      </c>
      <c r="I4237" s="50" t="s">
        <v>19049</v>
      </c>
    </row>
    <row r="4238" spans="2:9" x14ac:dyDescent="0.3">
      <c r="B4238" s="48" t="str">
        <f>D4238&amp;COUNTIF($D$3:D4238,D4238)</f>
        <v>Viseu147</v>
      </c>
      <c r="C4238" t="s">
        <v>155</v>
      </c>
      <c r="D4238" t="s">
        <v>132</v>
      </c>
      <c r="E4238" t="s">
        <v>19050</v>
      </c>
      <c r="F4238" t="s">
        <v>18817</v>
      </c>
      <c r="G4238" t="s">
        <v>19051</v>
      </c>
      <c r="H4238" t="s">
        <v>19052</v>
      </c>
      <c r="I4238" s="50" t="s">
        <v>19053</v>
      </c>
    </row>
    <row r="4239" spans="2:9" x14ac:dyDescent="0.3">
      <c r="B4239" s="48" t="str">
        <f>D4239&amp;COUNTIF($D$3:D4239,D4239)</f>
        <v>Viseu148</v>
      </c>
      <c r="C4239" t="s">
        <v>155</v>
      </c>
      <c r="D4239" t="s">
        <v>132</v>
      </c>
      <c r="E4239" t="s">
        <v>19054</v>
      </c>
      <c r="F4239" t="s">
        <v>18850</v>
      </c>
      <c r="G4239" t="s">
        <v>19055</v>
      </c>
      <c r="H4239" t="s">
        <v>19056</v>
      </c>
      <c r="I4239" s="50" t="s">
        <v>19057</v>
      </c>
    </row>
    <row r="4240" spans="2:9" x14ac:dyDescent="0.3">
      <c r="B4240" s="48" t="str">
        <f>D4240&amp;COUNTIF($D$3:D4240,D4240)</f>
        <v>Viseu149</v>
      </c>
      <c r="C4240" t="s">
        <v>155</v>
      </c>
      <c r="D4240" t="s">
        <v>132</v>
      </c>
      <c r="E4240" t="s">
        <v>19058</v>
      </c>
      <c r="F4240" t="s">
        <v>19059</v>
      </c>
      <c r="G4240" t="s">
        <v>19060</v>
      </c>
      <c r="H4240" t="s">
        <v>19061</v>
      </c>
      <c r="I4240" s="50" t="s">
        <v>19062</v>
      </c>
    </row>
    <row r="4241" spans="2:9" x14ac:dyDescent="0.3">
      <c r="B4241" s="48" t="str">
        <f>D4241&amp;COUNTIF($D$3:D4241,D4241)</f>
        <v>Viseu150</v>
      </c>
      <c r="C4241" t="s">
        <v>155</v>
      </c>
      <c r="D4241" t="s">
        <v>132</v>
      </c>
      <c r="E4241" t="s">
        <v>19063</v>
      </c>
      <c r="F4241" t="s">
        <v>19064</v>
      </c>
      <c r="G4241" t="s">
        <v>19065</v>
      </c>
      <c r="H4241" t="s">
        <v>19066</v>
      </c>
      <c r="I4241" s="50" t="s">
        <v>19067</v>
      </c>
    </row>
    <row r="4242" spans="2:9" x14ac:dyDescent="0.3">
      <c r="B4242" s="48" t="str">
        <f>D4242&amp;COUNTIF($D$3:D4242,D4242)</f>
        <v>Viseu151</v>
      </c>
      <c r="C4242" t="s">
        <v>155</v>
      </c>
      <c r="D4242" t="s">
        <v>132</v>
      </c>
      <c r="E4242" t="s">
        <v>19068</v>
      </c>
      <c r="F4242" t="s">
        <v>18812</v>
      </c>
      <c r="G4242" t="s">
        <v>19069</v>
      </c>
      <c r="H4242" t="s">
        <v>19070</v>
      </c>
      <c r="I4242" s="50" t="s">
        <v>19071</v>
      </c>
    </row>
    <row r="4243" spans="2:9" x14ac:dyDescent="0.3">
      <c r="B4243" s="48" t="str">
        <f>D4243&amp;COUNTIF($D$3:D4243,D4243)</f>
        <v>Viseu152</v>
      </c>
      <c r="C4243" t="s">
        <v>155</v>
      </c>
      <c r="D4243" t="s">
        <v>132</v>
      </c>
      <c r="E4243" t="s">
        <v>19072</v>
      </c>
      <c r="F4243" t="s">
        <v>18870</v>
      </c>
      <c r="G4243" t="s">
        <v>19073</v>
      </c>
      <c r="H4243" t="s">
        <v>19074</v>
      </c>
      <c r="I4243" s="50" t="s">
        <v>19075</v>
      </c>
    </row>
    <row r="4244" spans="2:9" x14ac:dyDescent="0.3">
      <c r="B4244" s="48" t="str">
        <f>D4244&amp;COUNTIF($D$3:D4244,D4244)</f>
        <v>Viseu153</v>
      </c>
      <c r="C4244" t="s">
        <v>155</v>
      </c>
      <c r="D4244" t="s">
        <v>132</v>
      </c>
      <c r="E4244" t="s">
        <v>19076</v>
      </c>
      <c r="F4244" t="s">
        <v>18832</v>
      </c>
      <c r="G4244" t="s">
        <v>19077</v>
      </c>
      <c r="H4244" t="s">
        <v>19078</v>
      </c>
      <c r="I4244" s="50" t="s">
        <v>19079</v>
      </c>
    </row>
    <row r="4245" spans="2:9" x14ac:dyDescent="0.3">
      <c r="B4245" s="48" t="str">
        <f>D4245&amp;COUNTIF($D$3:D4245,D4245)</f>
        <v>Viseu154</v>
      </c>
      <c r="C4245" t="s">
        <v>155</v>
      </c>
      <c r="D4245" t="s">
        <v>132</v>
      </c>
      <c r="E4245" t="s">
        <v>19080</v>
      </c>
      <c r="F4245" t="s">
        <v>18812</v>
      </c>
      <c r="G4245" t="s">
        <v>19081</v>
      </c>
      <c r="H4245" t="s">
        <v>19082</v>
      </c>
      <c r="I4245" s="50" t="s">
        <v>19083</v>
      </c>
    </row>
    <row r="4246" spans="2:9" x14ac:dyDescent="0.3">
      <c r="B4246" s="48" t="str">
        <f>D4246&amp;COUNTIF($D$3:D4246,D4246)</f>
        <v>Viseu155</v>
      </c>
      <c r="C4246" t="s">
        <v>155</v>
      </c>
      <c r="D4246" t="s">
        <v>132</v>
      </c>
      <c r="E4246" t="s">
        <v>19084</v>
      </c>
      <c r="F4246" t="s">
        <v>18880</v>
      </c>
      <c r="G4246" t="s">
        <v>19085</v>
      </c>
      <c r="H4246" t="s">
        <v>19086</v>
      </c>
      <c r="I4246" s="50" t="s">
        <v>19087</v>
      </c>
    </row>
    <row r="4247" spans="2:9" x14ac:dyDescent="0.3">
      <c r="B4247" s="48" t="str">
        <f>D4247&amp;COUNTIF($D$3:D4247,D4247)</f>
        <v>Viseu156</v>
      </c>
      <c r="C4247" t="s">
        <v>155</v>
      </c>
      <c r="D4247" t="s">
        <v>132</v>
      </c>
      <c r="E4247" t="s">
        <v>19088</v>
      </c>
      <c r="F4247" t="s">
        <v>18870</v>
      </c>
      <c r="G4247" t="s">
        <v>19089</v>
      </c>
      <c r="H4247" t="s">
        <v>19090</v>
      </c>
      <c r="I4247" s="50" t="s">
        <v>19091</v>
      </c>
    </row>
    <row r="4248" spans="2:9" x14ac:dyDescent="0.3">
      <c r="B4248" s="48" t="str">
        <f>D4248&amp;COUNTIF($D$3:D4248,D4248)</f>
        <v>Viseu157</v>
      </c>
      <c r="C4248" t="s">
        <v>155</v>
      </c>
      <c r="D4248" t="s">
        <v>132</v>
      </c>
      <c r="E4248" t="s">
        <v>19092</v>
      </c>
      <c r="F4248" t="s">
        <v>18973</v>
      </c>
      <c r="G4248" t="s">
        <v>19093</v>
      </c>
      <c r="H4248" t="s">
        <v>19094</v>
      </c>
      <c r="I4248" s="50" t="s">
        <v>19095</v>
      </c>
    </row>
    <row r="4249" spans="2:9" x14ac:dyDescent="0.3">
      <c r="B4249" s="48" t="str">
        <f>D4249&amp;COUNTIF($D$3:D4249,D4249)</f>
        <v>Viseu158</v>
      </c>
      <c r="C4249" t="s">
        <v>155</v>
      </c>
      <c r="D4249" t="s">
        <v>132</v>
      </c>
      <c r="E4249" t="s">
        <v>19096</v>
      </c>
      <c r="F4249" t="s">
        <v>19097</v>
      </c>
      <c r="G4249" t="s">
        <v>19098</v>
      </c>
      <c r="H4249" t="s">
        <v>19099</v>
      </c>
      <c r="I4249" s="50" t="s">
        <v>19100</v>
      </c>
    </row>
    <row r="4250" spans="2:9" x14ac:dyDescent="0.3">
      <c r="B4250" s="48" t="str">
        <f>D4250&amp;COUNTIF($D$3:D4250,D4250)</f>
        <v>Viseu159</v>
      </c>
      <c r="C4250" t="s">
        <v>155</v>
      </c>
      <c r="D4250" t="s">
        <v>132</v>
      </c>
      <c r="E4250" t="s">
        <v>19101</v>
      </c>
      <c r="F4250" t="s">
        <v>19102</v>
      </c>
      <c r="G4250" t="s">
        <v>19103</v>
      </c>
      <c r="H4250" t="s">
        <v>19104</v>
      </c>
      <c r="I4250" s="50" t="s">
        <v>19105</v>
      </c>
    </row>
    <row r="4251" spans="2:9" x14ac:dyDescent="0.3">
      <c r="B4251" s="48" t="str">
        <f>D4251&amp;COUNTIF($D$3:D4251,D4251)</f>
        <v>Viseu160</v>
      </c>
      <c r="C4251" t="s">
        <v>155</v>
      </c>
      <c r="D4251" t="s">
        <v>132</v>
      </c>
      <c r="E4251" t="s">
        <v>19106</v>
      </c>
      <c r="F4251" t="s">
        <v>19107</v>
      </c>
      <c r="G4251" t="s">
        <v>19108</v>
      </c>
      <c r="H4251" t="s">
        <v>19109</v>
      </c>
      <c r="I4251" s="50" t="s">
        <v>19110</v>
      </c>
    </row>
    <row r="4252" spans="2:9" x14ac:dyDescent="0.3">
      <c r="B4252" s="48" t="str">
        <f>D4252&amp;COUNTIF($D$3:D4252,D4252)</f>
        <v>Viseu161</v>
      </c>
      <c r="C4252" t="s">
        <v>155</v>
      </c>
      <c r="D4252" t="s">
        <v>132</v>
      </c>
      <c r="E4252" t="s">
        <v>19111</v>
      </c>
      <c r="F4252" t="s">
        <v>19112</v>
      </c>
      <c r="G4252" t="s">
        <v>19113</v>
      </c>
      <c r="H4252" t="s">
        <v>19114</v>
      </c>
      <c r="I4252" s="50" t="s">
        <v>19115</v>
      </c>
    </row>
    <row r="4253" spans="2:9" x14ac:dyDescent="0.3">
      <c r="B4253" s="48" t="str">
        <f>D4253&amp;COUNTIF($D$3:D4253,D4253)</f>
        <v>Viseu162</v>
      </c>
      <c r="C4253" t="s">
        <v>155</v>
      </c>
      <c r="D4253" t="s">
        <v>132</v>
      </c>
      <c r="E4253" t="s">
        <v>19116</v>
      </c>
      <c r="F4253" t="s">
        <v>19117</v>
      </c>
      <c r="G4253" t="s">
        <v>19118</v>
      </c>
      <c r="H4253" t="s">
        <v>19119</v>
      </c>
      <c r="I4253" s="50" t="s">
        <v>19120</v>
      </c>
    </row>
    <row r="4254" spans="2:9" x14ac:dyDescent="0.3">
      <c r="B4254" s="48" t="str">
        <f>D4254&amp;COUNTIF($D$3:D4254,D4254)</f>
        <v>Viseu163</v>
      </c>
      <c r="C4254" t="s">
        <v>155</v>
      </c>
      <c r="D4254" t="s">
        <v>132</v>
      </c>
      <c r="E4254" t="s">
        <v>19121</v>
      </c>
      <c r="F4254" t="s">
        <v>19122</v>
      </c>
      <c r="G4254" t="s">
        <v>19123</v>
      </c>
      <c r="H4254" t="s">
        <v>19124</v>
      </c>
      <c r="I4254" s="50" t="s">
        <v>19125</v>
      </c>
    </row>
    <row r="4255" spans="2:9" x14ac:dyDescent="0.3">
      <c r="B4255" s="48" t="str">
        <f>D4255&amp;COUNTIF($D$3:D4255,D4255)</f>
        <v>Viseu164</v>
      </c>
      <c r="C4255" t="s">
        <v>155</v>
      </c>
      <c r="D4255" t="s">
        <v>132</v>
      </c>
      <c r="E4255" t="s">
        <v>19126</v>
      </c>
      <c r="F4255" t="s">
        <v>19127</v>
      </c>
      <c r="G4255" t="s">
        <v>19128</v>
      </c>
      <c r="H4255" t="s">
        <v>19129</v>
      </c>
      <c r="I4255" s="50" t="s">
        <v>19130</v>
      </c>
    </row>
    <row r="4256" spans="2:9" x14ac:dyDescent="0.3">
      <c r="B4256" s="48" t="str">
        <f>D4256&amp;COUNTIF($D$3:D4256,D4256)</f>
        <v>Viseu165</v>
      </c>
      <c r="C4256" t="s">
        <v>155</v>
      </c>
      <c r="D4256" t="s">
        <v>132</v>
      </c>
      <c r="E4256" t="s">
        <v>19131</v>
      </c>
      <c r="F4256" t="s">
        <v>8719</v>
      </c>
      <c r="G4256" t="s">
        <v>19132</v>
      </c>
      <c r="H4256" t="s">
        <v>19133</v>
      </c>
      <c r="I4256" s="50" t="s">
        <v>19134</v>
      </c>
    </row>
    <row r="4257" spans="2:9" x14ac:dyDescent="0.3">
      <c r="B4257" s="48" t="str">
        <f>D4257&amp;COUNTIF($D$3:D4257,D4257)</f>
        <v>Viseu166</v>
      </c>
      <c r="C4257" t="s">
        <v>155</v>
      </c>
      <c r="D4257" t="s">
        <v>132</v>
      </c>
      <c r="E4257" t="s">
        <v>19135</v>
      </c>
      <c r="F4257" t="s">
        <v>19107</v>
      </c>
      <c r="G4257" t="s">
        <v>19136</v>
      </c>
      <c r="H4257" t="s">
        <v>19137</v>
      </c>
      <c r="I4257" s="50" t="s">
        <v>19138</v>
      </c>
    </row>
    <row r="4258" spans="2:9" x14ac:dyDescent="0.3">
      <c r="B4258" s="48" t="str">
        <f>D4258&amp;COUNTIF($D$3:D4258,D4258)</f>
        <v>Porto492</v>
      </c>
      <c r="C4258" t="s">
        <v>19146</v>
      </c>
      <c r="D4258" t="s">
        <v>5</v>
      </c>
      <c r="E4258" t="s">
        <v>19147</v>
      </c>
      <c r="G4258" t="s">
        <v>27</v>
      </c>
      <c r="I4258" t="s">
        <v>19148</v>
      </c>
    </row>
    <row r="4259" spans="2:9" x14ac:dyDescent="0.3">
      <c r="B4259" s="48" t="str">
        <f>D4259&amp;COUNTIF($D$3:D4259,D4259)</f>
        <v>Lisboa131</v>
      </c>
      <c r="C4259" t="s">
        <v>19149</v>
      </c>
      <c r="D4259" t="s">
        <v>125</v>
      </c>
      <c r="E4259" t="s">
        <v>19150</v>
      </c>
      <c r="G4259" t="s">
        <v>27</v>
      </c>
      <c r="I4259" t="s">
        <v>19151</v>
      </c>
    </row>
    <row r="4260" spans="2:9" x14ac:dyDescent="0.3">
      <c r="B4260" s="48" t="str">
        <f>D4260&amp;COUNTIF($D$3:D4260,D4260)</f>
        <v>Algarve196</v>
      </c>
      <c r="C4260" t="s">
        <v>19152</v>
      </c>
      <c r="D4260" t="s">
        <v>114</v>
      </c>
      <c r="E4260" t="s">
        <v>19153</v>
      </c>
      <c r="G4260" t="s">
        <v>27</v>
      </c>
      <c r="I4260" t="s">
        <v>19154</v>
      </c>
    </row>
    <row r="4261" spans="2:9" x14ac:dyDescent="0.3">
      <c r="B4261" s="48" t="str">
        <f>D4261&amp;COUNTIF($D$3:D4261,D4261)</f>
        <v>Algarve197</v>
      </c>
      <c r="C4261" t="s">
        <v>114</v>
      </c>
      <c r="D4261" t="s">
        <v>114</v>
      </c>
      <c r="E4261" t="s">
        <v>19155</v>
      </c>
      <c r="G4261" t="s">
        <v>27</v>
      </c>
      <c r="I4261" t="s">
        <v>19156</v>
      </c>
    </row>
    <row r="4262" spans="2:9" x14ac:dyDescent="0.3">
      <c r="B4262" s="48" t="str">
        <f>D4262&amp;COUNTIF($D$3:D4262,D4262)</f>
        <v>Algarve198</v>
      </c>
      <c r="C4262" t="s">
        <v>114</v>
      </c>
      <c r="D4262" t="s">
        <v>114</v>
      </c>
      <c r="E4262" t="s">
        <v>19157</v>
      </c>
      <c r="G4262" t="s">
        <v>27</v>
      </c>
      <c r="I4262" t="s">
        <v>19158</v>
      </c>
    </row>
    <row r="4263" spans="2:9" x14ac:dyDescent="0.3">
      <c r="B4263" s="48" t="str">
        <f>D4263&amp;COUNTIF($D$3:D4263,D4263)</f>
        <v>Loures-Odivelas-VFXira1</v>
      </c>
      <c r="C4263" t="s">
        <v>19149</v>
      </c>
      <c r="D4263" t="s">
        <v>19159</v>
      </c>
      <c r="E4263" t="s">
        <v>19160</v>
      </c>
      <c r="G4263" t="s">
        <v>27</v>
      </c>
      <c r="I4263" t="s">
        <v>19161</v>
      </c>
    </row>
    <row r="4264" spans="2:9" x14ac:dyDescent="0.3">
      <c r="B4264" s="48" t="str">
        <f>D4264&amp;COUNTIF($D$3:D4264,D4264)</f>
        <v>Algarve199</v>
      </c>
      <c r="C4264" t="s">
        <v>114</v>
      </c>
      <c r="D4264" t="s">
        <v>114</v>
      </c>
      <c r="E4264" t="s">
        <v>19162</v>
      </c>
      <c r="G4264" t="s">
        <v>27</v>
      </c>
      <c r="I4264" t="s">
        <v>19163</v>
      </c>
    </row>
    <row r="4265" spans="2:9" x14ac:dyDescent="0.3">
      <c r="B4265" s="48" t="str">
        <f>D4265&amp;COUNTIF($D$3:D4265,D4265)</f>
        <v>Porto493</v>
      </c>
      <c r="C4265" t="s">
        <v>19146</v>
      </c>
      <c r="D4265" t="s">
        <v>5</v>
      </c>
      <c r="E4265" t="s">
        <v>19164</v>
      </c>
      <c r="G4265" t="s">
        <v>27</v>
      </c>
      <c r="I4265" t="s">
        <v>19165</v>
      </c>
    </row>
    <row r="4266" spans="2:9" x14ac:dyDescent="0.3">
      <c r="B4266" s="48" t="str">
        <f>D4266&amp;COUNTIF($D$3:D4266,D4266)</f>
        <v>1</v>
      </c>
      <c r="C4266" t="s">
        <v>27</v>
      </c>
      <c r="D4266" t="s">
        <v>27</v>
      </c>
      <c r="E4266" t="s">
        <v>27</v>
      </c>
      <c r="G4266" t="s">
        <v>27</v>
      </c>
      <c r="I4266" t="s">
        <v>27</v>
      </c>
    </row>
    <row r="4267" spans="2:9" x14ac:dyDescent="0.3">
      <c r="B4267" s="48" t="str">
        <f>D4267&amp;COUNTIF($D$3:D4267,D4267)</f>
        <v>2</v>
      </c>
      <c r="C4267" t="s">
        <v>27</v>
      </c>
      <c r="D4267" t="s">
        <v>27</v>
      </c>
      <c r="E4267" t="s">
        <v>27</v>
      </c>
      <c r="G4267" t="s">
        <v>27</v>
      </c>
      <c r="I4267" t="s">
        <v>27</v>
      </c>
    </row>
    <row r="4268" spans="2:9" x14ac:dyDescent="0.3">
      <c r="B4268" s="48" t="str">
        <f>D4268&amp;COUNTIF($D$3:D4268,D4268)</f>
        <v>3</v>
      </c>
      <c r="C4268" t="s">
        <v>27</v>
      </c>
      <c r="D4268" t="s">
        <v>27</v>
      </c>
      <c r="E4268" t="s">
        <v>27</v>
      </c>
      <c r="G4268" t="s">
        <v>27</v>
      </c>
      <c r="I4268" t="s">
        <v>27</v>
      </c>
    </row>
    <row r="4269" spans="2:9" x14ac:dyDescent="0.3">
      <c r="B4269" s="48" t="str">
        <f>D4269&amp;COUNTIF($D$3:D4269,D4269)</f>
        <v>4</v>
      </c>
      <c r="C4269" t="s">
        <v>27</v>
      </c>
      <c r="D4269" t="s">
        <v>27</v>
      </c>
      <c r="E4269" t="s">
        <v>27</v>
      </c>
      <c r="G4269" t="s">
        <v>27</v>
      </c>
      <c r="I4269" t="s">
        <v>27</v>
      </c>
    </row>
    <row r="4270" spans="2:9" x14ac:dyDescent="0.3">
      <c r="B4270" s="48" t="str">
        <f>D4270&amp;COUNTIF($D$3:D4270,D4270)</f>
        <v>5</v>
      </c>
      <c r="C4270" t="s">
        <v>27</v>
      </c>
      <c r="D4270" t="s">
        <v>27</v>
      </c>
      <c r="E4270" t="s">
        <v>27</v>
      </c>
      <c r="G4270" t="s">
        <v>27</v>
      </c>
      <c r="I4270" t="s">
        <v>27</v>
      </c>
    </row>
    <row r="4271" spans="2:9" x14ac:dyDescent="0.3">
      <c r="B4271" s="48" t="str">
        <f>D4271&amp;COUNTIF($D$3:D4271,D4271)</f>
        <v>6</v>
      </c>
      <c r="C4271" t="s">
        <v>27</v>
      </c>
      <c r="D4271" t="s">
        <v>27</v>
      </c>
      <c r="E4271" t="s">
        <v>27</v>
      </c>
      <c r="G4271" t="s">
        <v>27</v>
      </c>
      <c r="I4271" t="s">
        <v>27</v>
      </c>
    </row>
    <row r="4272" spans="2:9" x14ac:dyDescent="0.3">
      <c r="B4272" s="48" t="str">
        <f>D4272&amp;COUNTIF($D$3:D4272,D4272)</f>
        <v>7</v>
      </c>
      <c r="C4272" t="s">
        <v>27</v>
      </c>
      <c r="D4272" t="s">
        <v>27</v>
      </c>
      <c r="E4272" t="s">
        <v>27</v>
      </c>
      <c r="G4272" t="s">
        <v>27</v>
      </c>
      <c r="I4272" t="s">
        <v>27</v>
      </c>
    </row>
    <row r="4273" spans="2:9" x14ac:dyDescent="0.3">
      <c r="B4273" s="48" t="str">
        <f>D4273&amp;COUNTIF($D$3:D4273,D4273)</f>
        <v>8</v>
      </c>
      <c r="C4273" t="s">
        <v>27</v>
      </c>
      <c r="D4273" t="s">
        <v>27</v>
      </c>
      <c r="E4273" t="s">
        <v>27</v>
      </c>
      <c r="G4273" t="s">
        <v>27</v>
      </c>
      <c r="I4273" t="s">
        <v>27</v>
      </c>
    </row>
    <row r="4274" spans="2:9" x14ac:dyDescent="0.3">
      <c r="B4274" s="48" t="str">
        <f>D4274&amp;COUNTIF($D$3:D4274,D4274)</f>
        <v>9</v>
      </c>
      <c r="C4274" t="s">
        <v>27</v>
      </c>
      <c r="D4274" t="s">
        <v>27</v>
      </c>
      <c r="E4274" t="s">
        <v>27</v>
      </c>
      <c r="G4274" t="s">
        <v>27</v>
      </c>
      <c r="I4274" t="s">
        <v>27</v>
      </c>
    </row>
    <row r="4275" spans="2:9" x14ac:dyDescent="0.3">
      <c r="B4275" s="48" t="str">
        <f>D4275&amp;COUNTIF($D$3:D4275,D4275)</f>
        <v>10</v>
      </c>
      <c r="C4275" t="s">
        <v>27</v>
      </c>
      <c r="D4275" t="s">
        <v>27</v>
      </c>
      <c r="E4275" t="s">
        <v>27</v>
      </c>
      <c r="G4275" t="s">
        <v>27</v>
      </c>
      <c r="I4275" t="s">
        <v>27</v>
      </c>
    </row>
    <row r="4276" spans="2:9" x14ac:dyDescent="0.3">
      <c r="B4276" s="48" t="str">
        <f>D4276&amp;COUNTIF($D$3:D4276,D4276)</f>
        <v>11</v>
      </c>
      <c r="C4276" t="s">
        <v>27</v>
      </c>
      <c r="D4276" t="s">
        <v>27</v>
      </c>
      <c r="E4276" t="s">
        <v>27</v>
      </c>
      <c r="G4276" t="s">
        <v>27</v>
      </c>
      <c r="I4276" t="s">
        <v>27</v>
      </c>
    </row>
    <row r="4277" spans="2:9" x14ac:dyDescent="0.3">
      <c r="B4277" s="48" t="str">
        <f>D4277&amp;COUNTIF($D$3:D4277,D4277)</f>
        <v>12</v>
      </c>
      <c r="C4277" t="s">
        <v>27</v>
      </c>
      <c r="D4277" t="s">
        <v>27</v>
      </c>
      <c r="E4277" t="s">
        <v>27</v>
      </c>
      <c r="G4277" t="s">
        <v>27</v>
      </c>
      <c r="I4277" t="s">
        <v>27</v>
      </c>
    </row>
    <row r="4278" spans="2:9" x14ac:dyDescent="0.3">
      <c r="B4278" s="48" t="str">
        <f>D4278&amp;COUNTIF($D$3:D4278,D4278)</f>
        <v>13</v>
      </c>
      <c r="C4278" t="s">
        <v>27</v>
      </c>
      <c r="D4278" t="s">
        <v>27</v>
      </c>
      <c r="E4278" t="s">
        <v>27</v>
      </c>
      <c r="G4278" t="s">
        <v>27</v>
      </c>
      <c r="I4278" t="s">
        <v>27</v>
      </c>
    </row>
    <row r="4279" spans="2:9" x14ac:dyDescent="0.3">
      <c r="B4279" s="48" t="str">
        <f>D4279&amp;COUNTIF($D$3:D4279,D4279)</f>
        <v>14</v>
      </c>
      <c r="C4279" t="s">
        <v>27</v>
      </c>
      <c r="D4279" t="s">
        <v>27</v>
      </c>
      <c r="E4279" t="s">
        <v>27</v>
      </c>
      <c r="G4279" t="s">
        <v>27</v>
      </c>
      <c r="I4279" t="s">
        <v>27</v>
      </c>
    </row>
    <row r="4280" spans="2:9" x14ac:dyDescent="0.3">
      <c r="B4280" s="48" t="str">
        <f>D4280&amp;COUNTIF($D$3:D4280,D4280)</f>
        <v>15</v>
      </c>
      <c r="C4280" t="s">
        <v>27</v>
      </c>
      <c r="D4280" t="s">
        <v>27</v>
      </c>
      <c r="E4280" t="s">
        <v>27</v>
      </c>
      <c r="G4280" t="s">
        <v>27</v>
      </c>
      <c r="I4280" t="s">
        <v>27</v>
      </c>
    </row>
    <row r="4281" spans="2:9" x14ac:dyDescent="0.3">
      <c r="B4281" s="48" t="str">
        <f>D4281&amp;COUNTIF($D$3:D4281,D4281)</f>
        <v>16</v>
      </c>
      <c r="C4281" t="s">
        <v>27</v>
      </c>
      <c r="D4281" t="s">
        <v>27</v>
      </c>
      <c r="E4281" t="s">
        <v>27</v>
      </c>
      <c r="G4281" t="s">
        <v>27</v>
      </c>
      <c r="I4281" t="s">
        <v>27</v>
      </c>
    </row>
    <row r="4282" spans="2:9" x14ac:dyDescent="0.3">
      <c r="B4282" s="48" t="str">
        <f>D4282&amp;COUNTIF($D$3:D4282,D4282)</f>
        <v>17</v>
      </c>
      <c r="C4282" t="s">
        <v>27</v>
      </c>
      <c r="D4282" t="s">
        <v>27</v>
      </c>
      <c r="E4282" t="s">
        <v>27</v>
      </c>
      <c r="G4282" t="s">
        <v>27</v>
      </c>
      <c r="I4282" t="s">
        <v>27</v>
      </c>
    </row>
    <row r="4283" spans="2:9" x14ac:dyDescent="0.3">
      <c r="B4283" s="48" t="str">
        <f>D4283&amp;COUNTIF($D$3:D4283,D4283)</f>
        <v>18</v>
      </c>
      <c r="C4283" t="s">
        <v>27</v>
      </c>
      <c r="D4283" t="s">
        <v>27</v>
      </c>
      <c r="E4283" t="s">
        <v>27</v>
      </c>
      <c r="G4283" t="s">
        <v>27</v>
      </c>
      <c r="I4283" t="s">
        <v>27</v>
      </c>
    </row>
    <row r="4284" spans="2:9" x14ac:dyDescent="0.3">
      <c r="B4284" s="48" t="str">
        <f>D4284&amp;COUNTIF($D$3:D4284,D4284)</f>
        <v>19</v>
      </c>
      <c r="C4284" t="s">
        <v>27</v>
      </c>
      <c r="D4284" t="s">
        <v>27</v>
      </c>
      <c r="E4284" t="s">
        <v>27</v>
      </c>
      <c r="G4284" t="s">
        <v>27</v>
      </c>
      <c r="I4284" t="s">
        <v>27</v>
      </c>
    </row>
    <row r="4285" spans="2:9" x14ac:dyDescent="0.3">
      <c r="B4285" s="48" t="str">
        <f>D4285&amp;COUNTIF($D$3:D4285,D4285)</f>
        <v>20</v>
      </c>
      <c r="C4285" t="s">
        <v>27</v>
      </c>
      <c r="D4285" t="s">
        <v>27</v>
      </c>
      <c r="E4285" t="s">
        <v>27</v>
      </c>
      <c r="G4285" t="s">
        <v>27</v>
      </c>
      <c r="I4285" t="s">
        <v>27</v>
      </c>
    </row>
    <row r="4286" spans="2:9" x14ac:dyDescent="0.3">
      <c r="B4286" s="48" t="str">
        <f>D4286&amp;COUNTIF($D$3:D4286,D4286)</f>
        <v>21</v>
      </c>
      <c r="C4286" t="s">
        <v>27</v>
      </c>
      <c r="D4286" t="s">
        <v>27</v>
      </c>
      <c r="E4286" t="s">
        <v>27</v>
      </c>
      <c r="G4286" t="s">
        <v>27</v>
      </c>
      <c r="I4286" t="s">
        <v>27</v>
      </c>
    </row>
    <row r="4287" spans="2:9" x14ac:dyDescent="0.3">
      <c r="B4287" s="48" t="str">
        <f>D4287&amp;COUNTIF($D$3:D4287,D4287)</f>
        <v>22</v>
      </c>
      <c r="C4287" t="s">
        <v>27</v>
      </c>
      <c r="D4287" t="s">
        <v>27</v>
      </c>
      <c r="E4287" t="s">
        <v>27</v>
      </c>
      <c r="G4287" t="s">
        <v>27</v>
      </c>
      <c r="I4287" t="s">
        <v>27</v>
      </c>
    </row>
    <row r="4288" spans="2:9" x14ac:dyDescent="0.3">
      <c r="B4288" s="48" t="str">
        <f>D4288&amp;COUNTIF($D$3:D4288,D4288)</f>
        <v>23</v>
      </c>
      <c r="C4288" t="s">
        <v>27</v>
      </c>
      <c r="D4288" t="s">
        <v>27</v>
      </c>
      <c r="E4288" t="s">
        <v>27</v>
      </c>
      <c r="G4288" t="s">
        <v>27</v>
      </c>
      <c r="I4288" t="s">
        <v>27</v>
      </c>
    </row>
    <row r="4289" spans="2:9" x14ac:dyDescent="0.3">
      <c r="B4289" s="48" t="str">
        <f>D4289&amp;COUNTIF($D$3:D4289,D4289)</f>
        <v>24</v>
      </c>
      <c r="C4289" t="s">
        <v>27</v>
      </c>
      <c r="D4289" t="s">
        <v>27</v>
      </c>
      <c r="E4289" t="s">
        <v>27</v>
      </c>
      <c r="G4289" t="s">
        <v>27</v>
      </c>
      <c r="I4289" t="s">
        <v>27</v>
      </c>
    </row>
    <row r="4290" spans="2:9" x14ac:dyDescent="0.3">
      <c r="B4290" s="48" t="str">
        <f>D4290&amp;COUNTIF($D$3:D4290,D4290)</f>
        <v>25</v>
      </c>
      <c r="C4290" t="s">
        <v>27</v>
      </c>
      <c r="D4290" t="s">
        <v>27</v>
      </c>
      <c r="E4290" t="s">
        <v>27</v>
      </c>
      <c r="G4290" t="s">
        <v>27</v>
      </c>
      <c r="I4290" t="s">
        <v>27</v>
      </c>
    </row>
    <row r="4291" spans="2:9" x14ac:dyDescent="0.3">
      <c r="B4291" s="48" t="str">
        <f>D4291&amp;COUNTIF($D$3:D4291,D4291)</f>
        <v>26</v>
      </c>
      <c r="C4291" t="s">
        <v>27</v>
      </c>
      <c r="D4291" t="s">
        <v>27</v>
      </c>
      <c r="E4291" t="s">
        <v>27</v>
      </c>
      <c r="G4291" t="s">
        <v>27</v>
      </c>
      <c r="I4291" t="s">
        <v>27</v>
      </c>
    </row>
    <row r="4292" spans="2:9" x14ac:dyDescent="0.3">
      <c r="B4292" s="48" t="str">
        <f>D4292&amp;COUNTIF($D$3:D4292,D4292)</f>
        <v>27</v>
      </c>
      <c r="C4292" t="s">
        <v>27</v>
      </c>
      <c r="D4292" t="s">
        <v>27</v>
      </c>
      <c r="E4292" t="s">
        <v>27</v>
      </c>
      <c r="G4292" t="s">
        <v>27</v>
      </c>
      <c r="I4292" t="s">
        <v>27</v>
      </c>
    </row>
    <row r="4293" spans="2:9" x14ac:dyDescent="0.3">
      <c r="B4293" s="48" t="str">
        <f>D4293&amp;COUNTIF($D$3:D4293,D4293)</f>
        <v>28</v>
      </c>
      <c r="C4293" t="s">
        <v>27</v>
      </c>
      <c r="D4293" t="s">
        <v>27</v>
      </c>
      <c r="E4293" t="s">
        <v>27</v>
      </c>
      <c r="G4293" t="s">
        <v>27</v>
      </c>
      <c r="I4293" t="s">
        <v>27</v>
      </c>
    </row>
    <row r="4294" spans="2:9" x14ac:dyDescent="0.3">
      <c r="B4294" s="48" t="str">
        <f>D4294&amp;COUNTIF($D$3:D4294,D4294)</f>
        <v>29</v>
      </c>
      <c r="C4294" t="s">
        <v>27</v>
      </c>
      <c r="D4294" t="s">
        <v>27</v>
      </c>
      <c r="E4294" t="s">
        <v>27</v>
      </c>
      <c r="G4294" t="s">
        <v>27</v>
      </c>
      <c r="I4294" t="s">
        <v>27</v>
      </c>
    </row>
    <row r="4295" spans="2:9" x14ac:dyDescent="0.3">
      <c r="B4295" s="48" t="str">
        <f>D4295&amp;COUNTIF($D$3:D4295,D4295)</f>
        <v>30</v>
      </c>
      <c r="C4295" t="s">
        <v>27</v>
      </c>
      <c r="D4295" t="s">
        <v>27</v>
      </c>
      <c r="E4295" t="s">
        <v>27</v>
      </c>
      <c r="G4295" t="s">
        <v>27</v>
      </c>
      <c r="I4295" t="s">
        <v>27</v>
      </c>
    </row>
    <row r="4296" spans="2:9" x14ac:dyDescent="0.3">
      <c r="B4296" s="48" t="str">
        <f>D4296&amp;COUNTIF($D$3:D4296,D4296)</f>
        <v>31</v>
      </c>
      <c r="C4296" t="s">
        <v>27</v>
      </c>
      <c r="D4296" t="s">
        <v>27</v>
      </c>
      <c r="E4296" t="s">
        <v>27</v>
      </c>
      <c r="G4296" t="s">
        <v>27</v>
      </c>
      <c r="I4296" t="s">
        <v>27</v>
      </c>
    </row>
    <row r="4297" spans="2:9" x14ac:dyDescent="0.3">
      <c r="B4297" s="48" t="str">
        <f>D4297&amp;COUNTIF($D$3:D4297,D4297)</f>
        <v>32</v>
      </c>
      <c r="C4297" t="s">
        <v>27</v>
      </c>
      <c r="D4297" t="s">
        <v>27</v>
      </c>
      <c r="E4297" t="s">
        <v>27</v>
      </c>
      <c r="G4297" t="s">
        <v>27</v>
      </c>
      <c r="I4297" t="s">
        <v>27</v>
      </c>
    </row>
    <row r="4298" spans="2:9" x14ac:dyDescent="0.3">
      <c r="B4298" s="48" t="str">
        <f>D4298&amp;COUNTIF($D$3:D4298,D4298)</f>
        <v>33</v>
      </c>
      <c r="C4298" t="s">
        <v>27</v>
      </c>
      <c r="D4298" t="s">
        <v>27</v>
      </c>
      <c r="E4298" t="s">
        <v>27</v>
      </c>
      <c r="G4298" t="s">
        <v>27</v>
      </c>
      <c r="I4298" t="s">
        <v>27</v>
      </c>
    </row>
    <row r="4299" spans="2:9" x14ac:dyDescent="0.3">
      <c r="B4299" s="48" t="str">
        <f>D4299&amp;COUNTIF($D$3:D4299,D4299)</f>
        <v>34</v>
      </c>
      <c r="C4299" t="s">
        <v>27</v>
      </c>
      <c r="D4299" t="s">
        <v>27</v>
      </c>
      <c r="E4299" t="s">
        <v>27</v>
      </c>
      <c r="G4299" t="s">
        <v>27</v>
      </c>
      <c r="I4299" t="s">
        <v>27</v>
      </c>
    </row>
    <row r="4300" spans="2:9" x14ac:dyDescent="0.3">
      <c r="B4300" s="48" t="str">
        <f>D4300&amp;COUNTIF($D$3:D4300,D4300)</f>
        <v>35</v>
      </c>
      <c r="C4300" t="s">
        <v>27</v>
      </c>
      <c r="D4300" t="s">
        <v>27</v>
      </c>
      <c r="E4300" t="s">
        <v>27</v>
      </c>
      <c r="G4300" t="s">
        <v>27</v>
      </c>
      <c r="I4300" t="s">
        <v>27</v>
      </c>
    </row>
    <row r="4301" spans="2:9" x14ac:dyDescent="0.3">
      <c r="B4301" s="48" t="str">
        <f>D4301&amp;COUNTIF($D$3:D4301,D4301)</f>
        <v>36</v>
      </c>
      <c r="C4301" t="s">
        <v>27</v>
      </c>
      <c r="D4301" t="s">
        <v>27</v>
      </c>
      <c r="E4301" t="s">
        <v>27</v>
      </c>
      <c r="G4301" t="s">
        <v>27</v>
      </c>
      <c r="I4301" t="s">
        <v>27</v>
      </c>
    </row>
    <row r="4302" spans="2:9" x14ac:dyDescent="0.3">
      <c r="B4302" s="48" t="str">
        <f>D4302&amp;COUNTIF($D$3:D4302,D4302)</f>
        <v>37</v>
      </c>
      <c r="C4302" t="s">
        <v>27</v>
      </c>
      <c r="D4302" t="s">
        <v>27</v>
      </c>
      <c r="E4302" t="s">
        <v>27</v>
      </c>
      <c r="G4302" t="s">
        <v>27</v>
      </c>
      <c r="I4302" t="s">
        <v>27</v>
      </c>
    </row>
    <row r="4303" spans="2:9" x14ac:dyDescent="0.3">
      <c r="B4303" s="48" t="str">
        <f>D4303&amp;COUNTIF($D$3:D4303,D4303)</f>
        <v>38</v>
      </c>
      <c r="C4303" t="s">
        <v>27</v>
      </c>
      <c r="D4303" t="s">
        <v>27</v>
      </c>
      <c r="E4303" t="s">
        <v>27</v>
      </c>
      <c r="G4303" t="s">
        <v>27</v>
      </c>
      <c r="I4303" t="s">
        <v>27</v>
      </c>
    </row>
    <row r="4304" spans="2:9" x14ac:dyDescent="0.3">
      <c r="B4304" s="48" t="str">
        <f>D4304&amp;COUNTIF($D$3:D4304,D4304)</f>
        <v>39</v>
      </c>
      <c r="C4304" t="s">
        <v>27</v>
      </c>
      <c r="D4304" t="s">
        <v>27</v>
      </c>
      <c r="E4304" t="s">
        <v>27</v>
      </c>
      <c r="G4304" t="s">
        <v>27</v>
      </c>
      <c r="I4304" t="s">
        <v>27</v>
      </c>
    </row>
    <row r="4305" spans="2:9" x14ac:dyDescent="0.3">
      <c r="B4305" s="48" t="str">
        <f>D4305&amp;COUNTIF($D$3:D4305,D4305)</f>
        <v>40</v>
      </c>
      <c r="C4305" t="s">
        <v>27</v>
      </c>
      <c r="D4305" t="s">
        <v>27</v>
      </c>
      <c r="E4305" t="s">
        <v>27</v>
      </c>
      <c r="G4305" t="s">
        <v>27</v>
      </c>
      <c r="I4305" t="s">
        <v>27</v>
      </c>
    </row>
    <row r="4306" spans="2:9" x14ac:dyDescent="0.3">
      <c r="B4306" s="48" t="str">
        <f>D4306&amp;COUNTIF($D$3:D4306,D4306)</f>
        <v>41</v>
      </c>
      <c r="C4306" t="s">
        <v>27</v>
      </c>
      <c r="D4306" t="s">
        <v>27</v>
      </c>
      <c r="E4306" t="s">
        <v>27</v>
      </c>
      <c r="G4306" t="s">
        <v>27</v>
      </c>
      <c r="I4306" t="s">
        <v>27</v>
      </c>
    </row>
    <row r="4307" spans="2:9" x14ac:dyDescent="0.3">
      <c r="B4307" s="48" t="str">
        <f>D4307&amp;COUNTIF($D$3:D4307,D4307)</f>
        <v>42</v>
      </c>
      <c r="C4307" t="s">
        <v>27</v>
      </c>
      <c r="D4307" t="s">
        <v>27</v>
      </c>
      <c r="E4307" t="s">
        <v>27</v>
      </c>
      <c r="G4307" t="s">
        <v>27</v>
      </c>
      <c r="I4307" t="s">
        <v>27</v>
      </c>
    </row>
    <row r="4308" spans="2:9" x14ac:dyDescent="0.3">
      <c r="B4308" s="48" t="str">
        <f>D4308&amp;COUNTIF($D$3:D4308,D4308)</f>
        <v>43</v>
      </c>
      <c r="C4308" t="s">
        <v>27</v>
      </c>
      <c r="D4308" t="s">
        <v>27</v>
      </c>
      <c r="E4308" t="s">
        <v>27</v>
      </c>
      <c r="G4308" t="s">
        <v>27</v>
      </c>
      <c r="I4308" t="s">
        <v>27</v>
      </c>
    </row>
    <row r="4309" spans="2:9" x14ac:dyDescent="0.3">
      <c r="B4309" s="48" t="str">
        <f>D4309&amp;COUNTIF($D$3:D4309,D4309)</f>
        <v>44</v>
      </c>
      <c r="C4309" t="s">
        <v>27</v>
      </c>
      <c r="D4309" t="s">
        <v>27</v>
      </c>
      <c r="E4309" t="s">
        <v>27</v>
      </c>
      <c r="G4309" t="s">
        <v>27</v>
      </c>
      <c r="I4309" t="s">
        <v>27</v>
      </c>
    </row>
    <row r="4310" spans="2:9" x14ac:dyDescent="0.3">
      <c r="B4310" s="48" t="str">
        <f>D4310&amp;COUNTIF($D$3:D4310,D4310)</f>
        <v>45</v>
      </c>
      <c r="C4310" t="s">
        <v>27</v>
      </c>
      <c r="D4310" t="s">
        <v>27</v>
      </c>
      <c r="E4310" t="s">
        <v>27</v>
      </c>
      <c r="G4310" t="s">
        <v>27</v>
      </c>
      <c r="I4310" t="s">
        <v>27</v>
      </c>
    </row>
    <row r="4311" spans="2:9" x14ac:dyDescent="0.3">
      <c r="B4311" s="48" t="str">
        <f>D4311&amp;COUNTIF($D$3:D4311,D4311)</f>
        <v>46</v>
      </c>
      <c r="C4311" t="s">
        <v>27</v>
      </c>
      <c r="D4311" t="s">
        <v>27</v>
      </c>
      <c r="E4311" t="s">
        <v>27</v>
      </c>
      <c r="G4311" t="s">
        <v>27</v>
      </c>
      <c r="I4311" t="s">
        <v>27</v>
      </c>
    </row>
    <row r="4312" spans="2:9" x14ac:dyDescent="0.3">
      <c r="B4312" s="48" t="str">
        <f>D4312&amp;COUNTIF($D$3:D4312,D4312)</f>
        <v>47</v>
      </c>
      <c r="C4312" t="s">
        <v>27</v>
      </c>
      <c r="D4312" t="s">
        <v>27</v>
      </c>
      <c r="E4312" t="s">
        <v>27</v>
      </c>
      <c r="G4312" t="s">
        <v>27</v>
      </c>
      <c r="I4312" t="s">
        <v>27</v>
      </c>
    </row>
    <row r="4313" spans="2:9" x14ac:dyDescent="0.3">
      <c r="B4313" s="48" t="str">
        <f>D4313&amp;COUNTIF($D$3:D4313,D4313)</f>
        <v>48</v>
      </c>
      <c r="C4313" t="s">
        <v>27</v>
      </c>
      <c r="D4313" t="s">
        <v>27</v>
      </c>
      <c r="E4313" t="s">
        <v>27</v>
      </c>
      <c r="G4313" t="s">
        <v>27</v>
      </c>
      <c r="I4313" t="s">
        <v>27</v>
      </c>
    </row>
    <row r="4314" spans="2:9" x14ac:dyDescent="0.3">
      <c r="B4314" s="48" t="str">
        <f>D4314&amp;COUNTIF($D$3:D4314,D4314)</f>
        <v>49</v>
      </c>
      <c r="C4314" t="s">
        <v>27</v>
      </c>
      <c r="D4314" t="s">
        <v>27</v>
      </c>
      <c r="E4314" t="s">
        <v>27</v>
      </c>
      <c r="G4314" t="s">
        <v>27</v>
      </c>
      <c r="I4314" t="s">
        <v>27</v>
      </c>
    </row>
    <row r="4315" spans="2:9" x14ac:dyDescent="0.3">
      <c r="B4315" s="48" t="str">
        <f>D4315&amp;COUNTIF($D$3:D4315,D4315)</f>
        <v>50</v>
      </c>
      <c r="C4315" t="s">
        <v>27</v>
      </c>
      <c r="D4315" t="s">
        <v>27</v>
      </c>
      <c r="E4315" t="s">
        <v>27</v>
      </c>
      <c r="G4315" t="s">
        <v>27</v>
      </c>
      <c r="I4315" t="s">
        <v>27</v>
      </c>
    </row>
    <row r="4316" spans="2:9" x14ac:dyDescent="0.3">
      <c r="B4316" s="48" t="str">
        <f>D4316&amp;COUNTIF($D$3:D4316,D4316)</f>
        <v>51</v>
      </c>
      <c r="C4316" t="s">
        <v>27</v>
      </c>
      <c r="D4316" t="s">
        <v>27</v>
      </c>
      <c r="E4316" t="s">
        <v>27</v>
      </c>
      <c r="G4316" t="s">
        <v>27</v>
      </c>
      <c r="I4316" t="s">
        <v>27</v>
      </c>
    </row>
    <row r="4317" spans="2:9" x14ac:dyDescent="0.3">
      <c r="B4317" s="48" t="str">
        <f>D4317&amp;COUNTIF($D$3:D4317,D4317)</f>
        <v>52</v>
      </c>
      <c r="C4317" t="s">
        <v>27</v>
      </c>
      <c r="D4317" t="s">
        <v>27</v>
      </c>
      <c r="E4317" t="s">
        <v>27</v>
      </c>
      <c r="G4317" t="s">
        <v>27</v>
      </c>
      <c r="I4317" t="s">
        <v>27</v>
      </c>
    </row>
    <row r="4318" spans="2:9" x14ac:dyDescent="0.3">
      <c r="B4318" s="48" t="str">
        <f>D4318&amp;COUNTIF($D$3:D4318,D4318)</f>
        <v>53</v>
      </c>
      <c r="C4318" t="s">
        <v>27</v>
      </c>
      <c r="D4318" t="s">
        <v>27</v>
      </c>
      <c r="E4318" t="s">
        <v>27</v>
      </c>
      <c r="G4318" t="s">
        <v>27</v>
      </c>
      <c r="I4318" t="s">
        <v>27</v>
      </c>
    </row>
    <row r="4319" spans="2:9" x14ac:dyDescent="0.3">
      <c r="B4319" s="48" t="str">
        <f>D4319&amp;COUNTIF($D$3:D4319,D4319)</f>
        <v>54</v>
      </c>
      <c r="C4319" t="s">
        <v>27</v>
      </c>
      <c r="D4319" t="s">
        <v>27</v>
      </c>
      <c r="E4319" t="s">
        <v>27</v>
      </c>
      <c r="G4319" t="s">
        <v>27</v>
      </c>
      <c r="I4319" t="s">
        <v>27</v>
      </c>
    </row>
    <row r="4320" spans="2:9" x14ac:dyDescent="0.3">
      <c r="B4320" s="48" t="str">
        <f>D4320&amp;COUNTIF($D$3:D4320,D4320)</f>
        <v>55</v>
      </c>
      <c r="C4320" t="s">
        <v>27</v>
      </c>
      <c r="D4320" t="s">
        <v>27</v>
      </c>
      <c r="E4320" t="s">
        <v>27</v>
      </c>
      <c r="G4320" t="s">
        <v>27</v>
      </c>
      <c r="I4320" t="s">
        <v>27</v>
      </c>
    </row>
    <row r="4321" spans="2:9" x14ac:dyDescent="0.3">
      <c r="B4321" s="48" t="str">
        <f>D4321&amp;COUNTIF($D$3:D4321,D4321)</f>
        <v>56</v>
      </c>
      <c r="C4321" t="s">
        <v>27</v>
      </c>
      <c r="D4321" t="s">
        <v>27</v>
      </c>
      <c r="E4321" t="s">
        <v>27</v>
      </c>
      <c r="G4321" t="s">
        <v>27</v>
      </c>
      <c r="I4321" t="s">
        <v>27</v>
      </c>
    </row>
    <row r="4322" spans="2:9" x14ac:dyDescent="0.3">
      <c r="B4322" s="48" t="str">
        <f>D4322&amp;COUNTIF($D$3:D4322,D4322)</f>
        <v>57</v>
      </c>
      <c r="C4322" t="s">
        <v>27</v>
      </c>
      <c r="D4322" t="s">
        <v>27</v>
      </c>
      <c r="E4322" t="s">
        <v>27</v>
      </c>
      <c r="G4322" t="s">
        <v>27</v>
      </c>
      <c r="I4322" t="s">
        <v>27</v>
      </c>
    </row>
    <row r="4323" spans="2:9" x14ac:dyDescent="0.3">
      <c r="B4323" s="48" t="str">
        <f>D4323&amp;COUNTIF($D$3:D4323,D4323)</f>
        <v>58</v>
      </c>
      <c r="C4323" t="s">
        <v>27</v>
      </c>
      <c r="D4323" t="s">
        <v>27</v>
      </c>
      <c r="E4323" t="s">
        <v>27</v>
      </c>
      <c r="G4323" t="s">
        <v>27</v>
      </c>
      <c r="I4323" t="s">
        <v>27</v>
      </c>
    </row>
    <row r="4324" spans="2:9" x14ac:dyDescent="0.3">
      <c r="B4324" s="48" t="str">
        <f>D4324&amp;COUNTIF($D$3:D4324,D4324)</f>
        <v>59</v>
      </c>
      <c r="C4324" t="s">
        <v>27</v>
      </c>
      <c r="D4324" t="s">
        <v>27</v>
      </c>
      <c r="E4324" t="s">
        <v>27</v>
      </c>
      <c r="G4324" t="s">
        <v>27</v>
      </c>
      <c r="I4324" t="s">
        <v>27</v>
      </c>
    </row>
    <row r="4325" spans="2:9" x14ac:dyDescent="0.3">
      <c r="B4325" s="48" t="str">
        <f>D4325&amp;COUNTIF($D$3:D4325,D4325)</f>
        <v>60</v>
      </c>
      <c r="C4325" t="s">
        <v>27</v>
      </c>
      <c r="D4325" t="s">
        <v>27</v>
      </c>
      <c r="E4325" t="s">
        <v>27</v>
      </c>
      <c r="G4325" t="s">
        <v>27</v>
      </c>
      <c r="I4325" t="s">
        <v>27</v>
      </c>
    </row>
    <row r="4326" spans="2:9" x14ac:dyDescent="0.3">
      <c r="B4326" s="48" t="str">
        <f>D4326&amp;COUNTIF($D$3:D4326,D4326)</f>
        <v>61</v>
      </c>
      <c r="C4326" t="s">
        <v>27</v>
      </c>
      <c r="D4326" t="s">
        <v>27</v>
      </c>
      <c r="E4326" t="s">
        <v>27</v>
      </c>
      <c r="G4326" t="s">
        <v>27</v>
      </c>
      <c r="I4326" t="s">
        <v>27</v>
      </c>
    </row>
    <row r="4327" spans="2:9" x14ac:dyDescent="0.3">
      <c r="B4327" s="48" t="str">
        <f>D4327&amp;COUNTIF($D$3:D4327,D4327)</f>
        <v>62</v>
      </c>
      <c r="C4327" t="s">
        <v>27</v>
      </c>
      <c r="D4327" t="s">
        <v>27</v>
      </c>
      <c r="E4327" t="s">
        <v>27</v>
      </c>
      <c r="G4327" t="s">
        <v>27</v>
      </c>
      <c r="I4327" t="s">
        <v>27</v>
      </c>
    </row>
    <row r="4328" spans="2:9" x14ac:dyDescent="0.3">
      <c r="B4328" s="48" t="str">
        <f>D4328&amp;COUNTIF($D$3:D4328,D4328)</f>
        <v>63</v>
      </c>
      <c r="C4328" t="s">
        <v>27</v>
      </c>
      <c r="D4328" t="s">
        <v>27</v>
      </c>
      <c r="E4328" t="s">
        <v>27</v>
      </c>
      <c r="G4328" t="s">
        <v>27</v>
      </c>
      <c r="I4328" t="s">
        <v>27</v>
      </c>
    </row>
    <row r="4329" spans="2:9" x14ac:dyDescent="0.3">
      <c r="B4329" s="48" t="str">
        <f>D4329&amp;COUNTIF($D$3:D4329,D4329)</f>
        <v>64</v>
      </c>
      <c r="C4329" t="s">
        <v>27</v>
      </c>
      <c r="D4329" t="s">
        <v>27</v>
      </c>
      <c r="E4329" t="s">
        <v>27</v>
      </c>
      <c r="G4329" t="s">
        <v>27</v>
      </c>
      <c r="I4329" t="s">
        <v>27</v>
      </c>
    </row>
    <row r="4330" spans="2:9" x14ac:dyDescent="0.3">
      <c r="B4330" s="48" t="str">
        <f>D4330&amp;COUNTIF($D$3:D4330,D4330)</f>
        <v>65</v>
      </c>
      <c r="C4330" t="s">
        <v>27</v>
      </c>
      <c r="D4330" t="s">
        <v>27</v>
      </c>
      <c r="E4330" t="s">
        <v>27</v>
      </c>
      <c r="G4330" t="s">
        <v>27</v>
      </c>
      <c r="I4330" t="s">
        <v>27</v>
      </c>
    </row>
    <row r="4331" spans="2:9" x14ac:dyDescent="0.3">
      <c r="B4331" s="48" t="str">
        <f>D4331&amp;COUNTIF($D$3:D4331,D4331)</f>
        <v>66</v>
      </c>
      <c r="C4331" t="s">
        <v>27</v>
      </c>
      <c r="D4331" t="s">
        <v>27</v>
      </c>
      <c r="E4331" t="s">
        <v>27</v>
      </c>
      <c r="G4331" t="s">
        <v>27</v>
      </c>
      <c r="I4331" t="s">
        <v>27</v>
      </c>
    </row>
    <row r="4332" spans="2:9" x14ac:dyDescent="0.3">
      <c r="B4332" s="48" t="str">
        <f>D4332&amp;COUNTIF($D$3:D4332,D4332)</f>
        <v>67</v>
      </c>
      <c r="C4332" t="s">
        <v>27</v>
      </c>
      <c r="D4332" t="s">
        <v>27</v>
      </c>
      <c r="E4332" t="s">
        <v>27</v>
      </c>
      <c r="G4332" t="s">
        <v>27</v>
      </c>
      <c r="I4332" t="s">
        <v>27</v>
      </c>
    </row>
    <row r="4333" spans="2:9" x14ac:dyDescent="0.3">
      <c r="B4333" s="48" t="str">
        <f>D4333&amp;COUNTIF($D$3:D4333,D4333)</f>
        <v>68</v>
      </c>
      <c r="C4333" t="s">
        <v>27</v>
      </c>
      <c r="D4333" t="s">
        <v>27</v>
      </c>
      <c r="E4333" t="s">
        <v>27</v>
      </c>
      <c r="G4333" t="s">
        <v>27</v>
      </c>
      <c r="I4333" t="s">
        <v>27</v>
      </c>
    </row>
    <row r="4334" spans="2:9" x14ac:dyDescent="0.3">
      <c r="B4334" s="48" t="str">
        <f>D4334&amp;COUNTIF($D$3:D4334,D4334)</f>
        <v>69</v>
      </c>
      <c r="C4334" t="s">
        <v>27</v>
      </c>
      <c r="D4334" t="s">
        <v>27</v>
      </c>
      <c r="E4334" t="s">
        <v>27</v>
      </c>
      <c r="G4334" t="s">
        <v>27</v>
      </c>
      <c r="I4334" t="s">
        <v>27</v>
      </c>
    </row>
    <row r="4335" spans="2:9" x14ac:dyDescent="0.3">
      <c r="B4335" s="48" t="str">
        <f>D4335&amp;COUNTIF($D$3:D4335,D4335)</f>
        <v>70</v>
      </c>
      <c r="C4335" t="s">
        <v>27</v>
      </c>
      <c r="D4335" t="s">
        <v>27</v>
      </c>
      <c r="E4335" t="s">
        <v>27</v>
      </c>
      <c r="G4335" t="s">
        <v>27</v>
      </c>
      <c r="I4335" t="s">
        <v>27</v>
      </c>
    </row>
    <row r="4336" spans="2:9" x14ac:dyDescent="0.3">
      <c r="B4336" s="48" t="str">
        <f>D4336&amp;COUNTIF($D$3:D4336,D4336)</f>
        <v>71</v>
      </c>
      <c r="C4336" t="s">
        <v>27</v>
      </c>
      <c r="D4336" t="s">
        <v>27</v>
      </c>
      <c r="E4336" t="s">
        <v>27</v>
      </c>
      <c r="G4336" t="s">
        <v>27</v>
      </c>
      <c r="I4336" t="s">
        <v>27</v>
      </c>
    </row>
    <row r="4337" spans="2:9" x14ac:dyDescent="0.3">
      <c r="B4337" s="48" t="str">
        <f>D4337&amp;COUNTIF($D$3:D4337,D4337)</f>
        <v>72</v>
      </c>
      <c r="C4337" t="s">
        <v>27</v>
      </c>
      <c r="D4337" t="s">
        <v>27</v>
      </c>
      <c r="E4337" t="s">
        <v>27</v>
      </c>
      <c r="G4337" t="s">
        <v>27</v>
      </c>
      <c r="I4337" t="s">
        <v>27</v>
      </c>
    </row>
    <row r="4338" spans="2:9" x14ac:dyDescent="0.3">
      <c r="B4338" s="48" t="str">
        <f>D4338&amp;COUNTIF($D$3:D4338,D4338)</f>
        <v>73</v>
      </c>
      <c r="C4338" t="s">
        <v>27</v>
      </c>
      <c r="D4338" t="s">
        <v>27</v>
      </c>
      <c r="E4338" t="s">
        <v>27</v>
      </c>
      <c r="G4338" t="s">
        <v>27</v>
      </c>
      <c r="I4338" t="s">
        <v>27</v>
      </c>
    </row>
    <row r="4339" spans="2:9" x14ac:dyDescent="0.3">
      <c r="B4339" s="48" t="str">
        <f>D4339&amp;COUNTIF($D$3:D4339,D4339)</f>
        <v>74</v>
      </c>
      <c r="C4339" t="s">
        <v>27</v>
      </c>
      <c r="D4339" t="s">
        <v>27</v>
      </c>
      <c r="E4339" t="s">
        <v>27</v>
      </c>
      <c r="G4339" t="s">
        <v>27</v>
      </c>
      <c r="I4339" t="s">
        <v>27</v>
      </c>
    </row>
    <row r="4340" spans="2:9" x14ac:dyDescent="0.3">
      <c r="B4340" s="48" t="str">
        <f>D4340&amp;COUNTIF($D$3:D4340,D4340)</f>
        <v>75</v>
      </c>
      <c r="C4340" t="s">
        <v>27</v>
      </c>
      <c r="D4340" t="s">
        <v>27</v>
      </c>
      <c r="E4340" t="s">
        <v>27</v>
      </c>
      <c r="G4340" t="s">
        <v>27</v>
      </c>
      <c r="I4340" t="s">
        <v>27</v>
      </c>
    </row>
    <row r="4341" spans="2:9" x14ac:dyDescent="0.3">
      <c r="B4341" s="48" t="str">
        <f>D4341&amp;COUNTIF($D$3:D4341,D4341)</f>
        <v>76</v>
      </c>
      <c r="C4341" t="s">
        <v>27</v>
      </c>
      <c r="D4341" t="s">
        <v>27</v>
      </c>
      <c r="E4341" t="s">
        <v>27</v>
      </c>
      <c r="G4341" t="s">
        <v>27</v>
      </c>
      <c r="I4341" t="s">
        <v>27</v>
      </c>
    </row>
    <row r="4342" spans="2:9" x14ac:dyDescent="0.3">
      <c r="B4342" s="48" t="str">
        <f>D4342&amp;COUNTIF($D$3:D4342,D4342)</f>
        <v>77</v>
      </c>
      <c r="C4342" t="s">
        <v>27</v>
      </c>
      <c r="D4342" t="s">
        <v>27</v>
      </c>
      <c r="E4342" t="s">
        <v>27</v>
      </c>
      <c r="G4342" t="s">
        <v>27</v>
      </c>
      <c r="I4342" t="s">
        <v>27</v>
      </c>
    </row>
    <row r="4343" spans="2:9" x14ac:dyDescent="0.3">
      <c r="B4343" s="48" t="str">
        <f>D4343&amp;COUNTIF($D$3:D4343,D4343)</f>
        <v>78</v>
      </c>
      <c r="C4343" t="s">
        <v>27</v>
      </c>
      <c r="D4343" t="s">
        <v>27</v>
      </c>
      <c r="E4343" t="s">
        <v>27</v>
      </c>
      <c r="G4343" t="s">
        <v>27</v>
      </c>
      <c r="I4343" t="s">
        <v>27</v>
      </c>
    </row>
    <row r="4344" spans="2:9" x14ac:dyDescent="0.3">
      <c r="B4344" s="48" t="str">
        <f>D4344&amp;COUNTIF($D$3:D4344,D4344)</f>
        <v>79</v>
      </c>
      <c r="C4344" t="s">
        <v>27</v>
      </c>
      <c r="D4344" t="s">
        <v>27</v>
      </c>
      <c r="E4344" t="s">
        <v>27</v>
      </c>
      <c r="G4344" t="s">
        <v>27</v>
      </c>
      <c r="I4344" t="s">
        <v>27</v>
      </c>
    </row>
    <row r="4345" spans="2:9" x14ac:dyDescent="0.3">
      <c r="B4345" s="48" t="str">
        <f>D4345&amp;COUNTIF($D$3:D4345,D4345)</f>
        <v>80</v>
      </c>
      <c r="C4345" t="s">
        <v>27</v>
      </c>
      <c r="D4345" t="s">
        <v>27</v>
      </c>
      <c r="E4345" t="s">
        <v>27</v>
      </c>
      <c r="G4345" t="s">
        <v>27</v>
      </c>
      <c r="I4345" t="s">
        <v>27</v>
      </c>
    </row>
    <row r="4346" spans="2:9" x14ac:dyDescent="0.3">
      <c r="B4346" s="48" t="str">
        <f>D4346&amp;COUNTIF($D$3:D4346,D4346)</f>
        <v>81</v>
      </c>
      <c r="C4346" t="s">
        <v>27</v>
      </c>
      <c r="D4346" t="s">
        <v>27</v>
      </c>
      <c r="E4346" t="s">
        <v>27</v>
      </c>
      <c r="G4346" t="s">
        <v>27</v>
      </c>
      <c r="I4346" t="s">
        <v>27</v>
      </c>
    </row>
    <row r="4347" spans="2:9" x14ac:dyDescent="0.3">
      <c r="B4347" s="48" t="str">
        <f>D4347&amp;COUNTIF($D$3:D4347,D4347)</f>
        <v>82</v>
      </c>
      <c r="C4347" t="s">
        <v>27</v>
      </c>
      <c r="D4347" t="s">
        <v>27</v>
      </c>
      <c r="E4347" t="s">
        <v>27</v>
      </c>
      <c r="G4347" t="s">
        <v>27</v>
      </c>
      <c r="I4347" t="s">
        <v>27</v>
      </c>
    </row>
    <row r="4348" spans="2:9" x14ac:dyDescent="0.3">
      <c r="B4348" s="48" t="str">
        <f>D4348&amp;COUNTIF($D$3:D4348,D4348)</f>
        <v>83</v>
      </c>
      <c r="C4348" t="s">
        <v>27</v>
      </c>
      <c r="D4348" t="s">
        <v>27</v>
      </c>
      <c r="E4348" t="s">
        <v>27</v>
      </c>
      <c r="G4348" t="s">
        <v>27</v>
      </c>
      <c r="I4348" t="s">
        <v>27</v>
      </c>
    </row>
    <row r="4349" spans="2:9" x14ac:dyDescent="0.3">
      <c r="B4349" s="48" t="str">
        <f>D4349&amp;COUNTIF($D$3:D4349,D4349)</f>
        <v>84</v>
      </c>
      <c r="C4349" t="s">
        <v>27</v>
      </c>
      <c r="D4349" t="s">
        <v>27</v>
      </c>
      <c r="E4349" t="s">
        <v>27</v>
      </c>
      <c r="G4349" t="s">
        <v>27</v>
      </c>
      <c r="I4349" t="s">
        <v>27</v>
      </c>
    </row>
    <row r="4350" spans="2:9" x14ac:dyDescent="0.3">
      <c r="B4350" s="48" t="str">
        <f>D4350&amp;COUNTIF($D$3:D4350,D4350)</f>
        <v>85</v>
      </c>
      <c r="C4350" t="s">
        <v>27</v>
      </c>
      <c r="D4350" t="s">
        <v>27</v>
      </c>
      <c r="E4350" t="s">
        <v>27</v>
      </c>
      <c r="G4350" t="s">
        <v>27</v>
      </c>
      <c r="I4350" t="s">
        <v>27</v>
      </c>
    </row>
    <row r="4351" spans="2:9" x14ac:dyDescent="0.3">
      <c r="B4351" s="48" t="str">
        <f>D4351&amp;COUNTIF($D$3:D4351,D4351)</f>
        <v>86</v>
      </c>
      <c r="C4351" t="s">
        <v>27</v>
      </c>
      <c r="D4351" t="s">
        <v>27</v>
      </c>
      <c r="E4351" t="s">
        <v>27</v>
      </c>
      <c r="G4351" t="s">
        <v>27</v>
      </c>
      <c r="I4351" t="s">
        <v>27</v>
      </c>
    </row>
    <row r="4352" spans="2:9" x14ac:dyDescent="0.3">
      <c r="B4352" s="48" t="str">
        <f>D4352&amp;COUNTIF($D$3:D4352,D4352)</f>
        <v>87</v>
      </c>
      <c r="C4352" t="s">
        <v>27</v>
      </c>
      <c r="D4352" t="s">
        <v>27</v>
      </c>
      <c r="E4352" t="s">
        <v>27</v>
      </c>
      <c r="G4352" t="s">
        <v>27</v>
      </c>
      <c r="I4352" t="s">
        <v>27</v>
      </c>
    </row>
    <row r="4353" spans="2:9" x14ac:dyDescent="0.3">
      <c r="B4353" s="48" t="str">
        <f>D4353&amp;COUNTIF($D$3:D4353,D4353)</f>
        <v>88</v>
      </c>
      <c r="C4353" t="s">
        <v>27</v>
      </c>
      <c r="D4353" t="s">
        <v>27</v>
      </c>
      <c r="E4353" t="s">
        <v>27</v>
      </c>
      <c r="G4353" t="s">
        <v>27</v>
      </c>
      <c r="I4353" t="s">
        <v>27</v>
      </c>
    </row>
    <row r="4354" spans="2:9" x14ac:dyDescent="0.3">
      <c r="B4354" s="48" t="str">
        <f>D4354&amp;COUNTIF($D$3:D4354,D4354)</f>
        <v>89</v>
      </c>
      <c r="C4354" t="s">
        <v>27</v>
      </c>
      <c r="D4354" t="s">
        <v>27</v>
      </c>
      <c r="E4354" t="s">
        <v>27</v>
      </c>
      <c r="G4354" t="s">
        <v>27</v>
      </c>
      <c r="I4354" t="s">
        <v>27</v>
      </c>
    </row>
    <row r="4355" spans="2:9" x14ac:dyDescent="0.3">
      <c r="B4355" s="48" t="str">
        <f>D4355&amp;COUNTIF($D$3:D4355,D4355)</f>
        <v>90</v>
      </c>
      <c r="C4355" t="s">
        <v>27</v>
      </c>
      <c r="D4355" t="s">
        <v>27</v>
      </c>
      <c r="E4355" t="s">
        <v>27</v>
      </c>
      <c r="G4355" t="s">
        <v>27</v>
      </c>
      <c r="I4355" t="s">
        <v>27</v>
      </c>
    </row>
    <row r="4356" spans="2:9" x14ac:dyDescent="0.3">
      <c r="B4356" s="48" t="str">
        <f>D4356&amp;COUNTIF($D$3:D4356,D4356)</f>
        <v>91</v>
      </c>
      <c r="C4356" t="s">
        <v>27</v>
      </c>
      <c r="D4356" t="s">
        <v>27</v>
      </c>
      <c r="E4356" t="s">
        <v>27</v>
      </c>
      <c r="G4356" t="s">
        <v>27</v>
      </c>
      <c r="I4356" t="s">
        <v>27</v>
      </c>
    </row>
    <row r="4357" spans="2:9" x14ac:dyDescent="0.3">
      <c r="B4357" s="48" t="str">
        <f>D4357&amp;COUNTIF($D$3:D4357,D4357)</f>
        <v>92</v>
      </c>
      <c r="C4357" t="s">
        <v>27</v>
      </c>
      <c r="D4357" t="s">
        <v>27</v>
      </c>
      <c r="E4357" t="s">
        <v>27</v>
      </c>
      <c r="G4357" t="s">
        <v>27</v>
      </c>
      <c r="I4357" t="s">
        <v>27</v>
      </c>
    </row>
    <row r="4358" spans="2:9" x14ac:dyDescent="0.3">
      <c r="B4358" s="48" t="str">
        <f>D4358&amp;COUNTIF($D$3:D4358,D4358)</f>
        <v>93</v>
      </c>
      <c r="C4358" t="s">
        <v>27</v>
      </c>
      <c r="D4358" t="s">
        <v>27</v>
      </c>
      <c r="E4358" t="s">
        <v>27</v>
      </c>
      <c r="G4358" t="s">
        <v>27</v>
      </c>
      <c r="I4358" t="s">
        <v>27</v>
      </c>
    </row>
    <row r="4359" spans="2:9" x14ac:dyDescent="0.3">
      <c r="B4359" s="48" t="str">
        <f>D4359&amp;COUNTIF($D$3:D4359,D4359)</f>
        <v>94</v>
      </c>
      <c r="C4359" t="s">
        <v>27</v>
      </c>
      <c r="D4359" t="s">
        <v>27</v>
      </c>
      <c r="E4359" t="s">
        <v>27</v>
      </c>
      <c r="G4359" t="s">
        <v>27</v>
      </c>
      <c r="I4359" t="s">
        <v>27</v>
      </c>
    </row>
    <row r="4360" spans="2:9" x14ac:dyDescent="0.3">
      <c r="B4360" s="48" t="str">
        <f>D4360&amp;COUNTIF($D$3:D4360,D4360)</f>
        <v>95</v>
      </c>
      <c r="C4360" t="s">
        <v>27</v>
      </c>
      <c r="D4360" t="s">
        <v>27</v>
      </c>
      <c r="E4360" t="s">
        <v>27</v>
      </c>
      <c r="G4360" t="s">
        <v>27</v>
      </c>
      <c r="I4360" t="s">
        <v>27</v>
      </c>
    </row>
    <row r="4361" spans="2:9" x14ac:dyDescent="0.3">
      <c r="B4361" s="48" t="str">
        <f>D4361&amp;COUNTIF($D$3:D4361,D4361)</f>
        <v>96</v>
      </c>
      <c r="C4361" t="s">
        <v>27</v>
      </c>
      <c r="D4361" t="s">
        <v>27</v>
      </c>
      <c r="E4361" t="s">
        <v>27</v>
      </c>
      <c r="G4361" t="s">
        <v>27</v>
      </c>
      <c r="I4361" t="s">
        <v>27</v>
      </c>
    </row>
    <row r="4362" spans="2:9" x14ac:dyDescent="0.3">
      <c r="B4362" s="48" t="str">
        <f>D4362&amp;COUNTIF($D$3:D4362,D4362)</f>
        <v>97</v>
      </c>
      <c r="C4362" t="s">
        <v>27</v>
      </c>
      <c r="D4362" t="s">
        <v>27</v>
      </c>
      <c r="E4362" t="s">
        <v>27</v>
      </c>
      <c r="G4362" t="s">
        <v>27</v>
      </c>
      <c r="I4362" t="s">
        <v>27</v>
      </c>
    </row>
    <row r="4363" spans="2:9" x14ac:dyDescent="0.3">
      <c r="B4363" s="48" t="str">
        <f>D4363&amp;COUNTIF($D$3:D4363,D4363)</f>
        <v>98</v>
      </c>
      <c r="C4363" t="s">
        <v>27</v>
      </c>
      <c r="D4363" t="s">
        <v>27</v>
      </c>
      <c r="E4363" t="s">
        <v>27</v>
      </c>
      <c r="G4363" t="s">
        <v>27</v>
      </c>
      <c r="I4363" t="s">
        <v>27</v>
      </c>
    </row>
    <row r="4364" spans="2:9" x14ac:dyDescent="0.3">
      <c r="B4364" s="48" t="str">
        <f>D4364&amp;COUNTIF($D$3:D4364,D4364)</f>
        <v>99</v>
      </c>
      <c r="C4364" t="s">
        <v>27</v>
      </c>
      <c r="D4364" t="s">
        <v>27</v>
      </c>
      <c r="E4364" t="s">
        <v>27</v>
      </c>
      <c r="G4364" t="s">
        <v>27</v>
      </c>
      <c r="I4364" t="s">
        <v>27</v>
      </c>
    </row>
    <row r="4365" spans="2:9" x14ac:dyDescent="0.3">
      <c r="B4365" s="48" t="str">
        <f>D4365&amp;COUNTIF($D$3:D4365,D4365)</f>
        <v>100</v>
      </c>
      <c r="C4365" t="s">
        <v>27</v>
      </c>
      <c r="D4365" t="s">
        <v>27</v>
      </c>
      <c r="E4365" t="s">
        <v>27</v>
      </c>
      <c r="G4365" t="s">
        <v>27</v>
      </c>
      <c r="I4365" t="s">
        <v>27</v>
      </c>
    </row>
    <row r="4366" spans="2:9" x14ac:dyDescent="0.3">
      <c r="B4366" s="48" t="str">
        <f>D4366&amp;COUNTIF($D$3:D4366,D4366)</f>
        <v>101</v>
      </c>
      <c r="C4366" t="s">
        <v>27</v>
      </c>
      <c r="D4366" t="s">
        <v>27</v>
      </c>
      <c r="E4366" t="s">
        <v>27</v>
      </c>
      <c r="G4366" t="s">
        <v>27</v>
      </c>
      <c r="I4366" t="s">
        <v>27</v>
      </c>
    </row>
    <row r="4367" spans="2:9" x14ac:dyDescent="0.3">
      <c r="B4367" s="48" t="str">
        <f>D4367&amp;COUNTIF($D$3:D4367,D4367)</f>
        <v>102</v>
      </c>
      <c r="C4367" t="s">
        <v>27</v>
      </c>
      <c r="D4367" t="s">
        <v>27</v>
      </c>
      <c r="E4367" t="s">
        <v>27</v>
      </c>
      <c r="G4367" t="s">
        <v>27</v>
      </c>
      <c r="I4367" t="s">
        <v>27</v>
      </c>
    </row>
    <row r="4368" spans="2:9" x14ac:dyDescent="0.3">
      <c r="B4368" s="48" t="str">
        <f>D4368&amp;COUNTIF($D$3:D4368,D4368)</f>
        <v>103</v>
      </c>
      <c r="C4368" t="s">
        <v>27</v>
      </c>
      <c r="D4368" t="s">
        <v>27</v>
      </c>
      <c r="E4368" t="s">
        <v>27</v>
      </c>
      <c r="G4368" t="s">
        <v>27</v>
      </c>
      <c r="I4368" t="s">
        <v>27</v>
      </c>
    </row>
    <row r="4369" spans="2:9" x14ac:dyDescent="0.3">
      <c r="B4369" s="48" t="str">
        <f>D4369&amp;COUNTIF($D$3:D4369,D4369)</f>
        <v>104</v>
      </c>
      <c r="C4369" t="s">
        <v>27</v>
      </c>
      <c r="D4369" t="s">
        <v>27</v>
      </c>
      <c r="E4369" t="s">
        <v>27</v>
      </c>
      <c r="G4369" t="s">
        <v>27</v>
      </c>
      <c r="I4369" t="s">
        <v>27</v>
      </c>
    </row>
    <row r="4370" spans="2:9" x14ac:dyDescent="0.3">
      <c r="B4370" s="48" t="str">
        <f>D4370&amp;COUNTIF($D$3:D4370,D4370)</f>
        <v>105</v>
      </c>
      <c r="C4370" t="s">
        <v>27</v>
      </c>
      <c r="D4370" t="s">
        <v>27</v>
      </c>
      <c r="E4370" t="s">
        <v>27</v>
      </c>
      <c r="G4370" t="s">
        <v>27</v>
      </c>
      <c r="I4370" t="s">
        <v>27</v>
      </c>
    </row>
    <row r="4371" spans="2:9" x14ac:dyDescent="0.3">
      <c r="B4371" s="48" t="str">
        <f>D4371&amp;COUNTIF($D$3:D4371,D4371)</f>
        <v>106</v>
      </c>
      <c r="C4371" t="s">
        <v>27</v>
      </c>
      <c r="D4371" t="s">
        <v>27</v>
      </c>
      <c r="E4371" t="s">
        <v>27</v>
      </c>
      <c r="G4371" t="s">
        <v>27</v>
      </c>
      <c r="I4371" t="s">
        <v>27</v>
      </c>
    </row>
    <row r="4372" spans="2:9" x14ac:dyDescent="0.3">
      <c r="B4372" s="48" t="str">
        <f>D4372&amp;COUNTIF($D$3:D4372,D4372)</f>
        <v>107</v>
      </c>
      <c r="C4372" t="s">
        <v>27</v>
      </c>
      <c r="D4372" t="s">
        <v>27</v>
      </c>
      <c r="E4372" t="s">
        <v>27</v>
      </c>
      <c r="G4372" t="s">
        <v>27</v>
      </c>
      <c r="I4372" t="s">
        <v>27</v>
      </c>
    </row>
    <row r="4373" spans="2:9" x14ac:dyDescent="0.3">
      <c r="B4373" s="48" t="str">
        <f>D4373&amp;COUNTIF($D$3:D4373,D4373)</f>
        <v>108</v>
      </c>
      <c r="C4373" t="s">
        <v>27</v>
      </c>
      <c r="D4373" t="s">
        <v>27</v>
      </c>
      <c r="E4373" t="s">
        <v>27</v>
      </c>
      <c r="G4373" t="s">
        <v>27</v>
      </c>
      <c r="I4373" t="s">
        <v>27</v>
      </c>
    </row>
    <row r="4374" spans="2:9" x14ac:dyDescent="0.3">
      <c r="B4374" s="48" t="str">
        <f>D4374&amp;COUNTIF($D$3:D4374,D4374)</f>
        <v>109</v>
      </c>
      <c r="C4374" t="s">
        <v>27</v>
      </c>
      <c r="D4374" t="s">
        <v>27</v>
      </c>
      <c r="E4374" t="s">
        <v>27</v>
      </c>
      <c r="G4374" t="s">
        <v>27</v>
      </c>
      <c r="I4374" t="s">
        <v>27</v>
      </c>
    </row>
    <row r="4375" spans="2:9" x14ac:dyDescent="0.3">
      <c r="B4375" s="48" t="str">
        <f>D4375&amp;COUNTIF($D$3:D4375,D4375)</f>
        <v>110</v>
      </c>
      <c r="C4375" t="s">
        <v>27</v>
      </c>
      <c r="D4375" t="s">
        <v>27</v>
      </c>
      <c r="E4375" t="s">
        <v>27</v>
      </c>
      <c r="G4375" t="s">
        <v>27</v>
      </c>
      <c r="I4375" t="s">
        <v>27</v>
      </c>
    </row>
    <row r="4376" spans="2:9" x14ac:dyDescent="0.3">
      <c r="B4376" s="48" t="str">
        <f>D4376&amp;COUNTIF($D$3:D4376,D4376)</f>
        <v>111</v>
      </c>
      <c r="C4376" t="s">
        <v>27</v>
      </c>
      <c r="D4376" t="s">
        <v>27</v>
      </c>
      <c r="E4376" t="s">
        <v>27</v>
      </c>
      <c r="G4376" t="s">
        <v>27</v>
      </c>
      <c r="I4376" t="s">
        <v>27</v>
      </c>
    </row>
    <row r="4377" spans="2:9" x14ac:dyDescent="0.3">
      <c r="B4377" s="48" t="str">
        <f>D4377&amp;COUNTIF($D$3:D4377,D4377)</f>
        <v>112</v>
      </c>
      <c r="C4377" t="s">
        <v>27</v>
      </c>
      <c r="D4377" t="s">
        <v>27</v>
      </c>
      <c r="E4377" t="s">
        <v>27</v>
      </c>
      <c r="G4377" t="s">
        <v>27</v>
      </c>
      <c r="I4377" t="s">
        <v>27</v>
      </c>
    </row>
    <row r="4378" spans="2:9" x14ac:dyDescent="0.3">
      <c r="B4378" s="48" t="str">
        <f>D4378&amp;COUNTIF($D$3:D4378,D4378)</f>
        <v>113</v>
      </c>
      <c r="C4378" t="s">
        <v>27</v>
      </c>
      <c r="D4378" t="s">
        <v>27</v>
      </c>
      <c r="E4378" t="s">
        <v>27</v>
      </c>
      <c r="G4378" t="s">
        <v>27</v>
      </c>
      <c r="I4378" t="s">
        <v>27</v>
      </c>
    </row>
    <row r="4379" spans="2:9" x14ac:dyDescent="0.3">
      <c r="B4379" s="48" t="str">
        <f>D4379&amp;COUNTIF($D$3:D4379,D4379)</f>
        <v>114</v>
      </c>
      <c r="C4379" t="s">
        <v>27</v>
      </c>
      <c r="D4379" t="s">
        <v>27</v>
      </c>
      <c r="E4379" t="s">
        <v>27</v>
      </c>
      <c r="G4379" t="s">
        <v>27</v>
      </c>
      <c r="I4379" t="s">
        <v>27</v>
      </c>
    </row>
    <row r="4380" spans="2:9" x14ac:dyDescent="0.3">
      <c r="B4380" s="48" t="str">
        <f>D4380&amp;COUNTIF($D$3:D4380,D4380)</f>
        <v>115</v>
      </c>
      <c r="C4380" t="s">
        <v>27</v>
      </c>
      <c r="D4380" t="s">
        <v>27</v>
      </c>
      <c r="E4380" t="s">
        <v>27</v>
      </c>
      <c r="G4380" t="s">
        <v>27</v>
      </c>
      <c r="I4380" t="s">
        <v>27</v>
      </c>
    </row>
    <row r="4381" spans="2:9" x14ac:dyDescent="0.3">
      <c r="B4381" s="48" t="str">
        <f>D4381&amp;COUNTIF($D$3:D4381,D4381)</f>
        <v>116</v>
      </c>
      <c r="C4381" t="s">
        <v>27</v>
      </c>
      <c r="D4381" t="s">
        <v>27</v>
      </c>
      <c r="E4381" t="s">
        <v>27</v>
      </c>
      <c r="G4381" t="s">
        <v>27</v>
      </c>
      <c r="I4381" t="s">
        <v>27</v>
      </c>
    </row>
    <row r="4382" spans="2:9" x14ac:dyDescent="0.3">
      <c r="B4382" s="48" t="str">
        <f>D4382&amp;COUNTIF($D$3:D4382,D4382)</f>
        <v>117</v>
      </c>
      <c r="C4382" t="s">
        <v>27</v>
      </c>
      <c r="D4382" t="s">
        <v>27</v>
      </c>
      <c r="E4382" t="s">
        <v>27</v>
      </c>
      <c r="G4382" t="s">
        <v>27</v>
      </c>
      <c r="I4382" t="s">
        <v>27</v>
      </c>
    </row>
    <row r="4383" spans="2:9" x14ac:dyDescent="0.3">
      <c r="B4383" s="48" t="str">
        <f>D4383&amp;COUNTIF($D$3:D4383,D4383)</f>
        <v>118</v>
      </c>
      <c r="C4383" t="s">
        <v>27</v>
      </c>
      <c r="D4383" t="s">
        <v>27</v>
      </c>
      <c r="E4383" t="s">
        <v>27</v>
      </c>
      <c r="G4383" t="s">
        <v>27</v>
      </c>
      <c r="I4383" t="s">
        <v>27</v>
      </c>
    </row>
    <row r="4384" spans="2:9" x14ac:dyDescent="0.3">
      <c r="B4384" s="48" t="str">
        <f>D4384&amp;COUNTIF($D$3:D4384,D4384)</f>
        <v>119</v>
      </c>
      <c r="C4384" t="s">
        <v>27</v>
      </c>
      <c r="D4384" t="s">
        <v>27</v>
      </c>
      <c r="E4384" t="s">
        <v>27</v>
      </c>
      <c r="G4384" t="s">
        <v>27</v>
      </c>
      <c r="I4384" t="s">
        <v>27</v>
      </c>
    </row>
    <row r="4385" spans="2:9" x14ac:dyDescent="0.3">
      <c r="B4385" s="48" t="str">
        <f>D4385&amp;COUNTIF($D$3:D4385,D4385)</f>
        <v>120</v>
      </c>
      <c r="C4385" t="s">
        <v>27</v>
      </c>
      <c r="D4385" t="s">
        <v>27</v>
      </c>
      <c r="E4385" t="s">
        <v>27</v>
      </c>
      <c r="G4385" t="s">
        <v>27</v>
      </c>
      <c r="I4385" t="s">
        <v>27</v>
      </c>
    </row>
    <row r="4386" spans="2:9" x14ac:dyDescent="0.3">
      <c r="B4386" s="48" t="str">
        <f>D4386&amp;COUNTIF($D$3:D4386,D4386)</f>
        <v>121</v>
      </c>
      <c r="C4386" t="s">
        <v>27</v>
      </c>
      <c r="D4386" t="s">
        <v>27</v>
      </c>
      <c r="E4386" t="s">
        <v>27</v>
      </c>
      <c r="G4386" t="s">
        <v>27</v>
      </c>
      <c r="I4386" t="s">
        <v>27</v>
      </c>
    </row>
    <row r="4387" spans="2:9" x14ac:dyDescent="0.3">
      <c r="B4387" s="48" t="str">
        <f>D4387&amp;COUNTIF($D$3:D4387,D4387)</f>
        <v>122</v>
      </c>
      <c r="C4387" t="s">
        <v>27</v>
      </c>
      <c r="D4387" t="s">
        <v>27</v>
      </c>
      <c r="E4387" t="s">
        <v>27</v>
      </c>
      <c r="G4387" t="s">
        <v>27</v>
      </c>
      <c r="I4387" t="s">
        <v>27</v>
      </c>
    </row>
    <row r="4388" spans="2:9" x14ac:dyDescent="0.3">
      <c r="B4388" s="48" t="str">
        <f>D4388&amp;COUNTIF($D$3:D4388,D4388)</f>
        <v>123</v>
      </c>
      <c r="C4388" t="s">
        <v>27</v>
      </c>
      <c r="D4388" t="s">
        <v>27</v>
      </c>
      <c r="E4388" t="s">
        <v>27</v>
      </c>
      <c r="G4388" t="s">
        <v>27</v>
      </c>
      <c r="I4388" t="s">
        <v>27</v>
      </c>
    </row>
    <row r="4389" spans="2:9" x14ac:dyDescent="0.3">
      <c r="B4389" s="48" t="str">
        <f>D4389&amp;COUNTIF($D$3:D4389,D4389)</f>
        <v>124</v>
      </c>
      <c r="C4389" t="s">
        <v>27</v>
      </c>
      <c r="D4389" t="s">
        <v>27</v>
      </c>
      <c r="E4389" t="s">
        <v>27</v>
      </c>
      <c r="G4389" t="s">
        <v>27</v>
      </c>
      <c r="I4389" t="s">
        <v>27</v>
      </c>
    </row>
    <row r="4390" spans="2:9" x14ac:dyDescent="0.3">
      <c r="B4390" s="48" t="str">
        <f>D4390&amp;COUNTIF($D$3:D4390,D4390)</f>
        <v>125</v>
      </c>
      <c r="C4390" t="s">
        <v>27</v>
      </c>
      <c r="D4390" t="s">
        <v>27</v>
      </c>
      <c r="E4390" t="s">
        <v>27</v>
      </c>
      <c r="G4390" t="s">
        <v>27</v>
      </c>
      <c r="I4390" t="s">
        <v>27</v>
      </c>
    </row>
    <row r="4391" spans="2:9" x14ac:dyDescent="0.3">
      <c r="B4391" s="48" t="str">
        <f>D4391&amp;COUNTIF($D$3:D4391,D4391)</f>
        <v>126</v>
      </c>
      <c r="C4391" t="s">
        <v>27</v>
      </c>
      <c r="D4391" t="s">
        <v>27</v>
      </c>
      <c r="E4391" t="s">
        <v>27</v>
      </c>
      <c r="G4391" t="s">
        <v>27</v>
      </c>
      <c r="I4391" t="s">
        <v>27</v>
      </c>
    </row>
    <row r="4392" spans="2:9" x14ac:dyDescent="0.3">
      <c r="B4392" s="48" t="str">
        <f>D4392&amp;COUNTIF($D$3:D4392,D4392)</f>
        <v>127</v>
      </c>
      <c r="C4392" t="s">
        <v>27</v>
      </c>
      <c r="D4392" t="s">
        <v>27</v>
      </c>
      <c r="E4392" t="s">
        <v>27</v>
      </c>
      <c r="G4392" t="s">
        <v>27</v>
      </c>
      <c r="I4392" t="s">
        <v>27</v>
      </c>
    </row>
    <row r="4393" spans="2:9" x14ac:dyDescent="0.3">
      <c r="B4393" s="48" t="str">
        <f>D4393&amp;COUNTIF($D$3:D4393,D4393)</f>
        <v>128</v>
      </c>
      <c r="C4393" t="s">
        <v>27</v>
      </c>
      <c r="D4393" t="s">
        <v>27</v>
      </c>
      <c r="E4393" t="s">
        <v>27</v>
      </c>
      <c r="G4393" t="s">
        <v>27</v>
      </c>
      <c r="I4393" t="s">
        <v>27</v>
      </c>
    </row>
    <row r="4394" spans="2:9" x14ac:dyDescent="0.3">
      <c r="B4394" s="48" t="str">
        <f>D4394&amp;COUNTIF($D$3:D4394,D4394)</f>
        <v>129</v>
      </c>
      <c r="C4394" t="s">
        <v>27</v>
      </c>
      <c r="D4394" t="s">
        <v>27</v>
      </c>
      <c r="E4394" t="s">
        <v>27</v>
      </c>
      <c r="G4394" t="s">
        <v>27</v>
      </c>
      <c r="I4394" t="s">
        <v>27</v>
      </c>
    </row>
    <row r="4395" spans="2:9" x14ac:dyDescent="0.3">
      <c r="B4395" s="48" t="str">
        <f>D4395&amp;COUNTIF($D$3:D4395,D4395)</f>
        <v>130</v>
      </c>
      <c r="C4395" t="s">
        <v>27</v>
      </c>
      <c r="D4395" t="s">
        <v>27</v>
      </c>
      <c r="E4395" t="s">
        <v>27</v>
      </c>
      <c r="G4395" t="s">
        <v>27</v>
      </c>
      <c r="I4395" t="s">
        <v>27</v>
      </c>
    </row>
    <row r="4396" spans="2:9" x14ac:dyDescent="0.3">
      <c r="B4396" s="48" t="str">
        <f>D4396&amp;COUNTIF($D$3:D4396,D4396)</f>
        <v>131</v>
      </c>
      <c r="C4396" t="s">
        <v>27</v>
      </c>
      <c r="D4396" t="s">
        <v>27</v>
      </c>
      <c r="E4396" t="s">
        <v>27</v>
      </c>
      <c r="G4396" t="s">
        <v>27</v>
      </c>
      <c r="I4396" t="s">
        <v>27</v>
      </c>
    </row>
    <row r="4397" spans="2:9" x14ac:dyDescent="0.3">
      <c r="B4397" s="48" t="str">
        <f>D4397&amp;COUNTIF($D$3:D4397,D4397)</f>
        <v>132</v>
      </c>
      <c r="C4397" t="s">
        <v>27</v>
      </c>
      <c r="D4397" t="s">
        <v>27</v>
      </c>
      <c r="E4397" t="s">
        <v>27</v>
      </c>
      <c r="G4397" t="s">
        <v>27</v>
      </c>
      <c r="I4397" t="s">
        <v>27</v>
      </c>
    </row>
    <row r="4398" spans="2:9" x14ac:dyDescent="0.3">
      <c r="B4398" s="48" t="str">
        <f>D4398&amp;COUNTIF($D$3:D4398,D4398)</f>
        <v>133</v>
      </c>
      <c r="C4398" t="s">
        <v>27</v>
      </c>
      <c r="D4398" t="s">
        <v>27</v>
      </c>
      <c r="E4398" t="s">
        <v>27</v>
      </c>
      <c r="G4398" t="s">
        <v>27</v>
      </c>
      <c r="I4398" t="s">
        <v>27</v>
      </c>
    </row>
    <row r="4399" spans="2:9" x14ac:dyDescent="0.3">
      <c r="B4399" s="48" t="str">
        <f>D4399&amp;COUNTIF($D$3:D4399,D4399)</f>
        <v>134</v>
      </c>
      <c r="C4399" t="s">
        <v>27</v>
      </c>
      <c r="D4399" t="s">
        <v>27</v>
      </c>
      <c r="E4399" t="s">
        <v>27</v>
      </c>
      <c r="G4399" t="s">
        <v>27</v>
      </c>
      <c r="I4399" t="s">
        <v>27</v>
      </c>
    </row>
    <row r="4400" spans="2:9" x14ac:dyDescent="0.3">
      <c r="B4400" s="48" t="str">
        <f>D4400&amp;COUNTIF($D$3:D4400,D4400)</f>
        <v>135</v>
      </c>
      <c r="C4400" t="s">
        <v>27</v>
      </c>
      <c r="D4400" t="s">
        <v>27</v>
      </c>
      <c r="E4400" t="s">
        <v>27</v>
      </c>
      <c r="G4400" t="s">
        <v>27</v>
      </c>
      <c r="I4400" t="s">
        <v>27</v>
      </c>
    </row>
    <row r="4401" spans="2:9" x14ac:dyDescent="0.3">
      <c r="B4401" s="48" t="str">
        <f>D4401&amp;COUNTIF($D$3:D4401,D4401)</f>
        <v>136</v>
      </c>
      <c r="C4401" t="s">
        <v>27</v>
      </c>
      <c r="D4401" t="s">
        <v>27</v>
      </c>
      <c r="E4401" t="s">
        <v>27</v>
      </c>
      <c r="G4401" t="s">
        <v>27</v>
      </c>
      <c r="I4401" t="s">
        <v>27</v>
      </c>
    </row>
    <row r="4402" spans="2:9" x14ac:dyDescent="0.3">
      <c r="B4402" s="48" t="str">
        <f>D4402&amp;COUNTIF($D$3:D4402,D4402)</f>
        <v>137</v>
      </c>
      <c r="C4402" t="s">
        <v>27</v>
      </c>
      <c r="D4402" t="s">
        <v>27</v>
      </c>
      <c r="E4402" t="s">
        <v>27</v>
      </c>
      <c r="G4402" t="s">
        <v>27</v>
      </c>
      <c r="I4402" t="s">
        <v>27</v>
      </c>
    </row>
    <row r="4403" spans="2:9" x14ac:dyDescent="0.3">
      <c r="B4403" s="48" t="str">
        <f>D4403&amp;COUNTIF($D$3:D4403,D4403)</f>
        <v>138</v>
      </c>
      <c r="C4403" t="s">
        <v>27</v>
      </c>
      <c r="D4403" t="s">
        <v>27</v>
      </c>
      <c r="E4403" t="s">
        <v>27</v>
      </c>
      <c r="G4403" t="s">
        <v>27</v>
      </c>
      <c r="I4403" t="s">
        <v>27</v>
      </c>
    </row>
    <row r="4404" spans="2:9" x14ac:dyDescent="0.3">
      <c r="B4404" s="48" t="str">
        <f>D4404&amp;COUNTIF($D$3:D4404,D4404)</f>
        <v>139</v>
      </c>
      <c r="C4404" t="s">
        <v>27</v>
      </c>
      <c r="D4404" t="s">
        <v>27</v>
      </c>
      <c r="E4404" t="s">
        <v>27</v>
      </c>
      <c r="G4404" t="s">
        <v>27</v>
      </c>
      <c r="I4404" t="s">
        <v>27</v>
      </c>
    </row>
    <row r="4405" spans="2:9" x14ac:dyDescent="0.3">
      <c r="B4405" s="48" t="str">
        <f>D4405&amp;COUNTIF($D$3:D4405,D4405)</f>
        <v>140</v>
      </c>
      <c r="C4405" t="s">
        <v>27</v>
      </c>
      <c r="D4405" t="s">
        <v>27</v>
      </c>
      <c r="E4405" t="s">
        <v>27</v>
      </c>
      <c r="G4405" t="s">
        <v>27</v>
      </c>
      <c r="I4405" t="s">
        <v>27</v>
      </c>
    </row>
    <row r="4406" spans="2:9" x14ac:dyDescent="0.3">
      <c r="B4406" s="48" t="str">
        <f>D4406&amp;COUNTIF($D$3:D4406,D4406)</f>
        <v>141</v>
      </c>
      <c r="C4406" t="s">
        <v>27</v>
      </c>
      <c r="D4406" t="s">
        <v>27</v>
      </c>
      <c r="E4406" t="s">
        <v>27</v>
      </c>
      <c r="G4406" t="s">
        <v>27</v>
      </c>
      <c r="I4406" t="s">
        <v>27</v>
      </c>
    </row>
    <row r="4407" spans="2:9" x14ac:dyDescent="0.3">
      <c r="B4407" s="48" t="str">
        <f>D4407&amp;COUNTIF($D$3:D4407,D4407)</f>
        <v>142</v>
      </c>
      <c r="C4407" t="s">
        <v>27</v>
      </c>
      <c r="D4407" t="s">
        <v>27</v>
      </c>
      <c r="E4407" t="s">
        <v>27</v>
      </c>
      <c r="G4407" t="s">
        <v>27</v>
      </c>
      <c r="I4407" t="s">
        <v>27</v>
      </c>
    </row>
    <row r="4408" spans="2:9" x14ac:dyDescent="0.3">
      <c r="B4408" s="48" t="str">
        <f>D4408&amp;COUNTIF($D$3:D4408,D4408)</f>
        <v>143</v>
      </c>
      <c r="C4408" t="s">
        <v>27</v>
      </c>
      <c r="D4408" t="s">
        <v>27</v>
      </c>
      <c r="E4408" t="s">
        <v>27</v>
      </c>
      <c r="G4408" t="s">
        <v>27</v>
      </c>
      <c r="I4408" t="s">
        <v>27</v>
      </c>
    </row>
    <row r="4409" spans="2:9" x14ac:dyDescent="0.3">
      <c r="B4409" s="48" t="str">
        <f>D4409&amp;COUNTIF($D$3:D4409,D4409)</f>
        <v>144</v>
      </c>
      <c r="C4409" t="s">
        <v>27</v>
      </c>
      <c r="D4409" t="s">
        <v>27</v>
      </c>
      <c r="E4409" t="s">
        <v>27</v>
      </c>
      <c r="G4409" t="s">
        <v>27</v>
      </c>
      <c r="I4409" t="s">
        <v>27</v>
      </c>
    </row>
    <row r="4410" spans="2:9" x14ac:dyDescent="0.3">
      <c r="B4410" s="48" t="str">
        <f>D4410&amp;COUNTIF($D$3:D4410,D4410)</f>
        <v>145</v>
      </c>
      <c r="C4410" t="s">
        <v>27</v>
      </c>
      <c r="D4410" t="s">
        <v>27</v>
      </c>
      <c r="E4410" t="s">
        <v>27</v>
      </c>
      <c r="G4410" t="s">
        <v>27</v>
      </c>
      <c r="I4410" t="s">
        <v>27</v>
      </c>
    </row>
    <row r="4411" spans="2:9" x14ac:dyDescent="0.3">
      <c r="B4411" s="48" t="str">
        <f>D4411&amp;COUNTIF($D$3:D4411,D4411)</f>
        <v>146</v>
      </c>
      <c r="C4411" t="s">
        <v>27</v>
      </c>
      <c r="D4411" t="s">
        <v>27</v>
      </c>
      <c r="E4411" t="s">
        <v>27</v>
      </c>
      <c r="G4411" t="s">
        <v>27</v>
      </c>
      <c r="I4411" t="s">
        <v>27</v>
      </c>
    </row>
    <row r="4412" spans="2:9" x14ac:dyDescent="0.3">
      <c r="B4412" s="48" t="str">
        <f>D4412&amp;COUNTIF($D$3:D4412,D4412)</f>
        <v>147</v>
      </c>
      <c r="C4412" t="s">
        <v>27</v>
      </c>
      <c r="D4412" t="s">
        <v>27</v>
      </c>
      <c r="E4412" t="s">
        <v>27</v>
      </c>
      <c r="G4412" t="s">
        <v>27</v>
      </c>
      <c r="I4412" t="s">
        <v>27</v>
      </c>
    </row>
    <row r="4413" spans="2:9" x14ac:dyDescent="0.3">
      <c r="B4413" s="48" t="str">
        <f>D4413&amp;COUNTIF($D$3:D4413,D4413)</f>
        <v>148</v>
      </c>
      <c r="C4413" t="s">
        <v>27</v>
      </c>
      <c r="D4413" t="s">
        <v>27</v>
      </c>
      <c r="E4413" t="s">
        <v>27</v>
      </c>
      <c r="G4413" t="s">
        <v>27</v>
      </c>
      <c r="I4413" t="s">
        <v>27</v>
      </c>
    </row>
    <row r="4414" spans="2:9" x14ac:dyDescent="0.3">
      <c r="B4414" s="48" t="str">
        <f>D4414&amp;COUNTIF($D$3:D4414,D4414)</f>
        <v>149</v>
      </c>
      <c r="C4414" t="s">
        <v>27</v>
      </c>
      <c r="D4414" t="s">
        <v>27</v>
      </c>
      <c r="E4414" t="s">
        <v>27</v>
      </c>
      <c r="G4414" t="s">
        <v>27</v>
      </c>
      <c r="I4414" t="s">
        <v>27</v>
      </c>
    </row>
    <row r="4415" spans="2:9" x14ac:dyDescent="0.3">
      <c r="B4415" s="48" t="str">
        <f>D4415&amp;COUNTIF($D$3:D4415,D4415)</f>
        <v>150</v>
      </c>
      <c r="C4415" t="s">
        <v>27</v>
      </c>
      <c r="D4415" t="s">
        <v>27</v>
      </c>
      <c r="E4415" t="s">
        <v>27</v>
      </c>
      <c r="G4415" t="s">
        <v>27</v>
      </c>
      <c r="I4415" t="s">
        <v>27</v>
      </c>
    </row>
    <row r="4416" spans="2:9" x14ac:dyDescent="0.3">
      <c r="B4416" s="48" t="str">
        <f>D4416&amp;COUNTIF($D$3:D4416,D4416)</f>
        <v>151</v>
      </c>
      <c r="C4416" t="s">
        <v>27</v>
      </c>
      <c r="D4416" t="s">
        <v>27</v>
      </c>
      <c r="E4416" t="s">
        <v>27</v>
      </c>
      <c r="G4416" t="s">
        <v>27</v>
      </c>
      <c r="I4416" t="s">
        <v>27</v>
      </c>
    </row>
    <row r="4417" spans="2:9" x14ac:dyDescent="0.3">
      <c r="B4417" s="48" t="str">
        <f>D4417&amp;COUNTIF($D$3:D4417,D4417)</f>
        <v>152</v>
      </c>
      <c r="C4417" t="s">
        <v>27</v>
      </c>
      <c r="D4417" t="s">
        <v>27</v>
      </c>
      <c r="E4417" t="s">
        <v>27</v>
      </c>
      <c r="G4417" t="s">
        <v>27</v>
      </c>
      <c r="I4417" t="s">
        <v>27</v>
      </c>
    </row>
    <row r="4418" spans="2:9" x14ac:dyDescent="0.3">
      <c r="B4418" s="48" t="str">
        <f>D4418&amp;COUNTIF($D$3:D4418,D4418)</f>
        <v>153</v>
      </c>
      <c r="C4418" t="s">
        <v>27</v>
      </c>
      <c r="D4418" t="s">
        <v>27</v>
      </c>
      <c r="E4418" t="s">
        <v>27</v>
      </c>
      <c r="G4418" t="s">
        <v>27</v>
      </c>
      <c r="I4418" t="s">
        <v>27</v>
      </c>
    </row>
    <row r="4419" spans="2:9" x14ac:dyDescent="0.3">
      <c r="B4419" s="48" t="str">
        <f>D4419&amp;COUNTIF($D$3:D4419,D4419)</f>
        <v>154</v>
      </c>
      <c r="C4419" t="s">
        <v>27</v>
      </c>
      <c r="D4419" t="s">
        <v>27</v>
      </c>
      <c r="E4419" t="s">
        <v>27</v>
      </c>
      <c r="G4419" t="s">
        <v>27</v>
      </c>
      <c r="I4419" t="s">
        <v>27</v>
      </c>
    </row>
    <row r="4420" spans="2:9" x14ac:dyDescent="0.3">
      <c r="B4420" s="48" t="str">
        <f>D4420&amp;COUNTIF($D$3:D4420,D4420)</f>
        <v>155</v>
      </c>
      <c r="C4420" t="s">
        <v>27</v>
      </c>
      <c r="D4420" t="s">
        <v>27</v>
      </c>
      <c r="E4420" t="s">
        <v>27</v>
      </c>
      <c r="G4420" t="s">
        <v>27</v>
      </c>
      <c r="I4420" t="s">
        <v>27</v>
      </c>
    </row>
    <row r="4421" spans="2:9" x14ac:dyDescent="0.3">
      <c r="B4421" s="48" t="str">
        <f>D4421&amp;COUNTIF($D$3:D4421,D4421)</f>
        <v>156</v>
      </c>
      <c r="C4421" t="s">
        <v>27</v>
      </c>
      <c r="D4421" t="s">
        <v>27</v>
      </c>
      <c r="E4421" t="s">
        <v>27</v>
      </c>
      <c r="G4421" t="s">
        <v>27</v>
      </c>
      <c r="I4421" t="s">
        <v>27</v>
      </c>
    </row>
    <row r="4422" spans="2:9" x14ac:dyDescent="0.3">
      <c r="B4422" s="48" t="str">
        <f>D4422&amp;COUNTIF($D$3:D4422,D4422)</f>
        <v>157</v>
      </c>
      <c r="C4422" t="s">
        <v>27</v>
      </c>
      <c r="D4422" t="s">
        <v>27</v>
      </c>
      <c r="E4422" t="s">
        <v>27</v>
      </c>
      <c r="G4422" t="s">
        <v>27</v>
      </c>
      <c r="I4422" t="s">
        <v>27</v>
      </c>
    </row>
    <row r="4423" spans="2:9" x14ac:dyDescent="0.3">
      <c r="B4423" s="48" t="str">
        <f>D4423&amp;COUNTIF($D$3:D4423,D4423)</f>
        <v>158</v>
      </c>
      <c r="C4423" t="s">
        <v>27</v>
      </c>
      <c r="D4423" t="s">
        <v>27</v>
      </c>
      <c r="E4423" t="s">
        <v>27</v>
      </c>
      <c r="G4423" t="s">
        <v>27</v>
      </c>
      <c r="I4423" t="s">
        <v>27</v>
      </c>
    </row>
    <row r="4424" spans="2:9" x14ac:dyDescent="0.3">
      <c r="B4424" s="48" t="str">
        <f>D4424&amp;COUNTIF($D$3:D4424,D4424)</f>
        <v>159</v>
      </c>
      <c r="C4424" t="s">
        <v>27</v>
      </c>
      <c r="D4424" t="s">
        <v>27</v>
      </c>
      <c r="E4424" t="s">
        <v>27</v>
      </c>
      <c r="G4424" t="s">
        <v>27</v>
      </c>
      <c r="I4424" t="s">
        <v>27</v>
      </c>
    </row>
    <row r="4425" spans="2:9" x14ac:dyDescent="0.3">
      <c r="B4425" s="48" t="str">
        <f>D4425&amp;COUNTIF($D$3:D4425,D4425)</f>
        <v>160</v>
      </c>
      <c r="C4425" t="s">
        <v>27</v>
      </c>
      <c r="D4425" t="s">
        <v>27</v>
      </c>
      <c r="E4425" t="s">
        <v>27</v>
      </c>
      <c r="G4425" t="s">
        <v>27</v>
      </c>
      <c r="I4425" t="s">
        <v>27</v>
      </c>
    </row>
    <row r="4426" spans="2:9" x14ac:dyDescent="0.3">
      <c r="B4426" s="48" t="str">
        <f>D4426&amp;COUNTIF($D$3:D4426,D4426)</f>
        <v>161</v>
      </c>
      <c r="C4426" t="s">
        <v>27</v>
      </c>
      <c r="D4426" t="s">
        <v>27</v>
      </c>
      <c r="E4426" t="s">
        <v>27</v>
      </c>
      <c r="G4426" t="s">
        <v>27</v>
      </c>
      <c r="I4426" t="s">
        <v>27</v>
      </c>
    </row>
    <row r="4427" spans="2:9" x14ac:dyDescent="0.3">
      <c r="B4427" s="48" t="str">
        <f>D4427&amp;COUNTIF($D$3:D4427,D4427)</f>
        <v>162</v>
      </c>
      <c r="C4427" t="s">
        <v>27</v>
      </c>
      <c r="D4427" t="s">
        <v>27</v>
      </c>
      <c r="E4427" t="s">
        <v>27</v>
      </c>
      <c r="G4427" t="s">
        <v>27</v>
      </c>
      <c r="I4427" t="s">
        <v>27</v>
      </c>
    </row>
    <row r="4428" spans="2:9" x14ac:dyDescent="0.3">
      <c r="B4428" s="48" t="str">
        <f>D4428&amp;COUNTIF($D$3:D4428,D4428)</f>
        <v>163</v>
      </c>
      <c r="C4428" t="s">
        <v>27</v>
      </c>
      <c r="D4428" t="s">
        <v>27</v>
      </c>
      <c r="E4428" t="s">
        <v>27</v>
      </c>
      <c r="G4428" t="s">
        <v>27</v>
      </c>
      <c r="I4428" t="s">
        <v>27</v>
      </c>
    </row>
    <row r="4429" spans="2:9" x14ac:dyDescent="0.3">
      <c r="B4429" s="48" t="str">
        <f>D4429&amp;COUNTIF($D$3:D4429,D4429)</f>
        <v>164</v>
      </c>
      <c r="C4429" t="s">
        <v>27</v>
      </c>
      <c r="D4429" t="s">
        <v>27</v>
      </c>
      <c r="E4429" t="s">
        <v>27</v>
      </c>
      <c r="G4429" t="s">
        <v>27</v>
      </c>
      <c r="I4429" t="s">
        <v>27</v>
      </c>
    </row>
    <row r="4430" spans="2:9" x14ac:dyDescent="0.3">
      <c r="B4430" s="48" t="str">
        <f>D4430&amp;COUNTIF($D$3:D4430,D4430)</f>
        <v>165</v>
      </c>
      <c r="C4430" t="s">
        <v>27</v>
      </c>
      <c r="D4430" t="s">
        <v>27</v>
      </c>
      <c r="E4430" t="s">
        <v>27</v>
      </c>
      <c r="G4430" t="s">
        <v>27</v>
      </c>
      <c r="I4430" t="s">
        <v>27</v>
      </c>
    </row>
    <row r="4431" spans="2:9" x14ac:dyDescent="0.3">
      <c r="B4431" s="48" t="str">
        <f>D4431&amp;COUNTIF($D$3:D4431,D4431)</f>
        <v>166</v>
      </c>
      <c r="C4431" t="s">
        <v>27</v>
      </c>
      <c r="D4431" t="s">
        <v>27</v>
      </c>
      <c r="E4431" t="s">
        <v>27</v>
      </c>
      <c r="G4431" t="s">
        <v>27</v>
      </c>
      <c r="I4431" t="s">
        <v>27</v>
      </c>
    </row>
    <row r="4432" spans="2:9" x14ac:dyDescent="0.3">
      <c r="B4432" s="48" t="str">
        <f>D4432&amp;COUNTIF($D$3:D4432,D4432)</f>
        <v>167</v>
      </c>
      <c r="C4432" t="s">
        <v>27</v>
      </c>
      <c r="D4432" t="s">
        <v>27</v>
      </c>
      <c r="E4432" t="s">
        <v>27</v>
      </c>
      <c r="G4432" t="s">
        <v>27</v>
      </c>
      <c r="I4432" t="s">
        <v>27</v>
      </c>
    </row>
    <row r="4433" spans="2:9" x14ac:dyDescent="0.3">
      <c r="B4433" s="48" t="str">
        <f>D4433&amp;COUNTIF($D$3:D4433,D4433)</f>
        <v>168</v>
      </c>
      <c r="C4433" t="s">
        <v>27</v>
      </c>
      <c r="D4433" t="s">
        <v>27</v>
      </c>
      <c r="E4433" t="s">
        <v>27</v>
      </c>
      <c r="G4433" t="s">
        <v>27</v>
      </c>
      <c r="I4433" t="s">
        <v>27</v>
      </c>
    </row>
    <row r="4434" spans="2:9" x14ac:dyDescent="0.3">
      <c r="B4434" s="48" t="str">
        <f>D4434&amp;COUNTIF($D$3:D4434,D4434)</f>
        <v>169</v>
      </c>
      <c r="C4434" t="s">
        <v>27</v>
      </c>
      <c r="D4434" t="s">
        <v>27</v>
      </c>
      <c r="E4434" t="s">
        <v>27</v>
      </c>
      <c r="G4434" t="s">
        <v>27</v>
      </c>
      <c r="I4434" t="s">
        <v>27</v>
      </c>
    </row>
    <row r="4435" spans="2:9" x14ac:dyDescent="0.3">
      <c r="B4435" s="48" t="str">
        <f>D4435&amp;COUNTIF($D$3:D4435,D4435)</f>
        <v>170</v>
      </c>
      <c r="C4435" t="s">
        <v>27</v>
      </c>
      <c r="D4435" t="s">
        <v>27</v>
      </c>
      <c r="E4435" t="s">
        <v>27</v>
      </c>
      <c r="G4435" t="s">
        <v>27</v>
      </c>
      <c r="I4435" t="s">
        <v>27</v>
      </c>
    </row>
    <row r="4436" spans="2:9" x14ac:dyDescent="0.3">
      <c r="B4436" s="48" t="str">
        <f>D4436&amp;COUNTIF($D$3:D4436,D4436)</f>
        <v>171</v>
      </c>
      <c r="C4436" t="s">
        <v>27</v>
      </c>
      <c r="D4436" t="s">
        <v>27</v>
      </c>
      <c r="E4436" t="s">
        <v>27</v>
      </c>
      <c r="G4436" t="s">
        <v>27</v>
      </c>
      <c r="I4436" t="s">
        <v>27</v>
      </c>
    </row>
    <row r="4437" spans="2:9" x14ac:dyDescent="0.3">
      <c r="B4437" s="48" t="str">
        <f>D4437&amp;COUNTIF($D$3:D4437,D4437)</f>
        <v>172</v>
      </c>
      <c r="C4437" t="s">
        <v>27</v>
      </c>
      <c r="D4437" t="s">
        <v>27</v>
      </c>
      <c r="E4437" t="s">
        <v>27</v>
      </c>
      <c r="G4437" t="s">
        <v>27</v>
      </c>
      <c r="I4437" t="s">
        <v>27</v>
      </c>
    </row>
    <row r="4438" spans="2:9" x14ac:dyDescent="0.3">
      <c r="B4438" s="48" t="str">
        <f>D4438&amp;COUNTIF($D$3:D4438,D4438)</f>
        <v>173</v>
      </c>
      <c r="C4438" t="s">
        <v>27</v>
      </c>
      <c r="D4438" t="s">
        <v>27</v>
      </c>
      <c r="E4438" t="s">
        <v>27</v>
      </c>
      <c r="G4438" t="s">
        <v>27</v>
      </c>
      <c r="I4438" t="s">
        <v>27</v>
      </c>
    </row>
    <row r="4439" spans="2:9" x14ac:dyDescent="0.3">
      <c r="B4439" s="48" t="str">
        <f>D4439&amp;COUNTIF($D$3:D4439,D4439)</f>
        <v>174</v>
      </c>
      <c r="C4439" t="s">
        <v>27</v>
      </c>
      <c r="D4439" t="s">
        <v>27</v>
      </c>
      <c r="E4439" t="s">
        <v>27</v>
      </c>
      <c r="G4439" t="s">
        <v>27</v>
      </c>
      <c r="I4439" t="s">
        <v>27</v>
      </c>
    </row>
    <row r="4440" spans="2:9" x14ac:dyDescent="0.3">
      <c r="B4440" s="48" t="str">
        <f>D4440&amp;COUNTIF($D$3:D4440,D4440)</f>
        <v>175</v>
      </c>
      <c r="C4440" t="s">
        <v>27</v>
      </c>
      <c r="D4440" t="s">
        <v>27</v>
      </c>
      <c r="E4440" t="s">
        <v>27</v>
      </c>
      <c r="G4440" t="s">
        <v>27</v>
      </c>
      <c r="I4440" t="s">
        <v>27</v>
      </c>
    </row>
    <row r="4441" spans="2:9" x14ac:dyDescent="0.3">
      <c r="B4441" s="48" t="str">
        <f>D4441&amp;COUNTIF($D$3:D4441,D4441)</f>
        <v>176</v>
      </c>
      <c r="C4441" t="s">
        <v>27</v>
      </c>
      <c r="D4441" t="s">
        <v>27</v>
      </c>
      <c r="E4441" t="s">
        <v>27</v>
      </c>
      <c r="G4441" t="s">
        <v>27</v>
      </c>
      <c r="I4441" t="s">
        <v>27</v>
      </c>
    </row>
    <row r="4442" spans="2:9" x14ac:dyDescent="0.3">
      <c r="B4442" s="48" t="str">
        <f>D4442&amp;COUNTIF($D$3:D4442,D4442)</f>
        <v>177</v>
      </c>
      <c r="C4442" t="s">
        <v>27</v>
      </c>
      <c r="D4442" t="s">
        <v>27</v>
      </c>
      <c r="E4442" t="s">
        <v>27</v>
      </c>
      <c r="G4442" t="s">
        <v>27</v>
      </c>
      <c r="I4442" t="s">
        <v>27</v>
      </c>
    </row>
    <row r="4443" spans="2:9" x14ac:dyDescent="0.3">
      <c r="B4443" s="48" t="str">
        <f>D4443&amp;COUNTIF($D$3:D4443,D4443)</f>
        <v>178</v>
      </c>
      <c r="C4443" t="s">
        <v>27</v>
      </c>
      <c r="D4443" t="s">
        <v>27</v>
      </c>
      <c r="E4443" t="s">
        <v>27</v>
      </c>
      <c r="G4443" t="s">
        <v>27</v>
      </c>
      <c r="I4443" t="s">
        <v>27</v>
      </c>
    </row>
    <row r="4444" spans="2:9" x14ac:dyDescent="0.3">
      <c r="B4444" s="48" t="str">
        <f>D4444&amp;COUNTIF($D$3:D4444,D4444)</f>
        <v>179</v>
      </c>
      <c r="C4444" t="s">
        <v>27</v>
      </c>
      <c r="D4444" t="s">
        <v>27</v>
      </c>
      <c r="E4444" t="s">
        <v>27</v>
      </c>
      <c r="G4444" t="s">
        <v>27</v>
      </c>
      <c r="I4444" t="s">
        <v>27</v>
      </c>
    </row>
    <row r="4445" spans="2:9" x14ac:dyDescent="0.3">
      <c r="B4445" s="48" t="str">
        <f>D4445&amp;COUNTIF($D$3:D4445,D4445)</f>
        <v>180</v>
      </c>
      <c r="C4445" t="s">
        <v>27</v>
      </c>
      <c r="D4445" t="s">
        <v>27</v>
      </c>
      <c r="E4445" t="s">
        <v>27</v>
      </c>
      <c r="G4445" t="s">
        <v>27</v>
      </c>
      <c r="I4445" t="s">
        <v>27</v>
      </c>
    </row>
    <row r="4446" spans="2:9" x14ac:dyDescent="0.3">
      <c r="B4446" s="48" t="str">
        <f>D4446&amp;COUNTIF($D$3:D4446,D4446)</f>
        <v>181</v>
      </c>
      <c r="C4446" t="s">
        <v>27</v>
      </c>
      <c r="D4446" t="s">
        <v>27</v>
      </c>
      <c r="E4446" t="s">
        <v>27</v>
      </c>
      <c r="G4446" t="s">
        <v>27</v>
      </c>
      <c r="I4446" t="s">
        <v>27</v>
      </c>
    </row>
    <row r="4447" spans="2:9" x14ac:dyDescent="0.3">
      <c r="B4447" s="48" t="str">
        <f>D4447&amp;COUNTIF($D$3:D4447,D4447)</f>
        <v>182</v>
      </c>
      <c r="C4447" t="s">
        <v>27</v>
      </c>
      <c r="D4447" t="s">
        <v>27</v>
      </c>
      <c r="E4447" t="s">
        <v>27</v>
      </c>
      <c r="G4447" t="s">
        <v>27</v>
      </c>
      <c r="I4447" t="s">
        <v>27</v>
      </c>
    </row>
    <row r="4448" spans="2:9" x14ac:dyDescent="0.3">
      <c r="B4448" s="48" t="str">
        <f>D4448&amp;COUNTIF($D$3:D4448,D4448)</f>
        <v>183</v>
      </c>
      <c r="C4448" t="s">
        <v>27</v>
      </c>
      <c r="D4448" t="s">
        <v>27</v>
      </c>
      <c r="E4448" t="s">
        <v>27</v>
      </c>
      <c r="G4448" t="s">
        <v>27</v>
      </c>
      <c r="I4448" t="s">
        <v>27</v>
      </c>
    </row>
    <row r="4449" spans="2:9" x14ac:dyDescent="0.3">
      <c r="B4449" s="48" t="str">
        <f>D4449&amp;COUNTIF($D$3:D4449,D4449)</f>
        <v>184</v>
      </c>
      <c r="C4449" t="s">
        <v>27</v>
      </c>
      <c r="D4449" t="s">
        <v>27</v>
      </c>
      <c r="E4449" t="s">
        <v>27</v>
      </c>
      <c r="G4449" t="s">
        <v>27</v>
      </c>
      <c r="I4449" t="s">
        <v>27</v>
      </c>
    </row>
    <row r="4450" spans="2:9" x14ac:dyDescent="0.3">
      <c r="B4450" s="48" t="str">
        <f>D4450&amp;COUNTIF($D$3:D4450,D4450)</f>
        <v>185</v>
      </c>
      <c r="C4450" t="s">
        <v>27</v>
      </c>
      <c r="D4450" t="s">
        <v>27</v>
      </c>
      <c r="E4450" t="s">
        <v>27</v>
      </c>
      <c r="G4450" t="s">
        <v>27</v>
      </c>
      <c r="I4450" t="s">
        <v>27</v>
      </c>
    </row>
    <row r="4451" spans="2:9" x14ac:dyDescent="0.3">
      <c r="B4451" s="48" t="str">
        <f>D4451&amp;COUNTIF($D$3:D4451,D4451)</f>
        <v>186</v>
      </c>
      <c r="C4451" t="s">
        <v>27</v>
      </c>
      <c r="D4451" t="s">
        <v>27</v>
      </c>
      <c r="E4451" t="s">
        <v>27</v>
      </c>
      <c r="G4451" t="s">
        <v>27</v>
      </c>
      <c r="I4451" t="s">
        <v>27</v>
      </c>
    </row>
    <row r="4452" spans="2:9" x14ac:dyDescent="0.3">
      <c r="B4452" s="48" t="str">
        <f>D4452&amp;COUNTIF($D$3:D4452,D4452)</f>
        <v>187</v>
      </c>
      <c r="C4452" t="s">
        <v>27</v>
      </c>
      <c r="D4452" t="s">
        <v>27</v>
      </c>
      <c r="E4452" t="s">
        <v>27</v>
      </c>
      <c r="G4452" t="s">
        <v>27</v>
      </c>
      <c r="I4452" t="s">
        <v>27</v>
      </c>
    </row>
    <row r="4453" spans="2:9" x14ac:dyDescent="0.3">
      <c r="B4453" s="48" t="str">
        <f>D4453&amp;COUNTIF($D$3:D4453,D4453)</f>
        <v>188</v>
      </c>
      <c r="C4453" t="s">
        <v>27</v>
      </c>
      <c r="D4453" t="s">
        <v>27</v>
      </c>
      <c r="E4453" t="s">
        <v>27</v>
      </c>
      <c r="G4453" t="s">
        <v>27</v>
      </c>
      <c r="I4453" t="s">
        <v>27</v>
      </c>
    </row>
    <row r="4454" spans="2:9" x14ac:dyDescent="0.3">
      <c r="B4454" s="48" t="str">
        <f>D4454&amp;COUNTIF($D$3:D4454,D4454)</f>
        <v>189</v>
      </c>
      <c r="C4454" t="s">
        <v>27</v>
      </c>
      <c r="D4454" t="s">
        <v>27</v>
      </c>
      <c r="E4454" t="s">
        <v>27</v>
      </c>
      <c r="G4454" t="s">
        <v>27</v>
      </c>
      <c r="I4454" t="s">
        <v>27</v>
      </c>
    </row>
    <row r="4455" spans="2:9" x14ac:dyDescent="0.3">
      <c r="B4455" s="48" t="str">
        <f>D4455&amp;COUNTIF($D$3:D4455,D4455)</f>
        <v>190</v>
      </c>
      <c r="C4455" t="s">
        <v>27</v>
      </c>
      <c r="D4455" t="s">
        <v>27</v>
      </c>
      <c r="E4455" t="s">
        <v>27</v>
      </c>
      <c r="G4455" t="s">
        <v>27</v>
      </c>
      <c r="I4455" t="s">
        <v>27</v>
      </c>
    </row>
    <row r="4456" spans="2:9" x14ac:dyDescent="0.3">
      <c r="B4456" s="48" t="str">
        <f>D4456&amp;COUNTIF($D$3:D4456,D4456)</f>
        <v>191</v>
      </c>
      <c r="C4456" t="s">
        <v>27</v>
      </c>
      <c r="D4456" t="s">
        <v>27</v>
      </c>
      <c r="E4456" t="s">
        <v>27</v>
      </c>
      <c r="G4456" t="s">
        <v>27</v>
      </c>
      <c r="I4456" t="s">
        <v>27</v>
      </c>
    </row>
    <row r="4457" spans="2:9" x14ac:dyDescent="0.3">
      <c r="B4457" s="48" t="str">
        <f>D4457&amp;COUNTIF($D$3:D4457,D4457)</f>
        <v>192</v>
      </c>
      <c r="C4457" t="s">
        <v>27</v>
      </c>
      <c r="D4457" t="s">
        <v>27</v>
      </c>
      <c r="E4457" t="s">
        <v>27</v>
      </c>
      <c r="G4457" t="s">
        <v>27</v>
      </c>
      <c r="I4457" t="s">
        <v>27</v>
      </c>
    </row>
    <row r="4458" spans="2:9" x14ac:dyDescent="0.3">
      <c r="B4458" s="48" t="str">
        <f>D4458&amp;COUNTIF($D$3:D4458,D4458)</f>
        <v>193</v>
      </c>
      <c r="C4458" t="s">
        <v>27</v>
      </c>
      <c r="D4458" t="s">
        <v>27</v>
      </c>
      <c r="E4458" t="s">
        <v>27</v>
      </c>
      <c r="G4458" t="s">
        <v>27</v>
      </c>
      <c r="I4458" t="s">
        <v>27</v>
      </c>
    </row>
    <row r="4459" spans="2:9" x14ac:dyDescent="0.3">
      <c r="B4459" s="48" t="str">
        <f>D4459&amp;COUNTIF($D$3:D4459,D4459)</f>
        <v>194</v>
      </c>
      <c r="C4459" t="s">
        <v>27</v>
      </c>
      <c r="D4459" t="s">
        <v>27</v>
      </c>
      <c r="E4459" t="s">
        <v>27</v>
      </c>
      <c r="G4459" t="s">
        <v>27</v>
      </c>
      <c r="I4459" t="s">
        <v>27</v>
      </c>
    </row>
    <row r="4460" spans="2:9" x14ac:dyDescent="0.3">
      <c r="B4460" s="48" t="str">
        <f>D4460&amp;COUNTIF($D$3:D4460,D4460)</f>
        <v>195</v>
      </c>
      <c r="C4460" t="s">
        <v>27</v>
      </c>
      <c r="D4460" t="s">
        <v>27</v>
      </c>
      <c r="E4460" t="s">
        <v>27</v>
      </c>
      <c r="G4460" t="s">
        <v>27</v>
      </c>
      <c r="I4460" t="s">
        <v>27</v>
      </c>
    </row>
    <row r="4461" spans="2:9" x14ac:dyDescent="0.3">
      <c r="B4461" s="48" t="str">
        <f>D4461&amp;COUNTIF($D$3:D4461,D4461)</f>
        <v>196</v>
      </c>
      <c r="C4461" t="s">
        <v>27</v>
      </c>
      <c r="D4461" t="s">
        <v>27</v>
      </c>
      <c r="E4461" t="s">
        <v>27</v>
      </c>
      <c r="G4461" t="s">
        <v>27</v>
      </c>
      <c r="I4461" t="s">
        <v>27</v>
      </c>
    </row>
    <row r="4462" spans="2:9" x14ac:dyDescent="0.3">
      <c r="B4462" s="48" t="str">
        <f>D4462&amp;COUNTIF($D$3:D4462,D4462)</f>
        <v>197</v>
      </c>
      <c r="C4462" t="s">
        <v>27</v>
      </c>
      <c r="D4462" t="s">
        <v>27</v>
      </c>
      <c r="E4462" t="s">
        <v>27</v>
      </c>
      <c r="G4462" t="s">
        <v>27</v>
      </c>
      <c r="I4462" t="s">
        <v>27</v>
      </c>
    </row>
    <row r="4463" spans="2:9" x14ac:dyDescent="0.3">
      <c r="B4463" s="48" t="str">
        <f>D4463&amp;COUNTIF($D$3:D4463,D4463)</f>
        <v>198</v>
      </c>
      <c r="C4463" t="s">
        <v>27</v>
      </c>
      <c r="D4463" t="s">
        <v>27</v>
      </c>
      <c r="E4463" t="s">
        <v>27</v>
      </c>
      <c r="G4463" t="s">
        <v>27</v>
      </c>
      <c r="I4463" t="s">
        <v>27</v>
      </c>
    </row>
    <row r="4464" spans="2:9" x14ac:dyDescent="0.3">
      <c r="B4464" s="48" t="str">
        <f>D4464&amp;COUNTIF($D$3:D4464,D4464)</f>
        <v>199</v>
      </c>
      <c r="C4464" t="s">
        <v>27</v>
      </c>
      <c r="D4464" t="s">
        <v>27</v>
      </c>
      <c r="E4464" t="s">
        <v>27</v>
      </c>
      <c r="G4464" t="s">
        <v>27</v>
      </c>
      <c r="I4464" t="s">
        <v>27</v>
      </c>
    </row>
    <row r="4465" spans="2:9" x14ac:dyDescent="0.3">
      <c r="B4465" s="48" t="str">
        <f>D4465&amp;COUNTIF($D$3:D4465,D4465)</f>
        <v>200</v>
      </c>
      <c r="C4465" t="s">
        <v>27</v>
      </c>
      <c r="D4465" t="s">
        <v>27</v>
      </c>
      <c r="E4465" t="s">
        <v>27</v>
      </c>
      <c r="G4465" t="s">
        <v>27</v>
      </c>
      <c r="I4465" t="s">
        <v>27</v>
      </c>
    </row>
    <row r="4466" spans="2:9" x14ac:dyDescent="0.3">
      <c r="B4466" s="48" t="str">
        <f>D4466&amp;COUNTIF($D$3:D4466,D4466)</f>
        <v>201</v>
      </c>
      <c r="C4466" t="s">
        <v>27</v>
      </c>
      <c r="D4466" t="s">
        <v>27</v>
      </c>
      <c r="E4466" t="s">
        <v>27</v>
      </c>
      <c r="G4466" t="s">
        <v>27</v>
      </c>
      <c r="I4466" t="s">
        <v>27</v>
      </c>
    </row>
    <row r="4467" spans="2:9" x14ac:dyDescent="0.3">
      <c r="B4467" s="48" t="str">
        <f>D4467&amp;COUNTIF($D$3:D4467,D4467)</f>
        <v>202</v>
      </c>
      <c r="C4467" t="s">
        <v>27</v>
      </c>
      <c r="D4467" t="s">
        <v>27</v>
      </c>
      <c r="E4467" t="s">
        <v>27</v>
      </c>
      <c r="G4467" t="s">
        <v>27</v>
      </c>
      <c r="I4467" t="s">
        <v>27</v>
      </c>
    </row>
    <row r="4468" spans="2:9" x14ac:dyDescent="0.3">
      <c r="B4468" s="48" t="str">
        <f>D4468&amp;COUNTIF($D$3:D4468,D4468)</f>
        <v>203</v>
      </c>
      <c r="C4468" t="s">
        <v>27</v>
      </c>
      <c r="D4468" t="s">
        <v>27</v>
      </c>
      <c r="E4468" t="s">
        <v>27</v>
      </c>
      <c r="G4468" t="s">
        <v>27</v>
      </c>
      <c r="I4468" t="s">
        <v>27</v>
      </c>
    </row>
    <row r="4469" spans="2:9" x14ac:dyDescent="0.3">
      <c r="B4469" s="48" t="str">
        <f>D4469&amp;COUNTIF($D$3:D4469,D4469)</f>
        <v>204</v>
      </c>
      <c r="C4469" t="s">
        <v>27</v>
      </c>
      <c r="D4469" t="s">
        <v>27</v>
      </c>
      <c r="E4469" t="s">
        <v>27</v>
      </c>
      <c r="G4469" t="s">
        <v>27</v>
      </c>
      <c r="I4469" t="s">
        <v>27</v>
      </c>
    </row>
    <row r="4470" spans="2:9" x14ac:dyDescent="0.3">
      <c r="B4470" s="48" t="str">
        <f>D4470&amp;COUNTIF($D$3:D4470,D4470)</f>
        <v>205</v>
      </c>
      <c r="C4470" t="s">
        <v>27</v>
      </c>
      <c r="D4470" t="s">
        <v>27</v>
      </c>
      <c r="E4470" t="s">
        <v>27</v>
      </c>
      <c r="G4470" t="s">
        <v>27</v>
      </c>
      <c r="I4470" t="s">
        <v>27</v>
      </c>
    </row>
    <row r="4471" spans="2:9" x14ac:dyDescent="0.3">
      <c r="B4471" s="48" t="str">
        <f>D4471&amp;COUNTIF($D$3:D4471,D4471)</f>
        <v>206</v>
      </c>
      <c r="C4471" t="s">
        <v>27</v>
      </c>
      <c r="D4471" t="s">
        <v>27</v>
      </c>
      <c r="E4471" t="s">
        <v>27</v>
      </c>
      <c r="G4471" t="s">
        <v>27</v>
      </c>
      <c r="I4471" t="s">
        <v>27</v>
      </c>
    </row>
    <row r="4472" spans="2:9" x14ac:dyDescent="0.3">
      <c r="B4472" s="48" t="str">
        <f>D4472&amp;COUNTIF($D$3:D4472,D4472)</f>
        <v>207</v>
      </c>
      <c r="C4472" t="s">
        <v>27</v>
      </c>
      <c r="D4472" t="s">
        <v>27</v>
      </c>
      <c r="E4472" t="s">
        <v>27</v>
      </c>
      <c r="G4472" t="s">
        <v>27</v>
      </c>
      <c r="I4472" t="s">
        <v>27</v>
      </c>
    </row>
    <row r="4473" spans="2:9" x14ac:dyDescent="0.3">
      <c r="B4473" s="48" t="str">
        <f>D4473&amp;COUNTIF($D$3:D4473,D4473)</f>
        <v>208</v>
      </c>
      <c r="C4473" t="s">
        <v>27</v>
      </c>
      <c r="D4473" t="s">
        <v>27</v>
      </c>
      <c r="E4473" t="s">
        <v>27</v>
      </c>
      <c r="G4473" t="s">
        <v>27</v>
      </c>
      <c r="I4473" t="s">
        <v>27</v>
      </c>
    </row>
    <row r="4474" spans="2:9" x14ac:dyDescent="0.3">
      <c r="B4474" s="48" t="str">
        <f>D4474&amp;COUNTIF($D$3:D4474,D4474)</f>
        <v>209</v>
      </c>
      <c r="C4474" t="s">
        <v>27</v>
      </c>
      <c r="D4474" t="s">
        <v>27</v>
      </c>
      <c r="E4474" t="s">
        <v>27</v>
      </c>
      <c r="G4474" t="s">
        <v>27</v>
      </c>
      <c r="I4474" t="s">
        <v>27</v>
      </c>
    </row>
    <row r="4475" spans="2:9" x14ac:dyDescent="0.3">
      <c r="B4475" s="48" t="str">
        <f>D4475&amp;COUNTIF($D$3:D4475,D4475)</f>
        <v>210</v>
      </c>
      <c r="C4475" t="s">
        <v>27</v>
      </c>
      <c r="D4475" t="s">
        <v>27</v>
      </c>
      <c r="E4475" t="s">
        <v>27</v>
      </c>
      <c r="G4475" t="s">
        <v>27</v>
      </c>
      <c r="I4475" t="s">
        <v>27</v>
      </c>
    </row>
    <row r="4476" spans="2:9" x14ac:dyDescent="0.3">
      <c r="B4476" s="48" t="str">
        <f>D4476&amp;COUNTIF($D$3:D4476,D4476)</f>
        <v>211</v>
      </c>
      <c r="C4476" t="s">
        <v>27</v>
      </c>
      <c r="D4476" t="s">
        <v>27</v>
      </c>
      <c r="E4476" t="s">
        <v>27</v>
      </c>
      <c r="G4476" t="s">
        <v>27</v>
      </c>
      <c r="I4476" t="s">
        <v>27</v>
      </c>
    </row>
    <row r="4477" spans="2:9" x14ac:dyDescent="0.3">
      <c r="B4477" s="48" t="str">
        <f>D4477&amp;COUNTIF($D$3:D4477,D4477)</f>
        <v>212</v>
      </c>
      <c r="C4477" t="s">
        <v>27</v>
      </c>
      <c r="D4477" t="s">
        <v>27</v>
      </c>
      <c r="E4477" t="s">
        <v>27</v>
      </c>
      <c r="G4477" t="s">
        <v>27</v>
      </c>
      <c r="I4477" t="s">
        <v>27</v>
      </c>
    </row>
    <row r="4478" spans="2:9" x14ac:dyDescent="0.3">
      <c r="B4478" s="48" t="str">
        <f>D4478&amp;COUNTIF($D$3:D4478,D4478)</f>
        <v>213</v>
      </c>
      <c r="C4478" t="s">
        <v>27</v>
      </c>
      <c r="D4478" t="s">
        <v>27</v>
      </c>
      <c r="E4478" t="s">
        <v>27</v>
      </c>
      <c r="G4478" t="s">
        <v>27</v>
      </c>
      <c r="I4478" t="s">
        <v>27</v>
      </c>
    </row>
    <row r="4479" spans="2:9" x14ac:dyDescent="0.3">
      <c r="B4479" s="48" t="str">
        <f>D4479&amp;COUNTIF($D$3:D4479,D4479)</f>
        <v>214</v>
      </c>
      <c r="C4479" t="s">
        <v>27</v>
      </c>
      <c r="D4479" t="s">
        <v>27</v>
      </c>
      <c r="E4479" t="s">
        <v>27</v>
      </c>
      <c r="G4479" t="s">
        <v>27</v>
      </c>
      <c r="I4479" t="s">
        <v>27</v>
      </c>
    </row>
    <row r="4480" spans="2:9" x14ac:dyDescent="0.3">
      <c r="B4480" s="48" t="str">
        <f>D4480&amp;COUNTIF($D$3:D4480,D4480)</f>
        <v>215</v>
      </c>
      <c r="C4480" t="s">
        <v>27</v>
      </c>
      <c r="D4480" t="s">
        <v>27</v>
      </c>
      <c r="E4480" t="s">
        <v>27</v>
      </c>
      <c r="G4480" t="s">
        <v>27</v>
      </c>
      <c r="I4480" t="s">
        <v>27</v>
      </c>
    </row>
    <row r="4481" spans="2:9" x14ac:dyDescent="0.3">
      <c r="B4481" s="48" t="str">
        <f>D4481&amp;COUNTIF($D$3:D4481,D4481)</f>
        <v>216</v>
      </c>
      <c r="C4481" t="s">
        <v>27</v>
      </c>
      <c r="D4481" t="s">
        <v>27</v>
      </c>
      <c r="E4481" t="s">
        <v>27</v>
      </c>
      <c r="G4481" t="s">
        <v>27</v>
      </c>
      <c r="I4481" t="s">
        <v>27</v>
      </c>
    </row>
    <row r="4482" spans="2:9" x14ac:dyDescent="0.3">
      <c r="B4482" s="48" t="str">
        <f>D4482&amp;COUNTIF($D$3:D4482,D4482)</f>
        <v>217</v>
      </c>
      <c r="C4482" t="s">
        <v>27</v>
      </c>
      <c r="D4482" t="s">
        <v>27</v>
      </c>
      <c r="E4482" t="s">
        <v>27</v>
      </c>
      <c r="G4482" t="s">
        <v>27</v>
      </c>
      <c r="I4482" t="s">
        <v>27</v>
      </c>
    </row>
    <row r="4483" spans="2:9" x14ac:dyDescent="0.3">
      <c r="B4483" s="48" t="str">
        <f>D4483&amp;COUNTIF($D$3:D4483,D4483)</f>
        <v>218</v>
      </c>
      <c r="C4483" t="s">
        <v>27</v>
      </c>
      <c r="D4483" t="s">
        <v>27</v>
      </c>
      <c r="E4483" t="s">
        <v>27</v>
      </c>
      <c r="G4483" t="s">
        <v>27</v>
      </c>
      <c r="I4483" t="s">
        <v>27</v>
      </c>
    </row>
    <row r="4484" spans="2:9" x14ac:dyDescent="0.3">
      <c r="B4484" s="48" t="str">
        <f>D4484&amp;COUNTIF($D$3:D4484,D4484)</f>
        <v>219</v>
      </c>
      <c r="C4484" t="s">
        <v>27</v>
      </c>
      <c r="D4484" t="s">
        <v>27</v>
      </c>
      <c r="E4484" t="s">
        <v>27</v>
      </c>
      <c r="G4484" t="s">
        <v>27</v>
      </c>
      <c r="I4484" t="s">
        <v>27</v>
      </c>
    </row>
    <row r="4485" spans="2:9" x14ac:dyDescent="0.3">
      <c r="B4485" s="48" t="str">
        <f>D4485&amp;COUNTIF($D$3:D4485,D4485)</f>
        <v>220</v>
      </c>
      <c r="C4485" t="s">
        <v>27</v>
      </c>
      <c r="D4485" t="s">
        <v>27</v>
      </c>
      <c r="E4485" t="s">
        <v>27</v>
      </c>
      <c r="G4485" t="s">
        <v>27</v>
      </c>
      <c r="I4485" t="s">
        <v>27</v>
      </c>
    </row>
    <row r="4486" spans="2:9" x14ac:dyDescent="0.3">
      <c r="B4486" s="48" t="str">
        <f>D4486&amp;COUNTIF($D$3:D4486,D4486)</f>
        <v>221</v>
      </c>
      <c r="C4486" t="s">
        <v>27</v>
      </c>
      <c r="D4486" t="s">
        <v>27</v>
      </c>
      <c r="E4486" t="s">
        <v>27</v>
      </c>
      <c r="G4486" t="s">
        <v>27</v>
      </c>
      <c r="I4486" t="s">
        <v>27</v>
      </c>
    </row>
    <row r="4487" spans="2:9" x14ac:dyDescent="0.3">
      <c r="B4487" s="48" t="str">
        <f>D4487&amp;COUNTIF($D$3:D4487,D4487)</f>
        <v>222</v>
      </c>
      <c r="C4487" t="s">
        <v>27</v>
      </c>
      <c r="D4487" t="s">
        <v>27</v>
      </c>
      <c r="E4487" t="s">
        <v>27</v>
      </c>
      <c r="G4487" t="s">
        <v>27</v>
      </c>
      <c r="I4487" t="s">
        <v>27</v>
      </c>
    </row>
    <row r="4488" spans="2:9" x14ac:dyDescent="0.3">
      <c r="B4488" s="48" t="str">
        <f>D4488&amp;COUNTIF($D$3:D4488,D4488)</f>
        <v>223</v>
      </c>
      <c r="C4488" t="s">
        <v>27</v>
      </c>
      <c r="D4488" t="s">
        <v>27</v>
      </c>
      <c r="E4488" t="s">
        <v>27</v>
      </c>
      <c r="G4488" t="s">
        <v>27</v>
      </c>
      <c r="I4488" t="s">
        <v>27</v>
      </c>
    </row>
    <row r="4489" spans="2:9" x14ac:dyDescent="0.3">
      <c r="B4489" s="48" t="str">
        <f>D4489&amp;COUNTIF($D$3:D4489,D4489)</f>
        <v>224</v>
      </c>
      <c r="C4489" t="s">
        <v>27</v>
      </c>
      <c r="D4489" t="s">
        <v>27</v>
      </c>
      <c r="E4489" t="s">
        <v>27</v>
      </c>
      <c r="G4489" t="s">
        <v>27</v>
      </c>
      <c r="I4489" t="s">
        <v>27</v>
      </c>
    </row>
    <row r="4490" spans="2:9" x14ac:dyDescent="0.3">
      <c r="B4490" s="48" t="str">
        <f>D4490&amp;COUNTIF($D$3:D4490,D4490)</f>
        <v>225</v>
      </c>
      <c r="C4490" t="s">
        <v>27</v>
      </c>
      <c r="D4490" t="s">
        <v>27</v>
      </c>
      <c r="E4490" t="s">
        <v>27</v>
      </c>
      <c r="G4490" t="s">
        <v>27</v>
      </c>
      <c r="I4490" t="s">
        <v>27</v>
      </c>
    </row>
    <row r="4491" spans="2:9" x14ac:dyDescent="0.3">
      <c r="B4491" s="48" t="str">
        <f>D4491&amp;COUNTIF($D$3:D4491,D4491)</f>
        <v>226</v>
      </c>
      <c r="C4491" t="s">
        <v>27</v>
      </c>
      <c r="D4491" t="s">
        <v>27</v>
      </c>
      <c r="E4491" t="s">
        <v>27</v>
      </c>
      <c r="G4491" t="s">
        <v>27</v>
      </c>
      <c r="I4491" t="s">
        <v>27</v>
      </c>
    </row>
    <row r="4492" spans="2:9" x14ac:dyDescent="0.3">
      <c r="B4492" s="48" t="str">
        <f>D4492&amp;COUNTIF($D$3:D4492,D4492)</f>
        <v>227</v>
      </c>
      <c r="C4492" t="s">
        <v>27</v>
      </c>
      <c r="D4492" t="s">
        <v>27</v>
      </c>
      <c r="E4492" t="s">
        <v>27</v>
      </c>
      <c r="G4492" t="s">
        <v>27</v>
      </c>
      <c r="I4492" t="s">
        <v>27</v>
      </c>
    </row>
    <row r="4493" spans="2:9" x14ac:dyDescent="0.3">
      <c r="B4493" s="48" t="str">
        <f>D4493&amp;COUNTIF($D$3:D4493,D4493)</f>
        <v>228</v>
      </c>
      <c r="C4493" t="s">
        <v>27</v>
      </c>
      <c r="D4493" t="s">
        <v>27</v>
      </c>
      <c r="E4493" t="s">
        <v>27</v>
      </c>
      <c r="G4493" t="s">
        <v>27</v>
      </c>
      <c r="I4493" t="s">
        <v>27</v>
      </c>
    </row>
    <row r="4494" spans="2:9" x14ac:dyDescent="0.3">
      <c r="B4494" s="48" t="str">
        <f>D4494&amp;COUNTIF($D$3:D4494,D4494)</f>
        <v>229</v>
      </c>
      <c r="C4494" t="s">
        <v>27</v>
      </c>
      <c r="D4494" t="s">
        <v>27</v>
      </c>
      <c r="E4494" t="s">
        <v>27</v>
      </c>
      <c r="G4494" t="s">
        <v>27</v>
      </c>
      <c r="I4494" t="s">
        <v>27</v>
      </c>
    </row>
    <row r="4495" spans="2:9" x14ac:dyDescent="0.3">
      <c r="B4495" s="48" t="str">
        <f>D4495&amp;COUNTIF($D$3:D4495,D4495)</f>
        <v>230</v>
      </c>
      <c r="C4495" t="s">
        <v>27</v>
      </c>
      <c r="D4495" t="s">
        <v>27</v>
      </c>
      <c r="E4495" t="s">
        <v>27</v>
      </c>
      <c r="G4495" t="s">
        <v>27</v>
      </c>
      <c r="I4495" t="s">
        <v>27</v>
      </c>
    </row>
    <row r="4496" spans="2:9" x14ac:dyDescent="0.3">
      <c r="B4496" s="48" t="str">
        <f>D4496&amp;COUNTIF($D$3:D4496,D4496)</f>
        <v>231</v>
      </c>
      <c r="C4496" t="s">
        <v>27</v>
      </c>
      <c r="D4496" t="s">
        <v>27</v>
      </c>
      <c r="E4496" t="s">
        <v>27</v>
      </c>
      <c r="G4496" t="s">
        <v>27</v>
      </c>
      <c r="I4496" t="s">
        <v>27</v>
      </c>
    </row>
    <row r="4497" spans="2:9" x14ac:dyDescent="0.3">
      <c r="B4497" s="48" t="str">
        <f>D4497&amp;COUNTIF($D$3:D4497,D4497)</f>
        <v>232</v>
      </c>
      <c r="C4497" t="s">
        <v>27</v>
      </c>
      <c r="D4497" t="s">
        <v>27</v>
      </c>
      <c r="E4497" t="s">
        <v>27</v>
      </c>
      <c r="G4497" t="s">
        <v>27</v>
      </c>
      <c r="I4497" t="s">
        <v>27</v>
      </c>
    </row>
    <row r="4498" spans="2:9" x14ac:dyDescent="0.3">
      <c r="B4498" s="48" t="str">
        <f>D4498&amp;COUNTIF($D$3:D4498,D4498)</f>
        <v>233</v>
      </c>
      <c r="C4498" t="s">
        <v>27</v>
      </c>
      <c r="D4498" t="s">
        <v>27</v>
      </c>
      <c r="E4498" t="s">
        <v>27</v>
      </c>
      <c r="G4498" t="s">
        <v>27</v>
      </c>
      <c r="I4498" t="s">
        <v>27</v>
      </c>
    </row>
    <row r="4499" spans="2:9" x14ac:dyDescent="0.3">
      <c r="B4499" s="48" t="str">
        <f>D4499&amp;COUNTIF($D$3:D4499,D4499)</f>
        <v>234</v>
      </c>
      <c r="C4499" t="s">
        <v>27</v>
      </c>
      <c r="D4499" t="s">
        <v>27</v>
      </c>
      <c r="E4499" t="s">
        <v>27</v>
      </c>
      <c r="G4499" t="s">
        <v>27</v>
      </c>
      <c r="I4499" t="s">
        <v>27</v>
      </c>
    </row>
    <row r="4500" spans="2:9" x14ac:dyDescent="0.3">
      <c r="B4500" s="48" t="str">
        <f>D4500&amp;COUNTIF($D$3:D4500,D4500)</f>
        <v>235</v>
      </c>
      <c r="C4500" t="s">
        <v>27</v>
      </c>
      <c r="D4500" t="s">
        <v>27</v>
      </c>
      <c r="E4500" t="s">
        <v>27</v>
      </c>
      <c r="G4500" t="s">
        <v>27</v>
      </c>
      <c r="I4500" t="s">
        <v>27</v>
      </c>
    </row>
    <row r="4501" spans="2:9" x14ac:dyDescent="0.3">
      <c r="B4501" s="48" t="str">
        <f>D4501&amp;COUNTIF($D$3:D4501,D4501)</f>
        <v>236</v>
      </c>
      <c r="C4501" t="s">
        <v>27</v>
      </c>
      <c r="D4501" t="s">
        <v>27</v>
      </c>
      <c r="E4501" t="s">
        <v>27</v>
      </c>
      <c r="G4501" t="s">
        <v>27</v>
      </c>
      <c r="I4501" t="s">
        <v>27</v>
      </c>
    </row>
    <row r="4502" spans="2:9" x14ac:dyDescent="0.3">
      <c r="B4502" s="48" t="str">
        <f>D4502&amp;COUNTIF($D$3:D4502,D4502)</f>
        <v>237</v>
      </c>
      <c r="C4502" t="s">
        <v>27</v>
      </c>
      <c r="D4502" t="s">
        <v>27</v>
      </c>
      <c r="E4502" t="s">
        <v>27</v>
      </c>
      <c r="G4502" t="s">
        <v>27</v>
      </c>
      <c r="I4502" t="s">
        <v>27</v>
      </c>
    </row>
    <row r="4503" spans="2:9" x14ac:dyDescent="0.3">
      <c r="B4503" s="48" t="str">
        <f>D4503&amp;COUNTIF($D$3:D4503,D4503)</f>
        <v>238</v>
      </c>
      <c r="C4503" t="s">
        <v>27</v>
      </c>
      <c r="D4503" t="s">
        <v>27</v>
      </c>
      <c r="E4503" t="s">
        <v>27</v>
      </c>
      <c r="G4503" t="s">
        <v>27</v>
      </c>
      <c r="I4503" t="s">
        <v>27</v>
      </c>
    </row>
    <row r="4504" spans="2:9" x14ac:dyDescent="0.3">
      <c r="B4504" s="48" t="str">
        <f>D4504&amp;COUNTIF($D$3:D4504,D4504)</f>
        <v>239</v>
      </c>
      <c r="C4504" t="s">
        <v>27</v>
      </c>
      <c r="D4504" t="s">
        <v>27</v>
      </c>
      <c r="E4504" t="s">
        <v>27</v>
      </c>
      <c r="G4504" t="s">
        <v>27</v>
      </c>
      <c r="I4504" t="s">
        <v>27</v>
      </c>
    </row>
    <row r="4505" spans="2:9" x14ac:dyDescent="0.3">
      <c r="B4505" s="48" t="str">
        <f>D4505&amp;COUNTIF($D$3:D4505,D4505)</f>
        <v>240</v>
      </c>
      <c r="C4505" t="s">
        <v>27</v>
      </c>
      <c r="D4505" t="s">
        <v>27</v>
      </c>
      <c r="E4505" t="s">
        <v>27</v>
      </c>
      <c r="G4505" t="s">
        <v>27</v>
      </c>
      <c r="I4505" t="s">
        <v>27</v>
      </c>
    </row>
    <row r="4506" spans="2:9" x14ac:dyDescent="0.3">
      <c r="B4506" s="48" t="str">
        <f>D4506&amp;COUNTIF($D$3:D4506,D4506)</f>
        <v>241</v>
      </c>
      <c r="C4506" t="s">
        <v>27</v>
      </c>
      <c r="D4506" t="s">
        <v>27</v>
      </c>
      <c r="E4506" t="s">
        <v>27</v>
      </c>
      <c r="G4506" t="s">
        <v>27</v>
      </c>
      <c r="I4506" t="s">
        <v>27</v>
      </c>
    </row>
    <row r="4507" spans="2:9" x14ac:dyDescent="0.3">
      <c r="B4507" s="48" t="str">
        <f>D4507&amp;COUNTIF($D$3:D4507,D4507)</f>
        <v>242</v>
      </c>
      <c r="C4507" t="s">
        <v>27</v>
      </c>
      <c r="D4507" t="s">
        <v>27</v>
      </c>
      <c r="E4507" t="s">
        <v>27</v>
      </c>
      <c r="G4507" t="s">
        <v>27</v>
      </c>
      <c r="I4507" t="s">
        <v>27</v>
      </c>
    </row>
    <row r="4508" spans="2:9" x14ac:dyDescent="0.3">
      <c r="B4508" s="48" t="str">
        <f>D4508&amp;COUNTIF($D$3:D4508,D4508)</f>
        <v>243</v>
      </c>
      <c r="C4508" t="s">
        <v>27</v>
      </c>
      <c r="D4508" t="s">
        <v>27</v>
      </c>
      <c r="E4508" t="s">
        <v>27</v>
      </c>
      <c r="G4508" t="s">
        <v>27</v>
      </c>
      <c r="I4508" t="s">
        <v>27</v>
      </c>
    </row>
    <row r="4509" spans="2:9" x14ac:dyDescent="0.3">
      <c r="B4509" s="48" t="str">
        <f>D4509&amp;COUNTIF($D$3:D4509,D4509)</f>
        <v>244</v>
      </c>
      <c r="C4509" t="s">
        <v>27</v>
      </c>
      <c r="D4509" t="s">
        <v>27</v>
      </c>
      <c r="E4509" t="s">
        <v>27</v>
      </c>
      <c r="G4509" t="s">
        <v>27</v>
      </c>
      <c r="I4509" t="s">
        <v>27</v>
      </c>
    </row>
    <row r="4510" spans="2:9" x14ac:dyDescent="0.3">
      <c r="B4510" s="48" t="str">
        <f>D4510&amp;COUNTIF($D$3:D4510,D4510)</f>
        <v>245</v>
      </c>
      <c r="C4510" t="s">
        <v>27</v>
      </c>
      <c r="D4510" t="s">
        <v>27</v>
      </c>
      <c r="E4510" t="s">
        <v>27</v>
      </c>
      <c r="G4510" t="s">
        <v>27</v>
      </c>
      <c r="I4510" t="s">
        <v>27</v>
      </c>
    </row>
    <row r="4511" spans="2:9" x14ac:dyDescent="0.3">
      <c r="B4511" s="48" t="str">
        <f>D4511&amp;COUNTIF($D$3:D4511,D4511)</f>
        <v>246</v>
      </c>
      <c r="C4511" t="s">
        <v>27</v>
      </c>
      <c r="D4511" t="s">
        <v>27</v>
      </c>
      <c r="E4511" t="s">
        <v>27</v>
      </c>
      <c r="G4511" t="s">
        <v>27</v>
      </c>
      <c r="I4511" t="s">
        <v>27</v>
      </c>
    </row>
    <row r="4512" spans="2:9" x14ac:dyDescent="0.3">
      <c r="B4512" s="48" t="str">
        <f>D4512&amp;COUNTIF($D$3:D4512,D4512)</f>
        <v>247</v>
      </c>
      <c r="C4512" t="s">
        <v>27</v>
      </c>
      <c r="D4512" t="s">
        <v>27</v>
      </c>
      <c r="E4512" t="s">
        <v>27</v>
      </c>
      <c r="G4512" t="s">
        <v>27</v>
      </c>
      <c r="I4512" t="s">
        <v>27</v>
      </c>
    </row>
    <row r="4513" spans="2:9" x14ac:dyDescent="0.3">
      <c r="B4513" s="48" t="str">
        <f>D4513&amp;COUNTIF($D$3:D4513,D4513)</f>
        <v>248</v>
      </c>
      <c r="C4513" t="s">
        <v>27</v>
      </c>
      <c r="D4513" t="s">
        <v>27</v>
      </c>
      <c r="E4513" t="s">
        <v>27</v>
      </c>
      <c r="G4513" t="s">
        <v>27</v>
      </c>
      <c r="I4513" t="s">
        <v>27</v>
      </c>
    </row>
    <row r="4514" spans="2:9" x14ac:dyDescent="0.3">
      <c r="B4514" s="48" t="str">
        <f>D4514&amp;COUNTIF($D$3:D4514,D4514)</f>
        <v>249</v>
      </c>
      <c r="C4514" t="s">
        <v>27</v>
      </c>
      <c r="D4514" t="s">
        <v>27</v>
      </c>
      <c r="E4514" t="s">
        <v>27</v>
      </c>
      <c r="G4514" t="s">
        <v>27</v>
      </c>
      <c r="I4514" t="s">
        <v>27</v>
      </c>
    </row>
    <row r="4515" spans="2:9" x14ac:dyDescent="0.3">
      <c r="B4515" s="48" t="str">
        <f>D4515&amp;COUNTIF($D$3:D4515,D4515)</f>
        <v>250</v>
      </c>
      <c r="C4515" t="s">
        <v>27</v>
      </c>
      <c r="D4515" t="s">
        <v>27</v>
      </c>
      <c r="E4515" t="s">
        <v>27</v>
      </c>
      <c r="G4515" t="s">
        <v>27</v>
      </c>
      <c r="I4515" t="s">
        <v>27</v>
      </c>
    </row>
    <row r="4516" spans="2:9" x14ac:dyDescent="0.3">
      <c r="B4516" s="48" t="str">
        <f>D4516&amp;COUNTIF($D$3:D4516,D4516)</f>
        <v>251</v>
      </c>
      <c r="C4516" t="s">
        <v>27</v>
      </c>
      <c r="D4516" t="s">
        <v>27</v>
      </c>
      <c r="E4516" t="s">
        <v>27</v>
      </c>
      <c r="G4516" t="s">
        <v>27</v>
      </c>
      <c r="I4516" t="s">
        <v>27</v>
      </c>
    </row>
    <row r="4517" spans="2:9" x14ac:dyDescent="0.3">
      <c r="B4517" s="48" t="str">
        <f>D4517&amp;COUNTIF($D$3:D4517,D4517)</f>
        <v>252</v>
      </c>
      <c r="C4517" t="s">
        <v>27</v>
      </c>
      <c r="D4517" t="s">
        <v>27</v>
      </c>
      <c r="E4517" t="s">
        <v>27</v>
      </c>
      <c r="G4517" t="s">
        <v>27</v>
      </c>
      <c r="I4517" t="s">
        <v>27</v>
      </c>
    </row>
    <row r="4518" spans="2:9" x14ac:dyDescent="0.3">
      <c r="B4518" s="48" t="str">
        <f>D4518&amp;COUNTIF($D$3:D4518,D4518)</f>
        <v>253</v>
      </c>
      <c r="C4518" t="s">
        <v>27</v>
      </c>
      <c r="D4518" t="s">
        <v>27</v>
      </c>
      <c r="E4518" t="s">
        <v>27</v>
      </c>
      <c r="G4518" t="s">
        <v>27</v>
      </c>
      <c r="I4518" t="s">
        <v>27</v>
      </c>
    </row>
    <row r="4519" spans="2:9" x14ac:dyDescent="0.3">
      <c r="B4519" s="48" t="str">
        <f>D4519&amp;COUNTIF($D$3:D4519,D4519)</f>
        <v>254</v>
      </c>
      <c r="C4519" t="s">
        <v>27</v>
      </c>
      <c r="D4519" t="s">
        <v>27</v>
      </c>
      <c r="E4519" t="s">
        <v>27</v>
      </c>
      <c r="G4519" t="s">
        <v>27</v>
      </c>
      <c r="I4519" t="s">
        <v>27</v>
      </c>
    </row>
    <row r="4520" spans="2:9" x14ac:dyDescent="0.3">
      <c r="B4520" s="48" t="str">
        <f>D4520&amp;COUNTIF($D$3:D4520,D4520)</f>
        <v>255</v>
      </c>
      <c r="C4520" t="s">
        <v>27</v>
      </c>
      <c r="D4520" t="s">
        <v>27</v>
      </c>
      <c r="E4520" t="s">
        <v>27</v>
      </c>
      <c r="G4520" t="s">
        <v>27</v>
      </c>
      <c r="I4520" t="s">
        <v>27</v>
      </c>
    </row>
    <row r="4521" spans="2:9" x14ac:dyDescent="0.3">
      <c r="B4521" s="48" t="str">
        <f>D4521&amp;COUNTIF($D$3:D4521,D4521)</f>
        <v>256</v>
      </c>
      <c r="C4521" t="s">
        <v>27</v>
      </c>
      <c r="D4521" t="s">
        <v>27</v>
      </c>
      <c r="E4521" t="s">
        <v>27</v>
      </c>
      <c r="G4521" t="s">
        <v>27</v>
      </c>
      <c r="I4521" t="s">
        <v>27</v>
      </c>
    </row>
    <row r="4522" spans="2:9" x14ac:dyDescent="0.3">
      <c r="B4522" s="48" t="str">
        <f>D4522&amp;COUNTIF($D$3:D4522,D4522)</f>
        <v>257</v>
      </c>
      <c r="C4522" t="s">
        <v>27</v>
      </c>
      <c r="D4522" t="s">
        <v>27</v>
      </c>
      <c r="E4522" t="s">
        <v>27</v>
      </c>
      <c r="G4522" t="s">
        <v>27</v>
      </c>
      <c r="I4522" t="s">
        <v>27</v>
      </c>
    </row>
    <row r="4523" spans="2:9" x14ac:dyDescent="0.3">
      <c r="B4523" s="48" t="str">
        <f>D4523&amp;COUNTIF($D$3:D4523,D4523)</f>
        <v>258</v>
      </c>
      <c r="C4523" t="s">
        <v>27</v>
      </c>
      <c r="D4523" t="s">
        <v>27</v>
      </c>
      <c r="E4523" t="s">
        <v>27</v>
      </c>
      <c r="G4523" t="s">
        <v>27</v>
      </c>
      <c r="I4523" t="s">
        <v>27</v>
      </c>
    </row>
    <row r="4524" spans="2:9" x14ac:dyDescent="0.3">
      <c r="B4524" s="48" t="str">
        <f>D4524&amp;COUNTIF($D$3:D4524,D4524)</f>
        <v>259</v>
      </c>
      <c r="C4524" t="s">
        <v>27</v>
      </c>
      <c r="D4524" t="s">
        <v>27</v>
      </c>
      <c r="E4524" t="s">
        <v>27</v>
      </c>
      <c r="G4524" t="s">
        <v>27</v>
      </c>
      <c r="I4524" t="s">
        <v>27</v>
      </c>
    </row>
    <row r="4525" spans="2:9" x14ac:dyDescent="0.3">
      <c r="B4525" s="48" t="str">
        <f>D4525&amp;COUNTIF($D$3:D4525,D4525)</f>
        <v>260</v>
      </c>
      <c r="C4525" t="s">
        <v>27</v>
      </c>
      <c r="D4525" t="s">
        <v>27</v>
      </c>
      <c r="E4525" t="s">
        <v>27</v>
      </c>
      <c r="G4525" t="s">
        <v>27</v>
      </c>
      <c r="I4525" t="s">
        <v>27</v>
      </c>
    </row>
    <row r="4526" spans="2:9" x14ac:dyDescent="0.3">
      <c r="B4526" s="48" t="str">
        <f>D4526&amp;COUNTIF($D$3:D4526,D4526)</f>
        <v>261</v>
      </c>
      <c r="C4526" t="s">
        <v>27</v>
      </c>
      <c r="D4526" t="s">
        <v>27</v>
      </c>
      <c r="E4526" t="s">
        <v>27</v>
      </c>
      <c r="G4526" t="s">
        <v>27</v>
      </c>
      <c r="I4526" t="s">
        <v>27</v>
      </c>
    </row>
    <row r="4527" spans="2:9" x14ac:dyDescent="0.3">
      <c r="B4527" s="48" t="str">
        <f>D4527&amp;COUNTIF($D$3:D4527,D4527)</f>
        <v>262</v>
      </c>
      <c r="C4527" t="s">
        <v>27</v>
      </c>
      <c r="D4527" t="s">
        <v>27</v>
      </c>
      <c r="E4527" t="s">
        <v>27</v>
      </c>
      <c r="G4527" t="s">
        <v>27</v>
      </c>
      <c r="I4527" t="s">
        <v>27</v>
      </c>
    </row>
    <row r="4528" spans="2:9" x14ac:dyDescent="0.3">
      <c r="B4528" s="48" t="str">
        <f>D4528&amp;COUNTIF($D$3:D4528,D4528)</f>
        <v>263</v>
      </c>
      <c r="C4528" t="s">
        <v>27</v>
      </c>
      <c r="D4528" t="s">
        <v>27</v>
      </c>
      <c r="E4528" t="s">
        <v>27</v>
      </c>
      <c r="G4528" t="s">
        <v>27</v>
      </c>
      <c r="I4528" t="s">
        <v>27</v>
      </c>
    </row>
    <row r="4529" spans="2:9" x14ac:dyDescent="0.3">
      <c r="B4529" s="48" t="str">
        <f>D4529&amp;COUNTIF($D$3:D4529,D4529)</f>
        <v>264</v>
      </c>
      <c r="C4529" t="s">
        <v>27</v>
      </c>
      <c r="D4529" t="s">
        <v>27</v>
      </c>
      <c r="E4529" t="s">
        <v>27</v>
      </c>
      <c r="G4529" t="s">
        <v>27</v>
      </c>
      <c r="I4529" t="s">
        <v>27</v>
      </c>
    </row>
    <row r="4530" spans="2:9" x14ac:dyDescent="0.3">
      <c r="B4530" s="48" t="str">
        <f>D4530&amp;COUNTIF($D$3:D4530,D4530)</f>
        <v>265</v>
      </c>
      <c r="C4530" t="s">
        <v>27</v>
      </c>
      <c r="D4530" t="s">
        <v>27</v>
      </c>
      <c r="E4530" t="s">
        <v>27</v>
      </c>
      <c r="G4530" t="s">
        <v>27</v>
      </c>
      <c r="I4530" t="s">
        <v>27</v>
      </c>
    </row>
    <row r="4531" spans="2:9" x14ac:dyDescent="0.3">
      <c r="B4531" s="48" t="str">
        <f>D4531&amp;COUNTIF($D$3:D4531,D4531)</f>
        <v>266</v>
      </c>
      <c r="C4531" t="s">
        <v>27</v>
      </c>
      <c r="D4531" t="s">
        <v>27</v>
      </c>
      <c r="E4531" t="s">
        <v>27</v>
      </c>
      <c r="G4531" t="s">
        <v>27</v>
      </c>
      <c r="I4531" t="s">
        <v>27</v>
      </c>
    </row>
    <row r="4532" spans="2:9" x14ac:dyDescent="0.3">
      <c r="B4532" s="48" t="str">
        <f>D4532&amp;COUNTIF($D$3:D4532,D4532)</f>
        <v>267</v>
      </c>
      <c r="C4532" t="s">
        <v>27</v>
      </c>
      <c r="D4532" t="s">
        <v>27</v>
      </c>
      <c r="E4532" t="s">
        <v>27</v>
      </c>
      <c r="G4532" t="s">
        <v>27</v>
      </c>
      <c r="I4532" t="s">
        <v>27</v>
      </c>
    </row>
    <row r="4533" spans="2:9" x14ac:dyDescent="0.3">
      <c r="B4533" s="48" t="str">
        <f>D4533&amp;COUNTIF($D$3:D4533,D4533)</f>
        <v>268</v>
      </c>
      <c r="C4533" t="s">
        <v>27</v>
      </c>
      <c r="D4533" t="s">
        <v>27</v>
      </c>
      <c r="E4533" t="s">
        <v>27</v>
      </c>
      <c r="G4533" t="s">
        <v>27</v>
      </c>
      <c r="I4533" t="s">
        <v>27</v>
      </c>
    </row>
    <row r="4534" spans="2:9" x14ac:dyDescent="0.3">
      <c r="B4534" s="48" t="str">
        <f>D4534&amp;COUNTIF($D$3:D4534,D4534)</f>
        <v>269</v>
      </c>
      <c r="C4534" t="s">
        <v>27</v>
      </c>
      <c r="D4534" t="s">
        <v>27</v>
      </c>
      <c r="E4534" t="s">
        <v>27</v>
      </c>
      <c r="G4534" t="s">
        <v>27</v>
      </c>
      <c r="I4534" t="s">
        <v>27</v>
      </c>
    </row>
    <row r="4535" spans="2:9" x14ac:dyDescent="0.3">
      <c r="B4535" s="48" t="str">
        <f>D4535&amp;COUNTIF($D$3:D4535,D4535)</f>
        <v>270</v>
      </c>
      <c r="C4535" t="s">
        <v>27</v>
      </c>
      <c r="D4535" t="s">
        <v>27</v>
      </c>
      <c r="E4535" t="s">
        <v>27</v>
      </c>
      <c r="G4535" t="s">
        <v>27</v>
      </c>
      <c r="I4535" t="s">
        <v>27</v>
      </c>
    </row>
    <row r="4536" spans="2:9" x14ac:dyDescent="0.3">
      <c r="B4536" s="48" t="str">
        <f>D4536&amp;COUNTIF($D$3:D4536,D4536)</f>
        <v>271</v>
      </c>
      <c r="C4536" t="s">
        <v>27</v>
      </c>
      <c r="D4536" t="s">
        <v>27</v>
      </c>
      <c r="E4536" t="s">
        <v>27</v>
      </c>
      <c r="G4536" t="s">
        <v>27</v>
      </c>
      <c r="I4536" t="s">
        <v>27</v>
      </c>
    </row>
    <row r="4537" spans="2:9" x14ac:dyDescent="0.3">
      <c r="B4537" s="48" t="str">
        <f>D4537&amp;COUNTIF($D$3:D4537,D4537)</f>
        <v>272</v>
      </c>
      <c r="C4537" t="s">
        <v>27</v>
      </c>
      <c r="D4537" t="s">
        <v>27</v>
      </c>
      <c r="E4537" t="s">
        <v>27</v>
      </c>
      <c r="G4537" t="s">
        <v>27</v>
      </c>
      <c r="I4537" t="s">
        <v>27</v>
      </c>
    </row>
    <row r="4538" spans="2:9" x14ac:dyDescent="0.3">
      <c r="B4538" s="48" t="str">
        <f>D4538&amp;COUNTIF($D$3:D4538,D4538)</f>
        <v>273</v>
      </c>
      <c r="C4538" t="s">
        <v>27</v>
      </c>
      <c r="D4538" t="s">
        <v>27</v>
      </c>
      <c r="E4538" t="s">
        <v>27</v>
      </c>
      <c r="G4538" t="s">
        <v>27</v>
      </c>
      <c r="I4538" t="s">
        <v>27</v>
      </c>
    </row>
    <row r="4539" spans="2:9" x14ac:dyDescent="0.3">
      <c r="B4539" s="48" t="str">
        <f>D4539&amp;COUNTIF($D$3:D4539,D4539)</f>
        <v>274</v>
      </c>
      <c r="C4539" t="s">
        <v>27</v>
      </c>
      <c r="D4539" t="s">
        <v>27</v>
      </c>
      <c r="E4539" t="s">
        <v>27</v>
      </c>
      <c r="G4539" t="s">
        <v>27</v>
      </c>
      <c r="I4539" t="s">
        <v>27</v>
      </c>
    </row>
    <row r="4540" spans="2:9" x14ac:dyDescent="0.3">
      <c r="B4540" s="48" t="str">
        <f>D4540&amp;COUNTIF($D$3:D4540,D4540)</f>
        <v>275</v>
      </c>
      <c r="C4540" t="s">
        <v>27</v>
      </c>
      <c r="D4540" t="s">
        <v>27</v>
      </c>
      <c r="E4540" t="s">
        <v>27</v>
      </c>
      <c r="G4540" t="s">
        <v>27</v>
      </c>
      <c r="I4540" t="s">
        <v>27</v>
      </c>
    </row>
    <row r="4541" spans="2:9" x14ac:dyDescent="0.3">
      <c r="B4541" s="48" t="str">
        <f>D4541&amp;COUNTIF($D$3:D4541,D4541)</f>
        <v>276</v>
      </c>
      <c r="C4541" t="s">
        <v>27</v>
      </c>
      <c r="D4541" t="s">
        <v>27</v>
      </c>
      <c r="E4541" t="s">
        <v>27</v>
      </c>
      <c r="G4541" t="s">
        <v>27</v>
      </c>
      <c r="I4541" t="s">
        <v>27</v>
      </c>
    </row>
    <row r="4542" spans="2:9" x14ac:dyDescent="0.3">
      <c r="B4542" s="48" t="str">
        <f>D4542&amp;COUNTIF($D$3:D4542,D4542)</f>
        <v>277</v>
      </c>
      <c r="C4542" t="s">
        <v>27</v>
      </c>
      <c r="D4542" t="s">
        <v>27</v>
      </c>
      <c r="E4542" t="s">
        <v>27</v>
      </c>
      <c r="G4542" t="s">
        <v>27</v>
      </c>
      <c r="I4542" t="s">
        <v>27</v>
      </c>
    </row>
    <row r="4543" spans="2:9" x14ac:dyDescent="0.3">
      <c r="B4543" s="48" t="str">
        <f>D4543&amp;COUNTIF($D$3:D4543,D4543)</f>
        <v>278</v>
      </c>
      <c r="C4543" t="s">
        <v>27</v>
      </c>
      <c r="D4543" t="s">
        <v>27</v>
      </c>
      <c r="E4543" t="s">
        <v>27</v>
      </c>
      <c r="G4543" t="s">
        <v>27</v>
      </c>
      <c r="I4543" t="s">
        <v>27</v>
      </c>
    </row>
    <row r="4544" spans="2:9" x14ac:dyDescent="0.3">
      <c r="B4544" s="48" t="str">
        <f>D4544&amp;COUNTIF($D$3:D4544,D4544)</f>
        <v>279</v>
      </c>
      <c r="C4544" t="s">
        <v>27</v>
      </c>
      <c r="D4544" t="s">
        <v>27</v>
      </c>
      <c r="E4544" t="s">
        <v>27</v>
      </c>
      <c r="G4544" t="s">
        <v>27</v>
      </c>
      <c r="I4544" t="s">
        <v>27</v>
      </c>
    </row>
    <row r="4545" spans="2:9" x14ac:dyDescent="0.3">
      <c r="B4545" s="48" t="str">
        <f>D4545&amp;COUNTIF($D$3:D4545,D4545)</f>
        <v>280</v>
      </c>
      <c r="C4545" t="s">
        <v>27</v>
      </c>
      <c r="D4545" t="s">
        <v>27</v>
      </c>
      <c r="E4545" t="s">
        <v>27</v>
      </c>
      <c r="G4545" t="s">
        <v>27</v>
      </c>
      <c r="I4545" t="s">
        <v>27</v>
      </c>
    </row>
    <row r="4546" spans="2:9" x14ac:dyDescent="0.3">
      <c r="B4546" s="48" t="str">
        <f>D4546&amp;COUNTIF($D$3:D4546,D4546)</f>
        <v>281</v>
      </c>
      <c r="C4546" t="s">
        <v>27</v>
      </c>
      <c r="D4546" t="s">
        <v>27</v>
      </c>
      <c r="E4546" t="s">
        <v>27</v>
      </c>
      <c r="G4546" t="s">
        <v>27</v>
      </c>
      <c r="I4546" t="s">
        <v>27</v>
      </c>
    </row>
    <row r="4547" spans="2:9" x14ac:dyDescent="0.3">
      <c r="B4547" s="48" t="str">
        <f>D4547&amp;COUNTIF($D$3:D4547,D4547)</f>
        <v>282</v>
      </c>
      <c r="C4547" t="s">
        <v>27</v>
      </c>
      <c r="D4547" t="s">
        <v>27</v>
      </c>
      <c r="E4547" t="s">
        <v>27</v>
      </c>
      <c r="G4547" t="s">
        <v>27</v>
      </c>
      <c r="I4547" t="s">
        <v>27</v>
      </c>
    </row>
    <row r="4548" spans="2:9" x14ac:dyDescent="0.3">
      <c r="B4548" s="48" t="str">
        <f>D4548&amp;COUNTIF($D$3:D4548,D4548)</f>
        <v>283</v>
      </c>
      <c r="C4548" t="s">
        <v>27</v>
      </c>
      <c r="D4548" t="s">
        <v>27</v>
      </c>
      <c r="E4548" t="s">
        <v>27</v>
      </c>
      <c r="G4548" t="s">
        <v>27</v>
      </c>
      <c r="I4548" t="s">
        <v>27</v>
      </c>
    </row>
    <row r="4549" spans="2:9" x14ac:dyDescent="0.3">
      <c r="B4549" s="48" t="str">
        <f>D4549&amp;COUNTIF($D$3:D4549,D4549)</f>
        <v>284</v>
      </c>
      <c r="C4549" t="s">
        <v>27</v>
      </c>
      <c r="D4549" t="s">
        <v>27</v>
      </c>
      <c r="E4549" t="s">
        <v>27</v>
      </c>
      <c r="G4549" t="s">
        <v>27</v>
      </c>
      <c r="I4549" t="s">
        <v>27</v>
      </c>
    </row>
    <row r="4550" spans="2:9" x14ac:dyDescent="0.3">
      <c r="B4550" s="48" t="str">
        <f>D4550&amp;COUNTIF($D$3:D4550,D4550)</f>
        <v>285</v>
      </c>
      <c r="C4550" t="s">
        <v>27</v>
      </c>
      <c r="D4550" t="s">
        <v>27</v>
      </c>
      <c r="E4550" t="s">
        <v>27</v>
      </c>
      <c r="G4550" t="s">
        <v>27</v>
      </c>
      <c r="I4550" t="s">
        <v>27</v>
      </c>
    </row>
    <row r="4551" spans="2:9" x14ac:dyDescent="0.3">
      <c r="B4551" s="48" t="str">
        <f>D4551&amp;COUNTIF($D$3:D4551,D4551)</f>
        <v>286</v>
      </c>
      <c r="C4551" t="s">
        <v>27</v>
      </c>
      <c r="D4551" t="s">
        <v>27</v>
      </c>
      <c r="E4551" t="s">
        <v>27</v>
      </c>
      <c r="G4551" t="s">
        <v>27</v>
      </c>
      <c r="I4551" t="s">
        <v>27</v>
      </c>
    </row>
    <row r="4552" spans="2:9" x14ac:dyDescent="0.3">
      <c r="B4552" s="48" t="str">
        <f>D4552&amp;COUNTIF($D$3:D4552,D4552)</f>
        <v>287</v>
      </c>
      <c r="C4552" t="s">
        <v>27</v>
      </c>
      <c r="D4552" t="s">
        <v>27</v>
      </c>
      <c r="E4552" t="s">
        <v>27</v>
      </c>
      <c r="G4552" t="s">
        <v>27</v>
      </c>
      <c r="I4552" t="s">
        <v>27</v>
      </c>
    </row>
    <row r="4553" spans="2:9" x14ac:dyDescent="0.3">
      <c r="B4553" s="48" t="str">
        <f>D4553&amp;COUNTIF($D$3:D4553,D4553)</f>
        <v>288</v>
      </c>
      <c r="C4553" t="s">
        <v>27</v>
      </c>
      <c r="D4553" t="s">
        <v>27</v>
      </c>
      <c r="E4553" t="s">
        <v>27</v>
      </c>
      <c r="G4553" t="s">
        <v>27</v>
      </c>
      <c r="I4553" t="s">
        <v>27</v>
      </c>
    </row>
    <row r="4554" spans="2:9" x14ac:dyDescent="0.3">
      <c r="B4554" s="48" t="str">
        <f>D4554&amp;COUNTIF($D$3:D4554,D4554)</f>
        <v>289</v>
      </c>
      <c r="C4554" t="s">
        <v>27</v>
      </c>
      <c r="D4554" t="s">
        <v>27</v>
      </c>
      <c r="E4554" t="s">
        <v>27</v>
      </c>
      <c r="G4554" t="s">
        <v>27</v>
      </c>
      <c r="I4554" t="s">
        <v>27</v>
      </c>
    </row>
    <row r="4555" spans="2:9" x14ac:dyDescent="0.3">
      <c r="B4555" s="48" t="str">
        <f>D4555&amp;COUNTIF($D$3:D4555,D4555)</f>
        <v>290</v>
      </c>
      <c r="C4555" t="s">
        <v>27</v>
      </c>
      <c r="D4555" t="s">
        <v>27</v>
      </c>
      <c r="E4555" t="s">
        <v>27</v>
      </c>
      <c r="G4555" t="s">
        <v>27</v>
      </c>
      <c r="I4555" t="s">
        <v>27</v>
      </c>
    </row>
    <row r="4556" spans="2:9" x14ac:dyDescent="0.3">
      <c r="B4556" s="48" t="str">
        <f>D4556&amp;COUNTIF($D$3:D4556,D4556)</f>
        <v>291</v>
      </c>
      <c r="C4556" t="s">
        <v>27</v>
      </c>
      <c r="D4556" t="s">
        <v>27</v>
      </c>
      <c r="E4556" t="s">
        <v>27</v>
      </c>
      <c r="G4556" t="s">
        <v>27</v>
      </c>
      <c r="I4556" t="s">
        <v>27</v>
      </c>
    </row>
    <row r="4557" spans="2:9" x14ac:dyDescent="0.3">
      <c r="B4557" s="48" t="str">
        <f>D4557&amp;COUNTIF($D$3:D4557,D4557)</f>
        <v>292</v>
      </c>
      <c r="C4557" t="s">
        <v>27</v>
      </c>
      <c r="D4557" t="s">
        <v>27</v>
      </c>
      <c r="E4557" t="s">
        <v>27</v>
      </c>
      <c r="G4557" t="s">
        <v>27</v>
      </c>
      <c r="I4557" t="s">
        <v>27</v>
      </c>
    </row>
    <row r="4558" spans="2:9" x14ac:dyDescent="0.3">
      <c r="B4558" s="48" t="str">
        <f>D4558&amp;COUNTIF($D$3:D4558,D4558)</f>
        <v>293</v>
      </c>
      <c r="C4558" t="s">
        <v>27</v>
      </c>
      <c r="D4558" t="s">
        <v>27</v>
      </c>
      <c r="E4558" t="s">
        <v>27</v>
      </c>
      <c r="G4558" t="s">
        <v>27</v>
      </c>
      <c r="I4558" t="s">
        <v>27</v>
      </c>
    </row>
    <row r="4559" spans="2:9" x14ac:dyDescent="0.3">
      <c r="B4559" s="48" t="str">
        <f>D4559&amp;COUNTIF($D$3:D4559,D4559)</f>
        <v>294</v>
      </c>
      <c r="C4559" t="s">
        <v>27</v>
      </c>
      <c r="D4559" t="s">
        <v>27</v>
      </c>
      <c r="E4559" t="s">
        <v>27</v>
      </c>
      <c r="G4559" t="s">
        <v>27</v>
      </c>
      <c r="I4559" t="s">
        <v>27</v>
      </c>
    </row>
    <row r="4560" spans="2:9" x14ac:dyDescent="0.3">
      <c r="B4560" s="48" t="str">
        <f>D4560&amp;COUNTIF($D$3:D4560,D4560)</f>
        <v>295</v>
      </c>
      <c r="C4560" t="s">
        <v>27</v>
      </c>
      <c r="D4560" t="s">
        <v>27</v>
      </c>
      <c r="E4560" t="s">
        <v>27</v>
      </c>
      <c r="G4560" t="s">
        <v>27</v>
      </c>
      <c r="I4560" t="s">
        <v>27</v>
      </c>
    </row>
    <row r="4561" spans="2:9" x14ac:dyDescent="0.3">
      <c r="B4561" s="48" t="str">
        <f>D4561&amp;COUNTIF($D$3:D4561,D4561)</f>
        <v>296</v>
      </c>
      <c r="C4561" t="s">
        <v>27</v>
      </c>
      <c r="D4561" t="s">
        <v>27</v>
      </c>
      <c r="E4561" t="s">
        <v>27</v>
      </c>
      <c r="G4561" t="s">
        <v>27</v>
      </c>
      <c r="I4561" t="s">
        <v>27</v>
      </c>
    </row>
    <row r="4562" spans="2:9" x14ac:dyDescent="0.3">
      <c r="B4562" s="48" t="str">
        <f>D4562&amp;COUNTIF($D$3:D4562,D4562)</f>
        <v>297</v>
      </c>
      <c r="C4562" t="s">
        <v>27</v>
      </c>
      <c r="D4562" t="s">
        <v>27</v>
      </c>
      <c r="E4562" t="s">
        <v>27</v>
      </c>
      <c r="G4562" t="s">
        <v>27</v>
      </c>
      <c r="I4562" t="s">
        <v>27</v>
      </c>
    </row>
    <row r="4563" spans="2:9" x14ac:dyDescent="0.3">
      <c r="B4563" s="48" t="str">
        <f>D4563&amp;COUNTIF($D$3:D4563,D4563)</f>
        <v>298</v>
      </c>
      <c r="C4563" t="s">
        <v>27</v>
      </c>
      <c r="D4563" t="s">
        <v>27</v>
      </c>
      <c r="E4563" t="s">
        <v>27</v>
      </c>
      <c r="G4563" t="s">
        <v>27</v>
      </c>
      <c r="I4563" t="s">
        <v>27</v>
      </c>
    </row>
    <row r="4564" spans="2:9" x14ac:dyDescent="0.3">
      <c r="B4564" s="48" t="str">
        <f>D4564&amp;COUNTIF($D$3:D4564,D4564)</f>
        <v>299</v>
      </c>
      <c r="C4564" t="s">
        <v>27</v>
      </c>
      <c r="D4564" t="s">
        <v>27</v>
      </c>
      <c r="E4564" t="s">
        <v>27</v>
      </c>
      <c r="G4564" t="s">
        <v>27</v>
      </c>
      <c r="I4564" t="s">
        <v>27</v>
      </c>
    </row>
    <row r="4565" spans="2:9" x14ac:dyDescent="0.3">
      <c r="B4565" s="48" t="str">
        <f>D4565&amp;COUNTIF($D$3:D4565,D4565)</f>
        <v>300</v>
      </c>
      <c r="C4565" t="s">
        <v>27</v>
      </c>
      <c r="D4565" t="s">
        <v>27</v>
      </c>
      <c r="E4565" t="s">
        <v>27</v>
      </c>
      <c r="G4565" t="s">
        <v>27</v>
      </c>
      <c r="I4565" t="s">
        <v>27</v>
      </c>
    </row>
    <row r="4566" spans="2:9" x14ac:dyDescent="0.3">
      <c r="B4566" s="48" t="str">
        <f>D4566&amp;COUNTIF($D$3:D4566,D4566)</f>
        <v>301</v>
      </c>
      <c r="C4566" t="s">
        <v>27</v>
      </c>
      <c r="D4566" t="s">
        <v>27</v>
      </c>
      <c r="E4566" t="s">
        <v>27</v>
      </c>
      <c r="G4566" t="s">
        <v>27</v>
      </c>
      <c r="I4566" t="s">
        <v>27</v>
      </c>
    </row>
    <row r="4567" spans="2:9" x14ac:dyDescent="0.3">
      <c r="B4567" s="48" t="str">
        <f>D4567&amp;COUNTIF($D$3:D4567,D4567)</f>
        <v>302</v>
      </c>
      <c r="C4567" t="s">
        <v>27</v>
      </c>
      <c r="D4567" t="s">
        <v>27</v>
      </c>
      <c r="E4567" t="s">
        <v>27</v>
      </c>
      <c r="G4567" t="s">
        <v>27</v>
      </c>
      <c r="I4567" t="s">
        <v>27</v>
      </c>
    </row>
    <row r="4568" spans="2:9" x14ac:dyDescent="0.3">
      <c r="B4568" s="48" t="str">
        <f>D4568&amp;COUNTIF($D$3:D4568,D4568)</f>
        <v>303</v>
      </c>
      <c r="C4568" t="s">
        <v>27</v>
      </c>
      <c r="D4568" t="s">
        <v>27</v>
      </c>
      <c r="E4568" t="s">
        <v>27</v>
      </c>
      <c r="G4568" t="s">
        <v>27</v>
      </c>
      <c r="I4568" t="s">
        <v>27</v>
      </c>
    </row>
    <row r="4569" spans="2:9" x14ac:dyDescent="0.3">
      <c r="B4569" s="48" t="str">
        <f>D4569&amp;COUNTIF($D$3:D4569,D4569)</f>
        <v>304</v>
      </c>
      <c r="C4569" t="s">
        <v>27</v>
      </c>
      <c r="D4569" t="s">
        <v>27</v>
      </c>
      <c r="E4569" t="s">
        <v>27</v>
      </c>
      <c r="G4569" t="s">
        <v>27</v>
      </c>
      <c r="I4569" t="s">
        <v>27</v>
      </c>
    </row>
    <row r="4570" spans="2:9" x14ac:dyDescent="0.3">
      <c r="B4570" s="48" t="str">
        <f>D4570&amp;COUNTIF($D$3:D4570,D4570)</f>
        <v>305</v>
      </c>
      <c r="C4570" t="s">
        <v>27</v>
      </c>
      <c r="D4570" t="s">
        <v>27</v>
      </c>
      <c r="E4570" t="s">
        <v>27</v>
      </c>
      <c r="G4570" t="s">
        <v>27</v>
      </c>
      <c r="I4570" t="s">
        <v>27</v>
      </c>
    </row>
    <row r="4571" spans="2:9" x14ac:dyDescent="0.3">
      <c r="B4571" s="48" t="str">
        <f>D4571&amp;COUNTIF($D$3:D4571,D4571)</f>
        <v>306</v>
      </c>
      <c r="C4571" t="s">
        <v>27</v>
      </c>
      <c r="D4571" t="s">
        <v>27</v>
      </c>
      <c r="E4571" t="s">
        <v>27</v>
      </c>
      <c r="G4571" t="s">
        <v>27</v>
      </c>
      <c r="I4571" t="s">
        <v>27</v>
      </c>
    </row>
    <row r="4572" spans="2:9" x14ac:dyDescent="0.3">
      <c r="B4572" s="48" t="str">
        <f>D4572&amp;COUNTIF($D$3:D4572,D4572)</f>
        <v>307</v>
      </c>
      <c r="C4572" t="s">
        <v>27</v>
      </c>
      <c r="D4572" t="s">
        <v>27</v>
      </c>
      <c r="E4572" t="s">
        <v>27</v>
      </c>
      <c r="G4572" t="s">
        <v>27</v>
      </c>
      <c r="I4572" t="s">
        <v>27</v>
      </c>
    </row>
    <row r="4573" spans="2:9" x14ac:dyDescent="0.3">
      <c r="B4573" s="48" t="str">
        <f>D4573&amp;COUNTIF($D$3:D4573,D4573)</f>
        <v>308</v>
      </c>
      <c r="C4573" t="s">
        <v>27</v>
      </c>
      <c r="D4573" t="s">
        <v>27</v>
      </c>
      <c r="E4573" t="s">
        <v>27</v>
      </c>
      <c r="G4573" t="s">
        <v>27</v>
      </c>
      <c r="I4573" t="s">
        <v>27</v>
      </c>
    </row>
    <row r="4574" spans="2:9" x14ac:dyDescent="0.3">
      <c r="B4574" s="48" t="str">
        <f>D4574&amp;COUNTIF($D$3:D4574,D4574)</f>
        <v>309</v>
      </c>
      <c r="C4574" t="s">
        <v>27</v>
      </c>
      <c r="D4574" t="s">
        <v>27</v>
      </c>
      <c r="E4574" t="s">
        <v>27</v>
      </c>
      <c r="G4574" t="s">
        <v>27</v>
      </c>
      <c r="I4574" t="s">
        <v>27</v>
      </c>
    </row>
    <row r="4575" spans="2:9" x14ac:dyDescent="0.3">
      <c r="B4575" s="48" t="str">
        <f>D4575&amp;COUNTIF($D$3:D4575,D4575)</f>
        <v>310</v>
      </c>
      <c r="C4575" t="s">
        <v>27</v>
      </c>
      <c r="D4575" t="s">
        <v>27</v>
      </c>
      <c r="E4575" t="s">
        <v>27</v>
      </c>
      <c r="G4575" t="s">
        <v>27</v>
      </c>
      <c r="I4575" t="s">
        <v>27</v>
      </c>
    </row>
    <row r="4576" spans="2:9" x14ac:dyDescent="0.3">
      <c r="B4576" s="48" t="str">
        <f>D4576&amp;COUNTIF($D$3:D4576,D4576)</f>
        <v>311</v>
      </c>
      <c r="C4576" t="s">
        <v>27</v>
      </c>
      <c r="D4576" t="s">
        <v>27</v>
      </c>
      <c r="E4576" t="s">
        <v>27</v>
      </c>
      <c r="G4576" t="s">
        <v>27</v>
      </c>
      <c r="I4576" t="s">
        <v>27</v>
      </c>
    </row>
    <row r="4577" spans="2:9" x14ac:dyDescent="0.3">
      <c r="B4577" s="48" t="str">
        <f>D4577&amp;COUNTIF($D$3:D4577,D4577)</f>
        <v>312</v>
      </c>
      <c r="C4577" t="s">
        <v>27</v>
      </c>
      <c r="D4577" t="s">
        <v>27</v>
      </c>
      <c r="E4577" t="s">
        <v>27</v>
      </c>
      <c r="G4577" t="s">
        <v>27</v>
      </c>
      <c r="I4577" t="s">
        <v>27</v>
      </c>
    </row>
    <row r="4578" spans="2:9" x14ac:dyDescent="0.3">
      <c r="B4578" s="48" t="str">
        <f>D4578&amp;COUNTIF($D$3:D4578,D4578)</f>
        <v>313</v>
      </c>
      <c r="C4578" t="s">
        <v>27</v>
      </c>
      <c r="D4578" t="s">
        <v>27</v>
      </c>
      <c r="E4578" t="s">
        <v>27</v>
      </c>
      <c r="G4578" t="s">
        <v>27</v>
      </c>
      <c r="I4578" t="s">
        <v>27</v>
      </c>
    </row>
    <row r="4579" spans="2:9" x14ac:dyDescent="0.3">
      <c r="B4579" s="48" t="str">
        <f>D4579&amp;COUNTIF($D$3:D4579,D4579)</f>
        <v>314</v>
      </c>
      <c r="C4579" t="s">
        <v>27</v>
      </c>
      <c r="D4579" t="s">
        <v>27</v>
      </c>
      <c r="E4579" t="s">
        <v>27</v>
      </c>
      <c r="G4579" t="s">
        <v>27</v>
      </c>
      <c r="I4579" t="s">
        <v>27</v>
      </c>
    </row>
    <row r="4580" spans="2:9" x14ac:dyDescent="0.3">
      <c r="B4580" s="48" t="str">
        <f>D4580&amp;COUNTIF($D$3:D4580,D4580)</f>
        <v>315</v>
      </c>
      <c r="C4580" t="s">
        <v>27</v>
      </c>
      <c r="D4580" t="s">
        <v>27</v>
      </c>
      <c r="E4580" t="s">
        <v>27</v>
      </c>
      <c r="G4580" t="s">
        <v>27</v>
      </c>
      <c r="I4580" t="s">
        <v>27</v>
      </c>
    </row>
    <row r="4581" spans="2:9" x14ac:dyDescent="0.3">
      <c r="B4581" s="48" t="str">
        <f>D4581&amp;COUNTIF($D$3:D4581,D4581)</f>
        <v>316</v>
      </c>
      <c r="C4581" t="s">
        <v>27</v>
      </c>
      <c r="D4581" t="s">
        <v>27</v>
      </c>
      <c r="E4581" t="s">
        <v>27</v>
      </c>
      <c r="G4581" t="s">
        <v>27</v>
      </c>
      <c r="I4581" t="s">
        <v>27</v>
      </c>
    </row>
    <row r="4582" spans="2:9" x14ac:dyDescent="0.3">
      <c r="B4582" s="48" t="str">
        <f>D4582&amp;COUNTIF($D$3:D4582,D4582)</f>
        <v>317</v>
      </c>
      <c r="C4582" t="s">
        <v>27</v>
      </c>
      <c r="D4582" t="s">
        <v>27</v>
      </c>
      <c r="E4582" t="s">
        <v>27</v>
      </c>
      <c r="G4582" t="s">
        <v>27</v>
      </c>
      <c r="I4582" t="s">
        <v>27</v>
      </c>
    </row>
    <row r="4583" spans="2:9" x14ac:dyDescent="0.3">
      <c r="B4583" s="48" t="str">
        <f>D4583&amp;COUNTIF($D$3:D4583,D4583)</f>
        <v>318</v>
      </c>
      <c r="C4583" t="s">
        <v>27</v>
      </c>
      <c r="D4583" t="s">
        <v>27</v>
      </c>
      <c r="E4583" t="s">
        <v>27</v>
      </c>
      <c r="G4583" t="s">
        <v>27</v>
      </c>
      <c r="I4583" t="s">
        <v>27</v>
      </c>
    </row>
    <row r="4584" spans="2:9" x14ac:dyDescent="0.3">
      <c r="B4584" s="48" t="str">
        <f>D4584&amp;COUNTIF($D$3:D4584,D4584)</f>
        <v>319</v>
      </c>
      <c r="C4584" t="s">
        <v>27</v>
      </c>
      <c r="D4584" t="s">
        <v>27</v>
      </c>
      <c r="E4584" t="s">
        <v>27</v>
      </c>
      <c r="G4584" t="s">
        <v>27</v>
      </c>
      <c r="I4584" t="s">
        <v>27</v>
      </c>
    </row>
    <row r="4585" spans="2:9" x14ac:dyDescent="0.3">
      <c r="B4585" s="48" t="str">
        <f>D4585&amp;COUNTIF($D$3:D4585,D4585)</f>
        <v>320</v>
      </c>
      <c r="C4585" t="s">
        <v>27</v>
      </c>
      <c r="D4585" t="s">
        <v>27</v>
      </c>
      <c r="E4585" t="s">
        <v>27</v>
      </c>
      <c r="G4585" t="s">
        <v>27</v>
      </c>
      <c r="I4585" t="s">
        <v>27</v>
      </c>
    </row>
    <row r="4586" spans="2:9" x14ac:dyDescent="0.3">
      <c r="B4586" s="48" t="str">
        <f>D4586&amp;COUNTIF($D$3:D4586,D4586)</f>
        <v>321</v>
      </c>
      <c r="C4586" t="s">
        <v>27</v>
      </c>
      <c r="D4586" t="s">
        <v>27</v>
      </c>
      <c r="E4586" t="s">
        <v>27</v>
      </c>
      <c r="G4586" t="s">
        <v>27</v>
      </c>
      <c r="I4586" t="s">
        <v>27</v>
      </c>
    </row>
    <row r="4587" spans="2:9" x14ac:dyDescent="0.3">
      <c r="B4587" s="48" t="str">
        <f>D4587&amp;COUNTIF($D$3:D4587,D4587)</f>
        <v>322</v>
      </c>
      <c r="C4587" t="s">
        <v>27</v>
      </c>
      <c r="D4587" t="s">
        <v>27</v>
      </c>
      <c r="E4587" t="s">
        <v>27</v>
      </c>
      <c r="G4587" t="s">
        <v>27</v>
      </c>
      <c r="I4587" t="s">
        <v>27</v>
      </c>
    </row>
    <row r="4588" spans="2:9" x14ac:dyDescent="0.3">
      <c r="B4588" s="48" t="str">
        <f>D4588&amp;COUNTIF($D$3:D4588,D4588)</f>
        <v>323</v>
      </c>
      <c r="C4588" t="s">
        <v>27</v>
      </c>
      <c r="D4588" t="s">
        <v>27</v>
      </c>
      <c r="E4588" t="s">
        <v>27</v>
      </c>
      <c r="G4588" t="s">
        <v>27</v>
      </c>
      <c r="I4588" t="s">
        <v>27</v>
      </c>
    </row>
    <row r="4589" spans="2:9" x14ac:dyDescent="0.3">
      <c r="B4589" s="48" t="str">
        <f>D4589&amp;COUNTIF($D$3:D4589,D4589)</f>
        <v>324</v>
      </c>
      <c r="C4589" t="s">
        <v>27</v>
      </c>
      <c r="D4589" t="s">
        <v>27</v>
      </c>
      <c r="E4589" t="s">
        <v>27</v>
      </c>
      <c r="G4589" t="s">
        <v>27</v>
      </c>
      <c r="I4589" t="s">
        <v>27</v>
      </c>
    </row>
    <row r="4590" spans="2:9" x14ac:dyDescent="0.3">
      <c r="B4590" s="48" t="str">
        <f>D4590&amp;COUNTIF($D$3:D4590,D4590)</f>
        <v>325</v>
      </c>
      <c r="C4590" t="s">
        <v>27</v>
      </c>
      <c r="D4590" t="s">
        <v>27</v>
      </c>
      <c r="E4590" t="s">
        <v>27</v>
      </c>
      <c r="G4590" t="s">
        <v>27</v>
      </c>
      <c r="I4590" t="s">
        <v>27</v>
      </c>
    </row>
    <row r="4591" spans="2:9" x14ac:dyDescent="0.3">
      <c r="B4591" s="48" t="str">
        <f>D4591&amp;COUNTIF($D$3:D4591,D4591)</f>
        <v>326</v>
      </c>
      <c r="C4591" t="s">
        <v>27</v>
      </c>
      <c r="D4591" t="s">
        <v>27</v>
      </c>
      <c r="E4591" t="s">
        <v>27</v>
      </c>
      <c r="G4591" t="s">
        <v>27</v>
      </c>
      <c r="I4591" t="s">
        <v>27</v>
      </c>
    </row>
    <row r="4592" spans="2:9" x14ac:dyDescent="0.3">
      <c r="B4592" s="48" t="str">
        <f>D4592&amp;COUNTIF($D$3:D4592,D4592)</f>
        <v>327</v>
      </c>
      <c r="C4592" t="s">
        <v>27</v>
      </c>
      <c r="D4592" t="s">
        <v>27</v>
      </c>
      <c r="E4592" t="s">
        <v>27</v>
      </c>
      <c r="G4592" t="s">
        <v>27</v>
      </c>
      <c r="I4592" t="s">
        <v>27</v>
      </c>
    </row>
    <row r="4593" spans="2:9" x14ac:dyDescent="0.3">
      <c r="B4593" s="48" t="str">
        <f>D4593&amp;COUNTIF($D$3:D4593,D4593)</f>
        <v>328</v>
      </c>
      <c r="C4593" t="s">
        <v>27</v>
      </c>
      <c r="D4593" t="s">
        <v>27</v>
      </c>
      <c r="E4593" t="s">
        <v>27</v>
      </c>
      <c r="G4593" t="s">
        <v>27</v>
      </c>
      <c r="I4593" t="s">
        <v>27</v>
      </c>
    </row>
    <row r="4594" spans="2:9" x14ac:dyDescent="0.3">
      <c r="B4594" s="48" t="str">
        <f>D4594&amp;COUNTIF($D$3:D4594,D4594)</f>
        <v>329</v>
      </c>
      <c r="C4594" t="s">
        <v>27</v>
      </c>
      <c r="D4594" t="s">
        <v>27</v>
      </c>
      <c r="E4594" t="s">
        <v>27</v>
      </c>
      <c r="G4594" t="s">
        <v>27</v>
      </c>
      <c r="I4594" t="s">
        <v>27</v>
      </c>
    </row>
    <row r="4595" spans="2:9" x14ac:dyDescent="0.3">
      <c r="B4595" s="48" t="str">
        <f>D4595&amp;COUNTIF($D$3:D4595,D4595)</f>
        <v>330</v>
      </c>
      <c r="C4595" t="s">
        <v>27</v>
      </c>
      <c r="D4595" t="s">
        <v>27</v>
      </c>
      <c r="E4595" t="s">
        <v>27</v>
      </c>
      <c r="G4595" t="s">
        <v>27</v>
      </c>
      <c r="I4595" t="s">
        <v>27</v>
      </c>
    </row>
    <row r="4596" spans="2:9" x14ac:dyDescent="0.3">
      <c r="B4596" s="48" t="str">
        <f>D4596&amp;COUNTIF($D$3:D4596,D4596)</f>
        <v>331</v>
      </c>
      <c r="C4596" t="s">
        <v>27</v>
      </c>
      <c r="D4596" t="s">
        <v>27</v>
      </c>
      <c r="E4596" t="s">
        <v>27</v>
      </c>
      <c r="G4596" t="s">
        <v>27</v>
      </c>
      <c r="I4596" t="s">
        <v>27</v>
      </c>
    </row>
    <row r="4597" spans="2:9" x14ac:dyDescent="0.3">
      <c r="B4597" s="48" t="str">
        <f>D4597&amp;COUNTIF($D$3:D4597,D4597)</f>
        <v>332</v>
      </c>
      <c r="C4597" t="s">
        <v>27</v>
      </c>
      <c r="D4597" t="s">
        <v>27</v>
      </c>
      <c r="E4597" t="s">
        <v>27</v>
      </c>
      <c r="G4597" t="s">
        <v>27</v>
      </c>
      <c r="I4597" t="s">
        <v>27</v>
      </c>
    </row>
    <row r="4598" spans="2:9" x14ac:dyDescent="0.3">
      <c r="B4598" s="48" t="str">
        <f>D4598&amp;COUNTIF($D$3:D4598,D4598)</f>
        <v>333</v>
      </c>
      <c r="C4598" t="s">
        <v>27</v>
      </c>
      <c r="D4598" t="s">
        <v>27</v>
      </c>
      <c r="E4598" t="s">
        <v>27</v>
      </c>
      <c r="G4598" t="s">
        <v>27</v>
      </c>
      <c r="I4598" t="s">
        <v>27</v>
      </c>
    </row>
    <row r="4599" spans="2:9" x14ac:dyDescent="0.3">
      <c r="B4599" s="48" t="str">
        <f>D4599&amp;COUNTIF($D$3:D4599,D4599)</f>
        <v>334</v>
      </c>
      <c r="C4599" t="s">
        <v>27</v>
      </c>
      <c r="D4599" t="s">
        <v>27</v>
      </c>
      <c r="E4599" t="s">
        <v>27</v>
      </c>
      <c r="G4599" t="s">
        <v>27</v>
      </c>
      <c r="I4599" t="s">
        <v>27</v>
      </c>
    </row>
    <row r="4600" spans="2:9" x14ac:dyDescent="0.3">
      <c r="B4600" s="48" t="str">
        <f>D4600&amp;COUNTIF($D$3:D4600,D4600)</f>
        <v>335</v>
      </c>
      <c r="C4600" t="s">
        <v>27</v>
      </c>
      <c r="D4600" t="s">
        <v>27</v>
      </c>
      <c r="E4600" t="s">
        <v>27</v>
      </c>
      <c r="G4600" t="s">
        <v>27</v>
      </c>
      <c r="I4600" t="s">
        <v>27</v>
      </c>
    </row>
    <row r="4601" spans="2:9" x14ac:dyDescent="0.3">
      <c r="B4601" s="48" t="str">
        <f>D4601&amp;COUNTIF($D$3:D4601,D4601)</f>
        <v>336</v>
      </c>
      <c r="C4601" t="s">
        <v>27</v>
      </c>
      <c r="D4601" t="s">
        <v>27</v>
      </c>
      <c r="E4601" t="s">
        <v>27</v>
      </c>
      <c r="G4601" t="s">
        <v>27</v>
      </c>
      <c r="I4601" t="s">
        <v>27</v>
      </c>
    </row>
    <row r="4602" spans="2:9" x14ac:dyDescent="0.3">
      <c r="B4602" s="48" t="str">
        <f>D4602&amp;COUNTIF($D$3:D4602,D4602)</f>
        <v>337</v>
      </c>
      <c r="C4602" t="s">
        <v>27</v>
      </c>
      <c r="D4602" t="s">
        <v>27</v>
      </c>
      <c r="E4602" t="s">
        <v>27</v>
      </c>
      <c r="G4602" t="s">
        <v>27</v>
      </c>
      <c r="I4602" t="s">
        <v>27</v>
      </c>
    </row>
    <row r="4603" spans="2:9" x14ac:dyDescent="0.3">
      <c r="B4603" s="48" t="str">
        <f>D4603&amp;COUNTIF($D$3:D4603,D4603)</f>
        <v>338</v>
      </c>
      <c r="C4603" t="s">
        <v>27</v>
      </c>
      <c r="D4603" t="s">
        <v>27</v>
      </c>
      <c r="E4603" t="s">
        <v>27</v>
      </c>
      <c r="G4603" t="s">
        <v>27</v>
      </c>
      <c r="I4603" t="s">
        <v>27</v>
      </c>
    </row>
    <row r="4604" spans="2:9" x14ac:dyDescent="0.3">
      <c r="B4604" s="48" t="str">
        <f>D4604&amp;COUNTIF($D$3:D4604,D4604)</f>
        <v>339</v>
      </c>
      <c r="C4604" t="s">
        <v>27</v>
      </c>
      <c r="D4604" t="s">
        <v>27</v>
      </c>
      <c r="E4604" t="s">
        <v>27</v>
      </c>
      <c r="G4604" t="s">
        <v>27</v>
      </c>
      <c r="I4604" t="s">
        <v>27</v>
      </c>
    </row>
    <row r="4605" spans="2:9" x14ac:dyDescent="0.3">
      <c r="B4605" s="48" t="str">
        <f>D4605&amp;COUNTIF($D$3:D4605,D4605)</f>
        <v>340</v>
      </c>
      <c r="C4605" t="s">
        <v>27</v>
      </c>
      <c r="D4605" t="s">
        <v>27</v>
      </c>
      <c r="E4605" t="s">
        <v>27</v>
      </c>
      <c r="G4605" t="s">
        <v>27</v>
      </c>
      <c r="I4605" t="s">
        <v>27</v>
      </c>
    </row>
    <row r="4606" spans="2:9" x14ac:dyDescent="0.3">
      <c r="B4606" s="48" t="str">
        <f>D4606&amp;COUNTIF($D$3:D4606,D4606)</f>
        <v>341</v>
      </c>
      <c r="C4606" t="s">
        <v>27</v>
      </c>
      <c r="D4606" t="s">
        <v>27</v>
      </c>
      <c r="E4606" t="s">
        <v>27</v>
      </c>
      <c r="G4606" t="s">
        <v>27</v>
      </c>
      <c r="I4606" t="s">
        <v>27</v>
      </c>
    </row>
    <row r="4607" spans="2:9" x14ac:dyDescent="0.3">
      <c r="B4607" s="48" t="str">
        <f>D4607&amp;COUNTIF($D$3:D4607,D4607)</f>
        <v>342</v>
      </c>
      <c r="C4607" t="s">
        <v>27</v>
      </c>
      <c r="D4607" t="s">
        <v>27</v>
      </c>
      <c r="E4607" t="s">
        <v>27</v>
      </c>
      <c r="G4607" t="s">
        <v>27</v>
      </c>
      <c r="I4607" t="s">
        <v>27</v>
      </c>
    </row>
    <row r="4608" spans="2:9" x14ac:dyDescent="0.3">
      <c r="B4608" s="48" t="str">
        <f>D4608&amp;COUNTIF($D$3:D4608,D4608)</f>
        <v>343</v>
      </c>
      <c r="C4608" t="s">
        <v>27</v>
      </c>
      <c r="D4608" t="s">
        <v>27</v>
      </c>
      <c r="E4608" t="s">
        <v>27</v>
      </c>
      <c r="G4608" t="s">
        <v>27</v>
      </c>
      <c r="I4608" t="s">
        <v>27</v>
      </c>
    </row>
    <row r="4609" spans="2:9" x14ac:dyDescent="0.3">
      <c r="B4609" s="48" t="str">
        <f>D4609&amp;COUNTIF($D$3:D4609,D4609)</f>
        <v>344</v>
      </c>
      <c r="C4609" t="s">
        <v>27</v>
      </c>
      <c r="D4609" t="s">
        <v>27</v>
      </c>
      <c r="E4609" t="s">
        <v>27</v>
      </c>
      <c r="G4609" t="s">
        <v>27</v>
      </c>
      <c r="I4609" t="s">
        <v>27</v>
      </c>
    </row>
    <row r="4610" spans="2:9" x14ac:dyDescent="0.3">
      <c r="B4610" s="48" t="str">
        <f>D4610&amp;COUNTIF($D$3:D4610,D4610)</f>
        <v>345</v>
      </c>
      <c r="C4610" t="s">
        <v>27</v>
      </c>
      <c r="D4610" t="s">
        <v>27</v>
      </c>
      <c r="E4610" t="s">
        <v>27</v>
      </c>
      <c r="G4610" t="s">
        <v>27</v>
      </c>
      <c r="I4610" t="s">
        <v>27</v>
      </c>
    </row>
    <row r="4611" spans="2:9" x14ac:dyDescent="0.3">
      <c r="B4611" s="48" t="str">
        <f>D4611&amp;COUNTIF($D$3:D4611,D4611)</f>
        <v>346</v>
      </c>
      <c r="C4611" t="s">
        <v>27</v>
      </c>
      <c r="D4611" t="s">
        <v>27</v>
      </c>
      <c r="E4611" t="s">
        <v>27</v>
      </c>
      <c r="G4611" t="s">
        <v>27</v>
      </c>
      <c r="I4611" t="s">
        <v>27</v>
      </c>
    </row>
    <row r="4612" spans="2:9" x14ac:dyDescent="0.3">
      <c r="B4612" s="48" t="str">
        <f>D4612&amp;COUNTIF($D$3:D4612,D4612)</f>
        <v>347</v>
      </c>
      <c r="C4612" t="s">
        <v>27</v>
      </c>
      <c r="D4612" t="s">
        <v>27</v>
      </c>
      <c r="E4612" t="s">
        <v>27</v>
      </c>
      <c r="G4612" t="s">
        <v>27</v>
      </c>
      <c r="I4612" t="s">
        <v>27</v>
      </c>
    </row>
    <row r="4613" spans="2:9" x14ac:dyDescent="0.3">
      <c r="B4613" s="48" t="str">
        <f>D4613&amp;COUNTIF($D$3:D4613,D4613)</f>
        <v>348</v>
      </c>
      <c r="C4613" t="s">
        <v>27</v>
      </c>
      <c r="D4613" t="s">
        <v>27</v>
      </c>
      <c r="E4613" t="s">
        <v>27</v>
      </c>
      <c r="G4613" t="s">
        <v>27</v>
      </c>
      <c r="I4613" t="s">
        <v>27</v>
      </c>
    </row>
    <row r="4614" spans="2:9" x14ac:dyDescent="0.3">
      <c r="B4614" s="48" t="str">
        <f>D4614&amp;COUNTIF($D$3:D4614,D4614)</f>
        <v>349</v>
      </c>
      <c r="C4614" t="s">
        <v>27</v>
      </c>
      <c r="D4614" t="s">
        <v>27</v>
      </c>
      <c r="E4614" t="s">
        <v>27</v>
      </c>
      <c r="G4614" t="s">
        <v>27</v>
      </c>
      <c r="I4614" t="s">
        <v>27</v>
      </c>
    </row>
    <row r="4615" spans="2:9" x14ac:dyDescent="0.3">
      <c r="B4615" s="48" t="str">
        <f>D4615&amp;COUNTIF($D$3:D4615,D4615)</f>
        <v>350</v>
      </c>
      <c r="C4615" t="s">
        <v>27</v>
      </c>
      <c r="D4615" t="s">
        <v>27</v>
      </c>
      <c r="E4615" t="s">
        <v>27</v>
      </c>
      <c r="G4615" t="s">
        <v>27</v>
      </c>
      <c r="I4615" t="s">
        <v>27</v>
      </c>
    </row>
    <row r="4616" spans="2:9" x14ac:dyDescent="0.3">
      <c r="B4616" s="48" t="str">
        <f>D4616&amp;COUNTIF($D$3:D4616,D4616)</f>
        <v>351</v>
      </c>
      <c r="C4616" t="s">
        <v>27</v>
      </c>
      <c r="D4616" t="s">
        <v>27</v>
      </c>
      <c r="E4616" t="s">
        <v>27</v>
      </c>
      <c r="G4616" t="s">
        <v>27</v>
      </c>
      <c r="I4616" t="s">
        <v>27</v>
      </c>
    </row>
    <row r="4617" spans="2:9" x14ac:dyDescent="0.3">
      <c r="B4617" s="48" t="str">
        <f>D4617&amp;COUNTIF($D$3:D4617,D4617)</f>
        <v>352</v>
      </c>
      <c r="C4617" t="s">
        <v>27</v>
      </c>
      <c r="D4617" t="s">
        <v>27</v>
      </c>
      <c r="E4617" t="s">
        <v>27</v>
      </c>
      <c r="G4617" t="s">
        <v>27</v>
      </c>
      <c r="I4617" t="s">
        <v>27</v>
      </c>
    </row>
    <row r="4618" spans="2:9" x14ac:dyDescent="0.3">
      <c r="B4618" s="48" t="str">
        <f>D4618&amp;COUNTIF($D$3:D4618,D4618)</f>
        <v>353</v>
      </c>
      <c r="C4618" t="s">
        <v>27</v>
      </c>
      <c r="D4618" t="s">
        <v>27</v>
      </c>
      <c r="E4618" t="s">
        <v>27</v>
      </c>
      <c r="G4618" t="s">
        <v>27</v>
      </c>
      <c r="I4618" t="s">
        <v>27</v>
      </c>
    </row>
    <row r="4619" spans="2:9" x14ac:dyDescent="0.3">
      <c r="B4619" s="48" t="str">
        <f>D4619&amp;COUNTIF($D$3:D4619,D4619)</f>
        <v>354</v>
      </c>
      <c r="C4619" t="s">
        <v>27</v>
      </c>
      <c r="D4619" t="s">
        <v>27</v>
      </c>
      <c r="E4619" t="s">
        <v>27</v>
      </c>
      <c r="G4619" t="s">
        <v>27</v>
      </c>
      <c r="I4619" t="s">
        <v>27</v>
      </c>
    </row>
    <row r="4620" spans="2:9" x14ac:dyDescent="0.3">
      <c r="B4620" s="48" t="str">
        <f>D4620&amp;COUNTIF($D$3:D4620,D4620)</f>
        <v>355</v>
      </c>
      <c r="C4620" t="s">
        <v>27</v>
      </c>
      <c r="D4620" t="s">
        <v>27</v>
      </c>
      <c r="E4620" t="s">
        <v>27</v>
      </c>
      <c r="G4620" t="s">
        <v>27</v>
      </c>
      <c r="I4620" t="s">
        <v>27</v>
      </c>
    </row>
    <row r="4621" spans="2:9" x14ac:dyDescent="0.3">
      <c r="B4621" s="48" t="str">
        <f>D4621&amp;COUNTIF($D$3:D4621,D4621)</f>
        <v>356</v>
      </c>
      <c r="C4621" t="s">
        <v>27</v>
      </c>
      <c r="D4621" t="s">
        <v>27</v>
      </c>
      <c r="E4621" t="s">
        <v>27</v>
      </c>
      <c r="G4621" t="s">
        <v>27</v>
      </c>
      <c r="I4621" t="s">
        <v>27</v>
      </c>
    </row>
    <row r="4622" spans="2:9" x14ac:dyDescent="0.3">
      <c r="B4622" s="48" t="str">
        <f>D4622&amp;COUNTIF($D$3:D4622,D4622)</f>
        <v>357</v>
      </c>
      <c r="C4622" t="s">
        <v>27</v>
      </c>
      <c r="D4622" t="s">
        <v>27</v>
      </c>
      <c r="E4622" t="s">
        <v>27</v>
      </c>
      <c r="G4622" t="s">
        <v>27</v>
      </c>
      <c r="I4622" t="s">
        <v>27</v>
      </c>
    </row>
    <row r="4623" spans="2:9" x14ac:dyDescent="0.3">
      <c r="B4623" s="48" t="str">
        <f>D4623&amp;COUNTIF($D$3:D4623,D4623)</f>
        <v>358</v>
      </c>
      <c r="C4623" t="s">
        <v>27</v>
      </c>
      <c r="D4623" t="s">
        <v>27</v>
      </c>
      <c r="E4623" t="s">
        <v>27</v>
      </c>
      <c r="G4623" t="s">
        <v>27</v>
      </c>
      <c r="I4623" t="s">
        <v>27</v>
      </c>
    </row>
    <row r="4624" spans="2:9" x14ac:dyDescent="0.3">
      <c r="B4624" s="48" t="str">
        <f>D4624&amp;COUNTIF($D$3:D4624,D4624)</f>
        <v>359</v>
      </c>
      <c r="C4624" t="s">
        <v>27</v>
      </c>
      <c r="D4624" t="s">
        <v>27</v>
      </c>
      <c r="E4624" t="s">
        <v>27</v>
      </c>
      <c r="G4624" t="s">
        <v>27</v>
      </c>
      <c r="I4624" t="s">
        <v>27</v>
      </c>
    </row>
    <row r="4625" spans="2:9" x14ac:dyDescent="0.3">
      <c r="B4625" s="48" t="str">
        <f>D4625&amp;COUNTIF($D$3:D4625,D4625)</f>
        <v>360</v>
      </c>
      <c r="C4625" t="s">
        <v>27</v>
      </c>
      <c r="D4625" t="s">
        <v>27</v>
      </c>
      <c r="E4625" t="s">
        <v>27</v>
      </c>
      <c r="G4625" t="s">
        <v>27</v>
      </c>
      <c r="I4625" t="s">
        <v>27</v>
      </c>
    </row>
    <row r="4626" spans="2:9" x14ac:dyDescent="0.3">
      <c r="B4626" s="48" t="str">
        <f>D4626&amp;COUNTIF($D$3:D4626,D4626)</f>
        <v>361</v>
      </c>
      <c r="C4626" t="s">
        <v>27</v>
      </c>
      <c r="D4626" t="s">
        <v>27</v>
      </c>
      <c r="E4626" t="s">
        <v>27</v>
      </c>
      <c r="G4626" t="s">
        <v>27</v>
      </c>
      <c r="I4626" t="s">
        <v>27</v>
      </c>
    </row>
    <row r="4627" spans="2:9" x14ac:dyDescent="0.3">
      <c r="B4627" s="48" t="str">
        <f>D4627&amp;COUNTIF($D$3:D4627,D4627)</f>
        <v>362</v>
      </c>
      <c r="C4627" t="s">
        <v>27</v>
      </c>
      <c r="D4627" t="s">
        <v>27</v>
      </c>
      <c r="E4627" t="s">
        <v>27</v>
      </c>
      <c r="G4627" t="s">
        <v>27</v>
      </c>
      <c r="I4627" t="s">
        <v>27</v>
      </c>
    </row>
    <row r="4628" spans="2:9" x14ac:dyDescent="0.3">
      <c r="B4628" s="48" t="str">
        <f>D4628&amp;COUNTIF($D$3:D4628,D4628)</f>
        <v>363</v>
      </c>
      <c r="C4628" t="s">
        <v>27</v>
      </c>
      <c r="D4628" t="s">
        <v>27</v>
      </c>
      <c r="E4628" t="s">
        <v>27</v>
      </c>
      <c r="G4628" t="s">
        <v>27</v>
      </c>
      <c r="I4628" t="s">
        <v>27</v>
      </c>
    </row>
    <row r="4629" spans="2:9" x14ac:dyDescent="0.3">
      <c r="B4629" s="48" t="str">
        <f>D4629&amp;COUNTIF($D$3:D4629,D4629)</f>
        <v>364</v>
      </c>
      <c r="C4629" t="s">
        <v>27</v>
      </c>
      <c r="D4629" t="s">
        <v>27</v>
      </c>
      <c r="E4629" t="s">
        <v>27</v>
      </c>
      <c r="G4629" t="s">
        <v>27</v>
      </c>
      <c r="I4629" t="s">
        <v>27</v>
      </c>
    </row>
    <row r="4630" spans="2:9" x14ac:dyDescent="0.3">
      <c r="B4630" s="48" t="str">
        <f>D4630&amp;COUNTIF($D$3:D4630,D4630)</f>
        <v>365</v>
      </c>
      <c r="C4630" t="s">
        <v>27</v>
      </c>
      <c r="D4630" t="s">
        <v>27</v>
      </c>
      <c r="E4630" t="s">
        <v>27</v>
      </c>
      <c r="G4630" t="s">
        <v>27</v>
      </c>
      <c r="I4630" t="s">
        <v>27</v>
      </c>
    </row>
    <row r="4631" spans="2:9" x14ac:dyDescent="0.3">
      <c r="B4631" s="48" t="str">
        <f>D4631&amp;COUNTIF($D$3:D4631,D4631)</f>
        <v>366</v>
      </c>
      <c r="C4631" t="s">
        <v>27</v>
      </c>
      <c r="D4631" t="s">
        <v>27</v>
      </c>
      <c r="E4631" t="s">
        <v>27</v>
      </c>
      <c r="G4631" t="s">
        <v>27</v>
      </c>
      <c r="I4631" t="s">
        <v>27</v>
      </c>
    </row>
    <row r="4632" spans="2:9" x14ac:dyDescent="0.3">
      <c r="B4632" s="48" t="str">
        <f>D4632&amp;COUNTIF($D$3:D4632,D4632)</f>
        <v>367</v>
      </c>
      <c r="C4632" t="s">
        <v>27</v>
      </c>
      <c r="D4632" t="s">
        <v>27</v>
      </c>
      <c r="E4632" t="s">
        <v>27</v>
      </c>
      <c r="G4632" t="s">
        <v>27</v>
      </c>
      <c r="I4632" t="s">
        <v>27</v>
      </c>
    </row>
    <row r="4633" spans="2:9" x14ac:dyDescent="0.3">
      <c r="B4633" s="48" t="str">
        <f>D4633&amp;COUNTIF($D$3:D4633,D4633)</f>
        <v>368</v>
      </c>
      <c r="C4633" t="s">
        <v>27</v>
      </c>
      <c r="D4633" t="s">
        <v>27</v>
      </c>
      <c r="E4633" t="s">
        <v>27</v>
      </c>
      <c r="G4633" t="s">
        <v>27</v>
      </c>
      <c r="I4633" t="s">
        <v>27</v>
      </c>
    </row>
    <row r="4634" spans="2:9" x14ac:dyDescent="0.3">
      <c r="B4634" s="48" t="str">
        <f>D4634&amp;COUNTIF($D$3:D4634,D4634)</f>
        <v>369</v>
      </c>
      <c r="C4634" t="s">
        <v>27</v>
      </c>
      <c r="D4634" t="s">
        <v>27</v>
      </c>
      <c r="E4634" t="s">
        <v>27</v>
      </c>
      <c r="G4634" t="s">
        <v>27</v>
      </c>
      <c r="I4634" t="s">
        <v>27</v>
      </c>
    </row>
    <row r="4635" spans="2:9" x14ac:dyDescent="0.3">
      <c r="B4635" s="48" t="str">
        <f>D4635&amp;COUNTIF($D$3:D4635,D4635)</f>
        <v>370</v>
      </c>
      <c r="C4635" t="s">
        <v>27</v>
      </c>
      <c r="D4635" t="s">
        <v>27</v>
      </c>
      <c r="E4635" t="s">
        <v>27</v>
      </c>
      <c r="G4635" t="s">
        <v>27</v>
      </c>
      <c r="I4635" t="s">
        <v>27</v>
      </c>
    </row>
    <row r="4636" spans="2:9" x14ac:dyDescent="0.3">
      <c r="B4636" s="48" t="str">
        <f>D4636&amp;COUNTIF($D$3:D4636,D4636)</f>
        <v>371</v>
      </c>
      <c r="C4636" t="s">
        <v>27</v>
      </c>
      <c r="D4636" t="s">
        <v>27</v>
      </c>
      <c r="E4636" t="s">
        <v>27</v>
      </c>
      <c r="G4636" t="s">
        <v>27</v>
      </c>
      <c r="I4636" t="s">
        <v>27</v>
      </c>
    </row>
    <row r="4637" spans="2:9" x14ac:dyDescent="0.3">
      <c r="B4637" s="48" t="str">
        <f>D4637&amp;COUNTIF($D$3:D4637,D4637)</f>
        <v>372</v>
      </c>
      <c r="C4637" t="s">
        <v>27</v>
      </c>
      <c r="D4637" t="s">
        <v>27</v>
      </c>
      <c r="E4637" t="s">
        <v>27</v>
      </c>
      <c r="G4637" t="s">
        <v>27</v>
      </c>
      <c r="I4637" t="s">
        <v>27</v>
      </c>
    </row>
    <row r="4638" spans="2:9" x14ac:dyDescent="0.3">
      <c r="B4638" s="48" t="str">
        <f>D4638&amp;COUNTIF($D$3:D4638,D4638)</f>
        <v>373</v>
      </c>
      <c r="C4638" t="s">
        <v>27</v>
      </c>
      <c r="D4638" t="s">
        <v>27</v>
      </c>
      <c r="E4638" t="s">
        <v>27</v>
      </c>
      <c r="G4638" t="s">
        <v>27</v>
      </c>
      <c r="I4638" t="s">
        <v>27</v>
      </c>
    </row>
    <row r="4639" spans="2:9" x14ac:dyDescent="0.3">
      <c r="B4639" s="48" t="str">
        <f>D4639&amp;COUNTIF($D$3:D4639,D4639)</f>
        <v>374</v>
      </c>
      <c r="C4639" t="s">
        <v>27</v>
      </c>
      <c r="D4639" t="s">
        <v>27</v>
      </c>
      <c r="E4639" t="s">
        <v>27</v>
      </c>
      <c r="G4639" t="s">
        <v>27</v>
      </c>
      <c r="I4639" t="s">
        <v>27</v>
      </c>
    </row>
    <row r="4640" spans="2:9" x14ac:dyDescent="0.3">
      <c r="B4640" s="48" t="str">
        <f>D4640&amp;COUNTIF($D$3:D4640,D4640)</f>
        <v>375</v>
      </c>
      <c r="C4640" t="s">
        <v>27</v>
      </c>
      <c r="D4640" t="s">
        <v>27</v>
      </c>
      <c r="E4640" t="s">
        <v>27</v>
      </c>
      <c r="G4640" t="s">
        <v>27</v>
      </c>
      <c r="I4640" t="s">
        <v>27</v>
      </c>
    </row>
    <row r="4641" spans="2:9" x14ac:dyDescent="0.3">
      <c r="B4641" s="48" t="str">
        <f>D4641&amp;COUNTIF($D$3:D4641,D4641)</f>
        <v>376</v>
      </c>
      <c r="C4641" t="s">
        <v>27</v>
      </c>
      <c r="D4641" t="s">
        <v>27</v>
      </c>
      <c r="E4641" t="s">
        <v>27</v>
      </c>
      <c r="G4641" t="s">
        <v>27</v>
      </c>
      <c r="I4641" t="s">
        <v>27</v>
      </c>
    </row>
    <row r="4642" spans="2:9" x14ac:dyDescent="0.3">
      <c r="B4642" s="48" t="str">
        <f>D4642&amp;COUNTIF($D$3:D4642,D4642)</f>
        <v>377</v>
      </c>
      <c r="C4642" t="s">
        <v>27</v>
      </c>
      <c r="D4642" t="s">
        <v>27</v>
      </c>
      <c r="E4642" t="s">
        <v>27</v>
      </c>
      <c r="G4642" t="s">
        <v>27</v>
      </c>
      <c r="I4642" t="s">
        <v>27</v>
      </c>
    </row>
    <row r="4643" spans="2:9" x14ac:dyDescent="0.3">
      <c r="B4643" s="48" t="str">
        <f>D4643&amp;COUNTIF($D$3:D4643,D4643)</f>
        <v>378</v>
      </c>
      <c r="C4643" t="s">
        <v>27</v>
      </c>
      <c r="D4643" t="s">
        <v>27</v>
      </c>
      <c r="E4643" t="s">
        <v>27</v>
      </c>
      <c r="G4643" t="s">
        <v>27</v>
      </c>
      <c r="I4643" t="s">
        <v>27</v>
      </c>
    </row>
    <row r="4644" spans="2:9" x14ac:dyDescent="0.3">
      <c r="B4644" s="48" t="str">
        <f>D4644&amp;COUNTIF($D$3:D4644,D4644)</f>
        <v>379</v>
      </c>
      <c r="C4644" t="s">
        <v>27</v>
      </c>
      <c r="D4644" t="s">
        <v>27</v>
      </c>
      <c r="E4644" t="s">
        <v>27</v>
      </c>
      <c r="G4644" t="s">
        <v>27</v>
      </c>
      <c r="I4644" t="s">
        <v>27</v>
      </c>
    </row>
    <row r="4645" spans="2:9" x14ac:dyDescent="0.3">
      <c r="B4645" s="48" t="str">
        <f>D4645&amp;COUNTIF($D$3:D4645,D4645)</f>
        <v>380</v>
      </c>
      <c r="C4645" t="s">
        <v>27</v>
      </c>
      <c r="D4645" t="s">
        <v>27</v>
      </c>
      <c r="E4645" t="s">
        <v>27</v>
      </c>
      <c r="G4645" t="s">
        <v>27</v>
      </c>
      <c r="I4645" t="s">
        <v>27</v>
      </c>
    </row>
    <row r="4646" spans="2:9" x14ac:dyDescent="0.3">
      <c r="B4646" s="48" t="str">
        <f>D4646&amp;COUNTIF($D$3:D4646,D4646)</f>
        <v>381</v>
      </c>
      <c r="C4646" t="s">
        <v>27</v>
      </c>
      <c r="D4646" t="s">
        <v>27</v>
      </c>
      <c r="E4646" t="s">
        <v>27</v>
      </c>
      <c r="G4646" t="s">
        <v>27</v>
      </c>
      <c r="I4646" t="s">
        <v>27</v>
      </c>
    </row>
    <row r="4647" spans="2:9" x14ac:dyDescent="0.3">
      <c r="B4647" s="48" t="str">
        <f>D4647&amp;COUNTIF($D$3:D4647,D4647)</f>
        <v>382</v>
      </c>
      <c r="C4647" t="s">
        <v>27</v>
      </c>
      <c r="D4647" t="s">
        <v>27</v>
      </c>
      <c r="E4647" t="s">
        <v>27</v>
      </c>
      <c r="G4647" t="s">
        <v>27</v>
      </c>
      <c r="I4647" t="s">
        <v>27</v>
      </c>
    </row>
    <row r="4648" spans="2:9" x14ac:dyDescent="0.3">
      <c r="B4648" s="48" t="str">
        <f>D4648&amp;COUNTIF($D$3:D4648,D4648)</f>
        <v>383</v>
      </c>
      <c r="C4648" t="s">
        <v>27</v>
      </c>
      <c r="D4648" t="s">
        <v>27</v>
      </c>
      <c r="E4648" t="s">
        <v>27</v>
      </c>
      <c r="G4648" t="s">
        <v>27</v>
      </c>
      <c r="I4648" t="s">
        <v>27</v>
      </c>
    </row>
    <row r="4649" spans="2:9" x14ac:dyDescent="0.3">
      <c r="B4649" s="48" t="str">
        <f>D4649&amp;COUNTIF($D$3:D4649,D4649)</f>
        <v>384</v>
      </c>
      <c r="C4649" t="s">
        <v>27</v>
      </c>
      <c r="D4649" t="s">
        <v>27</v>
      </c>
      <c r="E4649" t="s">
        <v>27</v>
      </c>
      <c r="G4649" t="s">
        <v>27</v>
      </c>
      <c r="I4649" t="s">
        <v>27</v>
      </c>
    </row>
    <row r="4650" spans="2:9" x14ac:dyDescent="0.3">
      <c r="B4650" s="48" t="str">
        <f>D4650&amp;COUNTIF($D$3:D4650,D4650)</f>
        <v>385</v>
      </c>
      <c r="C4650" t="s">
        <v>27</v>
      </c>
      <c r="D4650" t="s">
        <v>27</v>
      </c>
      <c r="E4650" t="s">
        <v>27</v>
      </c>
      <c r="G4650" t="s">
        <v>27</v>
      </c>
      <c r="I4650" t="s">
        <v>27</v>
      </c>
    </row>
    <row r="4651" spans="2:9" x14ac:dyDescent="0.3">
      <c r="B4651" s="48" t="str">
        <f>D4651&amp;COUNTIF($D$3:D4651,D4651)</f>
        <v>386</v>
      </c>
      <c r="C4651" t="s">
        <v>27</v>
      </c>
      <c r="D4651" t="s">
        <v>27</v>
      </c>
      <c r="E4651" t="s">
        <v>27</v>
      </c>
      <c r="G4651" t="s">
        <v>27</v>
      </c>
      <c r="I4651" t="s">
        <v>27</v>
      </c>
    </row>
    <row r="4652" spans="2:9" x14ac:dyDescent="0.3">
      <c r="B4652" s="48" t="str">
        <f>D4652&amp;COUNTIF($D$3:D4652,D4652)</f>
        <v>387</v>
      </c>
      <c r="C4652" t="s">
        <v>27</v>
      </c>
      <c r="D4652" t="s">
        <v>27</v>
      </c>
      <c r="E4652" t="s">
        <v>27</v>
      </c>
      <c r="G4652" t="s">
        <v>27</v>
      </c>
      <c r="I4652" t="s">
        <v>27</v>
      </c>
    </row>
    <row r="4653" spans="2:9" x14ac:dyDescent="0.3">
      <c r="B4653" s="48" t="str">
        <f>D4653&amp;COUNTIF($D$3:D4653,D4653)</f>
        <v>388</v>
      </c>
      <c r="C4653" t="s">
        <v>27</v>
      </c>
      <c r="D4653" t="s">
        <v>27</v>
      </c>
      <c r="E4653" t="s">
        <v>27</v>
      </c>
      <c r="G4653" t="s">
        <v>27</v>
      </c>
      <c r="I4653" t="s">
        <v>27</v>
      </c>
    </row>
    <row r="4654" spans="2:9" x14ac:dyDescent="0.3">
      <c r="B4654" s="48" t="str">
        <f>D4654&amp;COUNTIF($D$3:D4654,D4654)</f>
        <v>389</v>
      </c>
      <c r="C4654" t="s">
        <v>27</v>
      </c>
      <c r="D4654" t="s">
        <v>27</v>
      </c>
      <c r="E4654" t="s">
        <v>27</v>
      </c>
      <c r="G4654" t="s">
        <v>27</v>
      </c>
      <c r="I4654" t="s">
        <v>27</v>
      </c>
    </row>
    <row r="4655" spans="2:9" x14ac:dyDescent="0.3">
      <c r="B4655" s="48" t="str">
        <f>D4655&amp;COUNTIF($D$3:D4655,D4655)</f>
        <v>390</v>
      </c>
      <c r="C4655" t="s">
        <v>27</v>
      </c>
      <c r="D4655" t="s">
        <v>27</v>
      </c>
      <c r="E4655" t="s">
        <v>27</v>
      </c>
      <c r="G4655" t="s">
        <v>27</v>
      </c>
      <c r="I4655" t="s">
        <v>27</v>
      </c>
    </row>
    <row r="4656" spans="2:9" x14ac:dyDescent="0.3">
      <c r="B4656" s="48" t="str">
        <f>D4656&amp;COUNTIF($D$3:D4656,D4656)</f>
        <v>391</v>
      </c>
      <c r="C4656" t="s">
        <v>27</v>
      </c>
      <c r="D4656" t="s">
        <v>27</v>
      </c>
      <c r="E4656" t="s">
        <v>27</v>
      </c>
      <c r="G4656" t="s">
        <v>27</v>
      </c>
      <c r="I4656" t="s">
        <v>27</v>
      </c>
    </row>
    <row r="4657" spans="2:9" x14ac:dyDescent="0.3">
      <c r="B4657" s="48" t="str">
        <f>D4657&amp;COUNTIF($D$3:D4657,D4657)</f>
        <v>392</v>
      </c>
      <c r="C4657" t="s">
        <v>27</v>
      </c>
      <c r="D4657" t="s">
        <v>27</v>
      </c>
      <c r="E4657" t="s">
        <v>27</v>
      </c>
      <c r="G4657" t="s">
        <v>27</v>
      </c>
      <c r="I4657" t="s">
        <v>27</v>
      </c>
    </row>
    <row r="4658" spans="2:9" x14ac:dyDescent="0.3">
      <c r="B4658" s="48" t="str">
        <f>D4658&amp;COUNTIF($D$3:D4658,D4658)</f>
        <v>393</v>
      </c>
      <c r="C4658" t="s">
        <v>27</v>
      </c>
      <c r="D4658" t="s">
        <v>27</v>
      </c>
      <c r="E4658" t="s">
        <v>27</v>
      </c>
      <c r="G4658" t="s">
        <v>27</v>
      </c>
      <c r="I4658" t="s">
        <v>27</v>
      </c>
    </row>
    <row r="4659" spans="2:9" x14ac:dyDescent="0.3">
      <c r="B4659" s="48" t="str">
        <f>D4659&amp;COUNTIF($D$3:D4659,D4659)</f>
        <v>394</v>
      </c>
      <c r="C4659" t="s">
        <v>27</v>
      </c>
      <c r="D4659" t="s">
        <v>27</v>
      </c>
      <c r="E4659" t="s">
        <v>27</v>
      </c>
      <c r="G4659" t="s">
        <v>27</v>
      </c>
      <c r="I4659" t="s">
        <v>27</v>
      </c>
    </row>
    <row r="4660" spans="2:9" x14ac:dyDescent="0.3">
      <c r="B4660" s="48" t="str">
        <f>D4660&amp;COUNTIF($D$3:D4660,D4660)</f>
        <v>395</v>
      </c>
      <c r="C4660" t="s">
        <v>27</v>
      </c>
      <c r="D4660" t="s">
        <v>27</v>
      </c>
      <c r="E4660" t="s">
        <v>27</v>
      </c>
      <c r="G4660" t="s">
        <v>27</v>
      </c>
      <c r="I4660" t="s">
        <v>27</v>
      </c>
    </row>
    <row r="4661" spans="2:9" x14ac:dyDescent="0.3">
      <c r="B4661" s="48" t="str">
        <f>D4661&amp;COUNTIF($D$3:D4661,D4661)</f>
        <v>396</v>
      </c>
      <c r="C4661" t="s">
        <v>27</v>
      </c>
      <c r="D4661" t="s">
        <v>27</v>
      </c>
      <c r="E4661" t="s">
        <v>27</v>
      </c>
      <c r="G4661" t="s">
        <v>27</v>
      </c>
      <c r="I4661" t="s">
        <v>27</v>
      </c>
    </row>
    <row r="4662" spans="2:9" x14ac:dyDescent="0.3">
      <c r="B4662" s="48" t="str">
        <f>D4662&amp;COUNTIF($D$3:D4662,D4662)</f>
        <v>397</v>
      </c>
      <c r="C4662" t="s">
        <v>27</v>
      </c>
      <c r="D4662" t="s">
        <v>27</v>
      </c>
      <c r="E4662" t="s">
        <v>27</v>
      </c>
      <c r="G4662" t="s">
        <v>27</v>
      </c>
      <c r="I4662" t="s">
        <v>27</v>
      </c>
    </row>
    <row r="4663" spans="2:9" x14ac:dyDescent="0.3">
      <c r="B4663" s="48" t="str">
        <f>D4663&amp;COUNTIF($D$3:D4663,D4663)</f>
        <v>398</v>
      </c>
      <c r="C4663" t="s">
        <v>27</v>
      </c>
      <c r="D4663" t="s">
        <v>27</v>
      </c>
      <c r="E4663" t="s">
        <v>27</v>
      </c>
      <c r="G4663" t="s">
        <v>27</v>
      </c>
      <c r="I4663" t="s">
        <v>27</v>
      </c>
    </row>
    <row r="4664" spans="2:9" x14ac:dyDescent="0.3">
      <c r="B4664" s="48" t="str">
        <f>D4664&amp;COUNTIF($D$3:D4664,D4664)</f>
        <v>399</v>
      </c>
      <c r="C4664" t="s">
        <v>27</v>
      </c>
      <c r="D4664" t="s">
        <v>27</v>
      </c>
      <c r="E4664" t="s">
        <v>27</v>
      </c>
      <c r="G4664" t="s">
        <v>27</v>
      </c>
      <c r="I4664" t="s">
        <v>27</v>
      </c>
    </row>
    <row r="4665" spans="2:9" x14ac:dyDescent="0.3">
      <c r="B4665" s="48" t="str">
        <f>D4665&amp;COUNTIF($D$3:D4665,D4665)</f>
        <v>400</v>
      </c>
      <c r="C4665" t="s">
        <v>27</v>
      </c>
      <c r="D4665" t="s">
        <v>27</v>
      </c>
      <c r="E4665" t="s">
        <v>27</v>
      </c>
      <c r="G4665" t="s">
        <v>27</v>
      </c>
      <c r="I4665" t="s">
        <v>27</v>
      </c>
    </row>
    <row r="4666" spans="2:9" x14ac:dyDescent="0.3">
      <c r="B4666" s="48" t="str">
        <f>D4666&amp;COUNTIF($D$3:D4666,D4666)</f>
        <v>401</v>
      </c>
      <c r="C4666" t="s">
        <v>27</v>
      </c>
      <c r="D4666" t="s">
        <v>27</v>
      </c>
      <c r="E4666" t="s">
        <v>27</v>
      </c>
      <c r="G4666" t="s">
        <v>27</v>
      </c>
      <c r="I4666" t="s">
        <v>27</v>
      </c>
    </row>
    <row r="4667" spans="2:9" x14ac:dyDescent="0.3">
      <c r="B4667" s="48" t="str">
        <f>D4667&amp;COUNTIF($D$3:D4667,D4667)</f>
        <v>402</v>
      </c>
      <c r="C4667" t="s">
        <v>27</v>
      </c>
      <c r="D4667" t="s">
        <v>27</v>
      </c>
      <c r="E4667" t="s">
        <v>27</v>
      </c>
      <c r="G4667" t="s">
        <v>27</v>
      </c>
      <c r="I4667" t="s">
        <v>27</v>
      </c>
    </row>
    <row r="4668" spans="2:9" x14ac:dyDescent="0.3">
      <c r="B4668" s="48" t="str">
        <f>D4668&amp;COUNTIF($D$3:D4668,D4668)</f>
        <v>403</v>
      </c>
      <c r="C4668" t="s">
        <v>27</v>
      </c>
      <c r="D4668" t="s">
        <v>27</v>
      </c>
      <c r="E4668" t="s">
        <v>27</v>
      </c>
      <c r="G4668" t="s">
        <v>27</v>
      </c>
      <c r="I4668" t="s">
        <v>27</v>
      </c>
    </row>
    <row r="4669" spans="2:9" x14ac:dyDescent="0.3">
      <c r="B4669" s="48" t="str">
        <f>D4669&amp;COUNTIF($D$3:D4669,D4669)</f>
        <v>404</v>
      </c>
      <c r="C4669" t="s">
        <v>27</v>
      </c>
      <c r="D4669" t="s">
        <v>27</v>
      </c>
      <c r="E4669" t="s">
        <v>27</v>
      </c>
      <c r="G4669" t="s">
        <v>27</v>
      </c>
      <c r="I4669" t="s">
        <v>27</v>
      </c>
    </row>
    <row r="4670" spans="2:9" x14ac:dyDescent="0.3">
      <c r="B4670" s="48" t="str">
        <f>D4670&amp;COUNTIF($D$3:D4670,D4670)</f>
        <v>405</v>
      </c>
      <c r="C4670" t="s">
        <v>27</v>
      </c>
      <c r="D4670" t="s">
        <v>27</v>
      </c>
      <c r="E4670" t="s">
        <v>27</v>
      </c>
      <c r="G4670" t="s">
        <v>27</v>
      </c>
      <c r="I4670" t="s">
        <v>27</v>
      </c>
    </row>
    <row r="4671" spans="2:9" x14ac:dyDescent="0.3">
      <c r="B4671" s="48" t="str">
        <f>D4671&amp;COUNTIF($D$3:D4671,D4671)</f>
        <v>406</v>
      </c>
      <c r="C4671" t="s">
        <v>27</v>
      </c>
      <c r="D4671" t="s">
        <v>27</v>
      </c>
      <c r="E4671" t="s">
        <v>27</v>
      </c>
      <c r="G4671" t="s">
        <v>27</v>
      </c>
      <c r="I4671" t="s">
        <v>27</v>
      </c>
    </row>
    <row r="4672" spans="2:9" x14ac:dyDescent="0.3">
      <c r="B4672" s="48" t="str">
        <f>D4672&amp;COUNTIF($D$3:D4672,D4672)</f>
        <v>407</v>
      </c>
      <c r="C4672" t="s">
        <v>27</v>
      </c>
      <c r="D4672" t="s">
        <v>27</v>
      </c>
      <c r="E4672" t="s">
        <v>27</v>
      </c>
      <c r="G4672" t="s">
        <v>27</v>
      </c>
      <c r="I4672" t="s">
        <v>27</v>
      </c>
    </row>
    <row r="4673" spans="2:9" x14ac:dyDescent="0.3">
      <c r="B4673" s="48" t="str">
        <f>D4673&amp;COUNTIF($D$3:D4673,D4673)</f>
        <v>408</v>
      </c>
      <c r="C4673" t="s">
        <v>27</v>
      </c>
      <c r="D4673" t="s">
        <v>27</v>
      </c>
      <c r="E4673" t="s">
        <v>27</v>
      </c>
      <c r="G4673" t="s">
        <v>27</v>
      </c>
      <c r="I4673" t="s">
        <v>27</v>
      </c>
    </row>
    <row r="4674" spans="2:9" x14ac:dyDescent="0.3">
      <c r="B4674" s="48" t="str">
        <f>D4674&amp;COUNTIF($D$3:D4674,D4674)</f>
        <v>409</v>
      </c>
      <c r="C4674" t="s">
        <v>27</v>
      </c>
      <c r="D4674" t="s">
        <v>27</v>
      </c>
      <c r="E4674" t="s">
        <v>27</v>
      </c>
      <c r="G4674" t="s">
        <v>27</v>
      </c>
      <c r="I4674" t="s">
        <v>27</v>
      </c>
    </row>
    <row r="4675" spans="2:9" x14ac:dyDescent="0.3">
      <c r="B4675" s="48" t="str">
        <f>D4675&amp;COUNTIF($D$3:D4675,D4675)</f>
        <v>410</v>
      </c>
      <c r="C4675" t="s">
        <v>27</v>
      </c>
      <c r="D4675" t="s">
        <v>27</v>
      </c>
      <c r="E4675" t="s">
        <v>27</v>
      </c>
      <c r="G4675" t="s">
        <v>27</v>
      </c>
      <c r="I4675" t="s">
        <v>27</v>
      </c>
    </row>
    <row r="4676" spans="2:9" x14ac:dyDescent="0.3">
      <c r="B4676" s="48" t="str">
        <f>D4676&amp;COUNTIF($D$3:D4676,D4676)</f>
        <v>411</v>
      </c>
      <c r="C4676" t="s">
        <v>27</v>
      </c>
      <c r="D4676" t="s">
        <v>27</v>
      </c>
      <c r="E4676" t="s">
        <v>27</v>
      </c>
      <c r="G4676" t="s">
        <v>27</v>
      </c>
      <c r="I4676" t="s">
        <v>27</v>
      </c>
    </row>
    <row r="4677" spans="2:9" x14ac:dyDescent="0.3">
      <c r="B4677" s="48" t="str">
        <f>D4677&amp;COUNTIF($D$3:D4677,D4677)</f>
        <v>412</v>
      </c>
      <c r="C4677" t="s">
        <v>27</v>
      </c>
      <c r="D4677" t="s">
        <v>27</v>
      </c>
      <c r="E4677" t="s">
        <v>27</v>
      </c>
      <c r="G4677" t="s">
        <v>27</v>
      </c>
      <c r="I4677" t="s">
        <v>27</v>
      </c>
    </row>
    <row r="4678" spans="2:9" x14ac:dyDescent="0.3">
      <c r="B4678" s="48" t="str">
        <f>D4678&amp;COUNTIF($D$3:D4678,D4678)</f>
        <v>413</v>
      </c>
      <c r="C4678" t="s">
        <v>27</v>
      </c>
      <c r="D4678" t="s">
        <v>27</v>
      </c>
      <c r="E4678" t="s">
        <v>27</v>
      </c>
      <c r="G4678" t="s">
        <v>27</v>
      </c>
      <c r="I4678" t="s">
        <v>27</v>
      </c>
    </row>
    <row r="4679" spans="2:9" x14ac:dyDescent="0.3">
      <c r="B4679" s="48" t="str">
        <f>D4679&amp;COUNTIF($D$3:D4679,D4679)</f>
        <v>414</v>
      </c>
      <c r="C4679" t="s">
        <v>27</v>
      </c>
      <c r="D4679" t="s">
        <v>27</v>
      </c>
      <c r="E4679" t="s">
        <v>27</v>
      </c>
      <c r="G4679" t="s">
        <v>27</v>
      </c>
      <c r="I4679" t="s">
        <v>27</v>
      </c>
    </row>
    <row r="4680" spans="2:9" x14ac:dyDescent="0.3">
      <c r="B4680" s="48" t="str">
        <f>D4680&amp;COUNTIF($D$3:D4680,D4680)</f>
        <v>415</v>
      </c>
      <c r="C4680" t="s">
        <v>27</v>
      </c>
      <c r="D4680" t="s">
        <v>27</v>
      </c>
      <c r="E4680" t="s">
        <v>27</v>
      </c>
      <c r="G4680" t="s">
        <v>27</v>
      </c>
      <c r="I4680" t="s">
        <v>27</v>
      </c>
    </row>
    <row r="4681" spans="2:9" x14ac:dyDescent="0.3">
      <c r="B4681" s="48" t="str">
        <f>D4681&amp;COUNTIF($D$3:D4681,D4681)</f>
        <v>416</v>
      </c>
      <c r="C4681" t="s">
        <v>27</v>
      </c>
      <c r="D4681" t="s">
        <v>27</v>
      </c>
      <c r="E4681" t="s">
        <v>27</v>
      </c>
      <c r="G4681" t="s">
        <v>27</v>
      </c>
      <c r="I4681" t="s">
        <v>27</v>
      </c>
    </row>
    <row r="4682" spans="2:9" x14ac:dyDescent="0.3">
      <c r="B4682" s="48" t="str">
        <f>D4682&amp;COUNTIF($D$3:D4682,D4682)</f>
        <v>417</v>
      </c>
      <c r="C4682" t="s">
        <v>27</v>
      </c>
      <c r="D4682" t="s">
        <v>27</v>
      </c>
      <c r="E4682" t="s">
        <v>27</v>
      </c>
      <c r="G4682" t="s">
        <v>27</v>
      </c>
      <c r="I4682" t="s">
        <v>27</v>
      </c>
    </row>
    <row r="4683" spans="2:9" x14ac:dyDescent="0.3">
      <c r="B4683" s="48" t="str">
        <f>D4683&amp;COUNTIF($D$3:D4683,D4683)</f>
        <v>418</v>
      </c>
      <c r="C4683" t="s">
        <v>27</v>
      </c>
      <c r="D4683" t="s">
        <v>27</v>
      </c>
      <c r="E4683" t="s">
        <v>27</v>
      </c>
      <c r="G4683" t="s">
        <v>27</v>
      </c>
      <c r="I4683" t="s">
        <v>27</v>
      </c>
    </row>
    <row r="4684" spans="2:9" x14ac:dyDescent="0.3">
      <c r="B4684" s="48" t="str">
        <f>D4684&amp;COUNTIF($D$3:D4684,D4684)</f>
        <v>419</v>
      </c>
      <c r="C4684" t="s">
        <v>27</v>
      </c>
      <c r="D4684" t="s">
        <v>27</v>
      </c>
      <c r="E4684" t="s">
        <v>27</v>
      </c>
      <c r="G4684" t="s">
        <v>27</v>
      </c>
      <c r="I4684" t="s">
        <v>27</v>
      </c>
    </row>
    <row r="4685" spans="2:9" x14ac:dyDescent="0.3">
      <c r="B4685" s="48" t="str">
        <f>D4685&amp;COUNTIF($D$3:D4685,D4685)</f>
        <v>420</v>
      </c>
      <c r="C4685" t="s">
        <v>27</v>
      </c>
      <c r="D4685" t="s">
        <v>27</v>
      </c>
      <c r="E4685" t="s">
        <v>27</v>
      </c>
      <c r="G4685" t="s">
        <v>27</v>
      </c>
      <c r="I4685" t="s">
        <v>27</v>
      </c>
    </row>
    <row r="4686" spans="2:9" x14ac:dyDescent="0.3">
      <c r="B4686" s="48" t="str">
        <f>D4686&amp;COUNTIF($D$3:D4686,D4686)</f>
        <v>421</v>
      </c>
      <c r="C4686" t="s">
        <v>27</v>
      </c>
      <c r="D4686" t="s">
        <v>27</v>
      </c>
      <c r="E4686" t="s">
        <v>27</v>
      </c>
      <c r="G4686" t="s">
        <v>27</v>
      </c>
      <c r="I4686" t="s">
        <v>27</v>
      </c>
    </row>
    <row r="4687" spans="2:9" x14ac:dyDescent="0.3">
      <c r="B4687" s="48" t="str">
        <f>D4687&amp;COUNTIF($D$3:D4687,D4687)</f>
        <v>422</v>
      </c>
      <c r="C4687" t="s">
        <v>27</v>
      </c>
      <c r="D4687" t="s">
        <v>27</v>
      </c>
      <c r="E4687" t="s">
        <v>27</v>
      </c>
      <c r="G4687" t="s">
        <v>27</v>
      </c>
      <c r="I4687" t="s">
        <v>27</v>
      </c>
    </row>
    <row r="4688" spans="2:9" x14ac:dyDescent="0.3">
      <c r="B4688" s="48" t="str">
        <f>D4688&amp;COUNTIF($D$3:D4688,D4688)</f>
        <v>423</v>
      </c>
      <c r="C4688" t="s">
        <v>27</v>
      </c>
      <c r="D4688" t="s">
        <v>27</v>
      </c>
      <c r="E4688" t="s">
        <v>27</v>
      </c>
      <c r="G4688" t="s">
        <v>27</v>
      </c>
      <c r="I4688" t="s">
        <v>27</v>
      </c>
    </row>
    <row r="4689" spans="2:9" x14ac:dyDescent="0.3">
      <c r="B4689" s="48" t="str">
        <f>D4689&amp;COUNTIF($D$3:D4689,D4689)</f>
        <v>424</v>
      </c>
      <c r="C4689" t="s">
        <v>27</v>
      </c>
      <c r="D4689" t="s">
        <v>27</v>
      </c>
      <c r="E4689" t="s">
        <v>27</v>
      </c>
      <c r="G4689" t="s">
        <v>27</v>
      </c>
      <c r="I4689" t="s">
        <v>27</v>
      </c>
    </row>
    <row r="4690" spans="2:9" x14ac:dyDescent="0.3">
      <c r="B4690" s="48" t="str">
        <f>D4690&amp;COUNTIF($D$3:D4690,D4690)</f>
        <v>425</v>
      </c>
      <c r="C4690" t="s">
        <v>27</v>
      </c>
      <c r="D4690" t="s">
        <v>27</v>
      </c>
      <c r="E4690" t="s">
        <v>27</v>
      </c>
      <c r="G4690" t="s">
        <v>27</v>
      </c>
      <c r="I4690" t="s">
        <v>27</v>
      </c>
    </row>
    <row r="4691" spans="2:9" x14ac:dyDescent="0.3">
      <c r="B4691" s="48" t="str">
        <f>D4691&amp;COUNTIF($D$3:D4691,D4691)</f>
        <v>426</v>
      </c>
      <c r="C4691" t="s">
        <v>27</v>
      </c>
      <c r="D4691" t="s">
        <v>27</v>
      </c>
      <c r="E4691" t="s">
        <v>27</v>
      </c>
      <c r="G4691" t="s">
        <v>27</v>
      </c>
      <c r="I4691" t="s">
        <v>27</v>
      </c>
    </row>
    <row r="4692" spans="2:9" x14ac:dyDescent="0.3">
      <c r="B4692" s="48" t="str">
        <f>D4692&amp;COUNTIF($D$3:D4692,D4692)</f>
        <v>427</v>
      </c>
      <c r="C4692" t="s">
        <v>27</v>
      </c>
      <c r="D4692" t="s">
        <v>27</v>
      </c>
      <c r="E4692" t="s">
        <v>27</v>
      </c>
      <c r="G4692" t="s">
        <v>27</v>
      </c>
      <c r="I4692" t="s">
        <v>27</v>
      </c>
    </row>
    <row r="4693" spans="2:9" x14ac:dyDescent="0.3">
      <c r="B4693" s="48" t="str">
        <f>D4693&amp;COUNTIF($D$3:D4693,D4693)</f>
        <v>428</v>
      </c>
      <c r="C4693" t="s">
        <v>27</v>
      </c>
      <c r="D4693" t="s">
        <v>27</v>
      </c>
      <c r="E4693" t="s">
        <v>27</v>
      </c>
      <c r="G4693" t="s">
        <v>27</v>
      </c>
      <c r="I4693" t="s">
        <v>27</v>
      </c>
    </row>
    <row r="4694" spans="2:9" x14ac:dyDescent="0.3">
      <c r="B4694" s="48" t="str">
        <f>D4694&amp;COUNTIF($D$3:D4694,D4694)</f>
        <v>429</v>
      </c>
      <c r="C4694" t="s">
        <v>27</v>
      </c>
      <c r="D4694" t="s">
        <v>27</v>
      </c>
      <c r="E4694" t="s">
        <v>27</v>
      </c>
      <c r="G4694" t="s">
        <v>27</v>
      </c>
      <c r="I4694" t="s">
        <v>27</v>
      </c>
    </row>
    <row r="4695" spans="2:9" x14ac:dyDescent="0.3">
      <c r="B4695" s="48" t="str">
        <f>D4695&amp;COUNTIF($D$3:D4695,D4695)</f>
        <v>430</v>
      </c>
      <c r="C4695" t="s">
        <v>27</v>
      </c>
      <c r="D4695" t="s">
        <v>27</v>
      </c>
      <c r="E4695" t="s">
        <v>27</v>
      </c>
      <c r="G4695" t="s">
        <v>27</v>
      </c>
      <c r="I4695" t="s">
        <v>27</v>
      </c>
    </row>
    <row r="4696" spans="2:9" x14ac:dyDescent="0.3">
      <c r="B4696" s="48" t="str">
        <f>D4696&amp;COUNTIF($D$3:D4696,D4696)</f>
        <v>431</v>
      </c>
      <c r="C4696" t="s">
        <v>27</v>
      </c>
      <c r="D4696" t="s">
        <v>27</v>
      </c>
      <c r="E4696" t="s">
        <v>27</v>
      </c>
      <c r="G4696" t="s">
        <v>27</v>
      </c>
      <c r="I4696" t="s">
        <v>27</v>
      </c>
    </row>
    <row r="4697" spans="2:9" x14ac:dyDescent="0.3">
      <c r="B4697" s="48" t="str">
        <f>D4697&amp;COUNTIF($D$3:D4697,D4697)</f>
        <v>432</v>
      </c>
      <c r="C4697" t="s">
        <v>27</v>
      </c>
      <c r="D4697" t="s">
        <v>27</v>
      </c>
      <c r="E4697" t="s">
        <v>27</v>
      </c>
      <c r="G4697" t="s">
        <v>27</v>
      </c>
      <c r="I4697" t="s">
        <v>27</v>
      </c>
    </row>
    <row r="4698" spans="2:9" x14ac:dyDescent="0.3">
      <c r="B4698" s="48" t="str">
        <f>D4698&amp;COUNTIF($D$3:D4698,D4698)</f>
        <v>433</v>
      </c>
      <c r="C4698" t="s">
        <v>27</v>
      </c>
      <c r="D4698" t="s">
        <v>27</v>
      </c>
      <c r="E4698" t="s">
        <v>27</v>
      </c>
      <c r="G4698" t="s">
        <v>27</v>
      </c>
      <c r="I4698" t="s">
        <v>27</v>
      </c>
    </row>
    <row r="4699" spans="2:9" x14ac:dyDescent="0.3">
      <c r="B4699" s="48" t="str">
        <f>D4699&amp;COUNTIF($D$3:D4699,D4699)</f>
        <v>434</v>
      </c>
      <c r="C4699" t="s">
        <v>27</v>
      </c>
      <c r="D4699" t="s">
        <v>27</v>
      </c>
      <c r="E4699" t="s">
        <v>27</v>
      </c>
      <c r="G4699" t="s">
        <v>27</v>
      </c>
      <c r="I4699" t="s">
        <v>27</v>
      </c>
    </row>
    <row r="4700" spans="2:9" x14ac:dyDescent="0.3">
      <c r="B4700" s="48" t="str">
        <f>D4700&amp;COUNTIF($D$3:D4700,D4700)</f>
        <v>435</v>
      </c>
      <c r="C4700" t="s">
        <v>27</v>
      </c>
      <c r="D4700" t="s">
        <v>27</v>
      </c>
      <c r="E4700" t="s">
        <v>27</v>
      </c>
      <c r="G4700" t="s">
        <v>27</v>
      </c>
      <c r="I4700" t="s">
        <v>27</v>
      </c>
    </row>
    <row r="4701" spans="2:9" x14ac:dyDescent="0.3">
      <c r="B4701" s="48" t="str">
        <f>D4701&amp;COUNTIF($D$3:D4701,D4701)</f>
        <v>436</v>
      </c>
      <c r="C4701" t="s">
        <v>27</v>
      </c>
      <c r="D4701" t="s">
        <v>27</v>
      </c>
      <c r="E4701" t="s">
        <v>27</v>
      </c>
      <c r="G4701" t="s">
        <v>27</v>
      </c>
      <c r="I4701" t="s">
        <v>27</v>
      </c>
    </row>
    <row r="4702" spans="2:9" x14ac:dyDescent="0.3">
      <c r="B4702" s="48" t="str">
        <f>D4702&amp;COUNTIF($D$3:D4702,D4702)</f>
        <v>437</v>
      </c>
      <c r="C4702" t="s">
        <v>27</v>
      </c>
      <c r="D4702" t="s">
        <v>27</v>
      </c>
      <c r="E4702" t="s">
        <v>27</v>
      </c>
      <c r="G4702" t="s">
        <v>27</v>
      </c>
      <c r="I4702" t="s">
        <v>27</v>
      </c>
    </row>
    <row r="4703" spans="2:9" x14ac:dyDescent="0.3">
      <c r="B4703" s="48" t="str">
        <f>D4703&amp;COUNTIF($D$3:D4703,D4703)</f>
        <v>438</v>
      </c>
      <c r="C4703" t="s">
        <v>27</v>
      </c>
      <c r="D4703" t="s">
        <v>27</v>
      </c>
      <c r="E4703" t="s">
        <v>27</v>
      </c>
      <c r="G4703" t="s">
        <v>27</v>
      </c>
      <c r="I4703" t="s">
        <v>27</v>
      </c>
    </row>
    <row r="4704" spans="2:9" x14ac:dyDescent="0.3">
      <c r="B4704" s="48" t="str">
        <f>D4704&amp;COUNTIF($D$3:D4704,D4704)</f>
        <v>439</v>
      </c>
      <c r="C4704" t="s">
        <v>27</v>
      </c>
      <c r="D4704" t="s">
        <v>27</v>
      </c>
      <c r="E4704" t="s">
        <v>27</v>
      </c>
      <c r="G4704" t="s">
        <v>27</v>
      </c>
      <c r="I4704" t="s">
        <v>27</v>
      </c>
    </row>
    <row r="4705" spans="2:9" x14ac:dyDescent="0.3">
      <c r="B4705" s="48" t="str">
        <f>D4705&amp;COUNTIF($D$3:D4705,D4705)</f>
        <v>440</v>
      </c>
      <c r="C4705" t="s">
        <v>27</v>
      </c>
      <c r="D4705" t="s">
        <v>27</v>
      </c>
      <c r="E4705" t="s">
        <v>27</v>
      </c>
      <c r="G4705" t="s">
        <v>27</v>
      </c>
      <c r="I4705" t="s">
        <v>27</v>
      </c>
    </row>
    <row r="4706" spans="2:9" x14ac:dyDescent="0.3">
      <c r="B4706" s="48" t="str">
        <f>D4706&amp;COUNTIF($D$3:D4706,D4706)</f>
        <v>441</v>
      </c>
      <c r="C4706" t="s">
        <v>27</v>
      </c>
      <c r="D4706" t="s">
        <v>27</v>
      </c>
      <c r="E4706" t="s">
        <v>27</v>
      </c>
      <c r="G4706" t="s">
        <v>27</v>
      </c>
      <c r="I4706" t="s">
        <v>27</v>
      </c>
    </row>
    <row r="4707" spans="2:9" x14ac:dyDescent="0.3">
      <c r="B4707" s="48" t="str">
        <f>D4707&amp;COUNTIF($D$3:D4707,D4707)</f>
        <v>442</v>
      </c>
      <c r="C4707" t="s">
        <v>27</v>
      </c>
      <c r="D4707" t="s">
        <v>27</v>
      </c>
      <c r="E4707" t="s">
        <v>27</v>
      </c>
      <c r="G4707" t="s">
        <v>27</v>
      </c>
      <c r="I4707" t="s">
        <v>27</v>
      </c>
    </row>
    <row r="4708" spans="2:9" x14ac:dyDescent="0.3">
      <c r="B4708" s="48" t="str">
        <f>D4708&amp;COUNTIF($D$3:D4708,D4708)</f>
        <v>443</v>
      </c>
      <c r="C4708" t="s">
        <v>27</v>
      </c>
      <c r="D4708" t="s">
        <v>27</v>
      </c>
      <c r="E4708" t="s">
        <v>27</v>
      </c>
      <c r="G4708" t="s">
        <v>27</v>
      </c>
      <c r="I4708" t="s">
        <v>27</v>
      </c>
    </row>
    <row r="4709" spans="2:9" x14ac:dyDescent="0.3">
      <c r="B4709" s="48" t="str">
        <f>D4709&amp;COUNTIF($D$3:D4709,D4709)</f>
        <v>444</v>
      </c>
      <c r="C4709" t="s">
        <v>27</v>
      </c>
      <c r="D4709" t="s">
        <v>27</v>
      </c>
      <c r="E4709" t="s">
        <v>27</v>
      </c>
      <c r="G4709" t="s">
        <v>27</v>
      </c>
      <c r="I4709" t="s">
        <v>27</v>
      </c>
    </row>
    <row r="4710" spans="2:9" x14ac:dyDescent="0.3">
      <c r="B4710" s="48" t="str">
        <f>D4710&amp;COUNTIF($D$3:D4710,D4710)</f>
        <v>445</v>
      </c>
      <c r="C4710" t="s">
        <v>27</v>
      </c>
      <c r="D4710" t="s">
        <v>27</v>
      </c>
      <c r="E4710" t="s">
        <v>27</v>
      </c>
      <c r="G4710" t="s">
        <v>27</v>
      </c>
      <c r="I4710" t="s">
        <v>27</v>
      </c>
    </row>
    <row r="4711" spans="2:9" x14ac:dyDescent="0.3">
      <c r="B4711" s="48" t="str">
        <f>D4711&amp;COUNTIF($D$3:D4711,D4711)</f>
        <v>446</v>
      </c>
      <c r="C4711" t="s">
        <v>27</v>
      </c>
      <c r="D4711" t="s">
        <v>27</v>
      </c>
      <c r="E4711" t="s">
        <v>27</v>
      </c>
      <c r="G4711" t="s">
        <v>27</v>
      </c>
      <c r="I4711" t="s">
        <v>27</v>
      </c>
    </row>
    <row r="4712" spans="2:9" x14ac:dyDescent="0.3">
      <c r="B4712" s="48" t="str">
        <f>D4712&amp;COUNTIF($D$3:D4712,D4712)</f>
        <v>447</v>
      </c>
      <c r="C4712" t="s">
        <v>27</v>
      </c>
      <c r="D4712" t="s">
        <v>27</v>
      </c>
      <c r="E4712" t="s">
        <v>27</v>
      </c>
      <c r="G4712" t="s">
        <v>27</v>
      </c>
      <c r="I4712" t="s">
        <v>27</v>
      </c>
    </row>
    <row r="4713" spans="2:9" x14ac:dyDescent="0.3">
      <c r="B4713" s="48" t="str">
        <f>D4713&amp;COUNTIF($D$3:D4713,D4713)</f>
        <v>448</v>
      </c>
      <c r="C4713" t="s">
        <v>27</v>
      </c>
      <c r="D4713" t="s">
        <v>27</v>
      </c>
      <c r="E4713" t="s">
        <v>27</v>
      </c>
      <c r="G4713" t="s">
        <v>27</v>
      </c>
      <c r="I4713" t="s">
        <v>27</v>
      </c>
    </row>
    <row r="4714" spans="2:9" x14ac:dyDescent="0.3">
      <c r="B4714" s="48" t="str">
        <f>D4714&amp;COUNTIF($D$3:D4714,D4714)</f>
        <v>449</v>
      </c>
      <c r="C4714" t="s">
        <v>27</v>
      </c>
      <c r="D4714" t="s">
        <v>27</v>
      </c>
      <c r="E4714" t="s">
        <v>27</v>
      </c>
      <c r="G4714" t="s">
        <v>27</v>
      </c>
      <c r="I4714" t="s">
        <v>27</v>
      </c>
    </row>
    <row r="4715" spans="2:9" x14ac:dyDescent="0.3">
      <c r="B4715" s="48" t="str">
        <f>D4715&amp;COUNTIF($D$3:D4715,D4715)</f>
        <v>450</v>
      </c>
      <c r="C4715" t="s">
        <v>27</v>
      </c>
      <c r="D4715" t="s">
        <v>27</v>
      </c>
      <c r="E4715" t="s">
        <v>27</v>
      </c>
      <c r="G4715" t="s">
        <v>27</v>
      </c>
      <c r="I4715" t="s">
        <v>27</v>
      </c>
    </row>
    <row r="4716" spans="2:9" x14ac:dyDescent="0.3">
      <c r="B4716" s="48" t="str">
        <f>D4716&amp;COUNTIF($D$3:D4716,D4716)</f>
        <v>451</v>
      </c>
      <c r="C4716" t="s">
        <v>27</v>
      </c>
      <c r="D4716" t="s">
        <v>27</v>
      </c>
      <c r="E4716" t="s">
        <v>27</v>
      </c>
      <c r="G4716" t="s">
        <v>27</v>
      </c>
      <c r="I4716" t="s">
        <v>27</v>
      </c>
    </row>
    <row r="4717" spans="2:9" x14ac:dyDescent="0.3">
      <c r="B4717" s="48" t="str">
        <f>D4717&amp;COUNTIF($D$3:D4717,D4717)</f>
        <v>452</v>
      </c>
      <c r="C4717" t="s">
        <v>27</v>
      </c>
      <c r="D4717" t="s">
        <v>27</v>
      </c>
      <c r="E4717" t="s">
        <v>27</v>
      </c>
      <c r="G4717" t="s">
        <v>27</v>
      </c>
      <c r="I4717" t="s">
        <v>27</v>
      </c>
    </row>
    <row r="4718" spans="2:9" x14ac:dyDescent="0.3">
      <c r="B4718" s="48" t="str">
        <f>D4718&amp;COUNTIF($D$3:D4718,D4718)</f>
        <v>453</v>
      </c>
      <c r="C4718" t="s">
        <v>27</v>
      </c>
      <c r="D4718" t="s">
        <v>27</v>
      </c>
      <c r="E4718" t="s">
        <v>27</v>
      </c>
      <c r="G4718" t="s">
        <v>27</v>
      </c>
      <c r="I4718" t="s">
        <v>27</v>
      </c>
    </row>
    <row r="4719" spans="2:9" x14ac:dyDescent="0.3">
      <c r="B4719" s="48" t="str">
        <f>D4719&amp;COUNTIF($D$3:D4719,D4719)</f>
        <v>454</v>
      </c>
      <c r="C4719" t="s">
        <v>27</v>
      </c>
      <c r="D4719" t="s">
        <v>27</v>
      </c>
      <c r="E4719" t="s">
        <v>27</v>
      </c>
      <c r="G4719" t="s">
        <v>27</v>
      </c>
      <c r="I4719" t="s">
        <v>27</v>
      </c>
    </row>
    <row r="4720" spans="2:9" x14ac:dyDescent="0.3">
      <c r="B4720" s="48" t="str">
        <f>D4720&amp;COUNTIF($D$3:D4720,D4720)</f>
        <v>455</v>
      </c>
      <c r="C4720" t="s">
        <v>27</v>
      </c>
      <c r="D4720" t="s">
        <v>27</v>
      </c>
      <c r="E4720" t="s">
        <v>27</v>
      </c>
      <c r="G4720" t="s">
        <v>27</v>
      </c>
      <c r="I4720" t="s">
        <v>27</v>
      </c>
    </row>
    <row r="4721" spans="2:9" x14ac:dyDescent="0.3">
      <c r="B4721" s="48" t="str">
        <f>D4721&amp;COUNTIF($D$3:D4721,D4721)</f>
        <v>456</v>
      </c>
      <c r="C4721" t="s">
        <v>27</v>
      </c>
      <c r="D4721" t="s">
        <v>27</v>
      </c>
      <c r="E4721" t="s">
        <v>27</v>
      </c>
      <c r="G4721" t="s">
        <v>27</v>
      </c>
      <c r="I4721" t="s">
        <v>27</v>
      </c>
    </row>
    <row r="4722" spans="2:9" x14ac:dyDescent="0.3">
      <c r="B4722" s="48" t="str">
        <f>D4722&amp;COUNTIF($D$3:D4722,D4722)</f>
        <v>457</v>
      </c>
      <c r="C4722" t="s">
        <v>27</v>
      </c>
      <c r="D4722" t="s">
        <v>27</v>
      </c>
      <c r="E4722" t="s">
        <v>27</v>
      </c>
      <c r="G4722" t="s">
        <v>27</v>
      </c>
      <c r="I4722" t="s">
        <v>27</v>
      </c>
    </row>
    <row r="4723" spans="2:9" x14ac:dyDescent="0.3">
      <c r="B4723" s="48" t="str">
        <f>D4723&amp;COUNTIF($D$3:D4723,D4723)</f>
        <v>458</v>
      </c>
      <c r="C4723" t="s">
        <v>27</v>
      </c>
      <c r="D4723" t="s">
        <v>27</v>
      </c>
      <c r="E4723" t="s">
        <v>27</v>
      </c>
      <c r="G4723" t="s">
        <v>27</v>
      </c>
      <c r="I4723" t="s">
        <v>27</v>
      </c>
    </row>
    <row r="4724" spans="2:9" x14ac:dyDescent="0.3">
      <c r="B4724" s="48" t="str">
        <f>D4724&amp;COUNTIF($D$3:D4724,D4724)</f>
        <v>459</v>
      </c>
      <c r="C4724" t="s">
        <v>27</v>
      </c>
      <c r="D4724" t="s">
        <v>27</v>
      </c>
      <c r="E4724" t="s">
        <v>27</v>
      </c>
      <c r="G4724" t="s">
        <v>27</v>
      </c>
      <c r="I4724" t="s">
        <v>27</v>
      </c>
    </row>
    <row r="4725" spans="2:9" x14ac:dyDescent="0.3">
      <c r="B4725" s="48" t="str">
        <f>D4725&amp;COUNTIF($D$3:D4725,D4725)</f>
        <v>460</v>
      </c>
      <c r="C4725" t="s">
        <v>27</v>
      </c>
      <c r="D4725" t="s">
        <v>27</v>
      </c>
      <c r="E4725" t="s">
        <v>27</v>
      </c>
      <c r="G4725" t="s">
        <v>27</v>
      </c>
      <c r="I4725" t="s">
        <v>27</v>
      </c>
    </row>
    <row r="4726" spans="2:9" x14ac:dyDescent="0.3">
      <c r="B4726" s="48" t="str">
        <f>D4726&amp;COUNTIF($D$3:D4726,D4726)</f>
        <v>461</v>
      </c>
      <c r="C4726" t="s">
        <v>27</v>
      </c>
      <c r="D4726" t="s">
        <v>27</v>
      </c>
      <c r="E4726" t="s">
        <v>27</v>
      </c>
      <c r="G4726" t="s">
        <v>27</v>
      </c>
      <c r="I4726" t="s">
        <v>27</v>
      </c>
    </row>
    <row r="4727" spans="2:9" x14ac:dyDescent="0.3">
      <c r="B4727" s="48" t="str">
        <f>D4727&amp;COUNTIF($D$3:D4727,D4727)</f>
        <v>462</v>
      </c>
      <c r="C4727" t="s">
        <v>27</v>
      </c>
      <c r="D4727" t="s">
        <v>27</v>
      </c>
      <c r="E4727" t="s">
        <v>27</v>
      </c>
      <c r="G4727" t="s">
        <v>27</v>
      </c>
      <c r="I4727" t="s">
        <v>27</v>
      </c>
    </row>
    <row r="4728" spans="2:9" x14ac:dyDescent="0.3">
      <c r="B4728" s="48" t="str">
        <f>D4728&amp;COUNTIF($D$3:D4728,D4728)</f>
        <v>463</v>
      </c>
      <c r="C4728" t="s">
        <v>27</v>
      </c>
      <c r="D4728" t="s">
        <v>27</v>
      </c>
      <c r="E4728" t="s">
        <v>27</v>
      </c>
      <c r="G4728" t="s">
        <v>27</v>
      </c>
      <c r="I4728" t="s">
        <v>27</v>
      </c>
    </row>
    <row r="4729" spans="2:9" x14ac:dyDescent="0.3">
      <c r="B4729" s="48" t="str">
        <f>D4729&amp;COUNTIF($D$3:D4729,D4729)</f>
        <v>464</v>
      </c>
      <c r="C4729" t="s">
        <v>27</v>
      </c>
      <c r="D4729" t="s">
        <v>27</v>
      </c>
      <c r="E4729" t="s">
        <v>27</v>
      </c>
      <c r="G4729" t="s">
        <v>27</v>
      </c>
      <c r="I4729" t="s">
        <v>27</v>
      </c>
    </row>
    <row r="4730" spans="2:9" x14ac:dyDescent="0.3">
      <c r="B4730" s="48" t="str">
        <f>D4730&amp;COUNTIF($D$3:D4730,D4730)</f>
        <v>465</v>
      </c>
      <c r="C4730" t="s">
        <v>27</v>
      </c>
      <c r="D4730" t="s">
        <v>27</v>
      </c>
      <c r="E4730" t="s">
        <v>27</v>
      </c>
      <c r="G4730" t="s">
        <v>27</v>
      </c>
      <c r="I4730" t="s">
        <v>27</v>
      </c>
    </row>
    <row r="4731" spans="2:9" x14ac:dyDescent="0.3">
      <c r="B4731" s="48" t="str">
        <f>D4731&amp;COUNTIF($D$3:D4731,D4731)</f>
        <v>466</v>
      </c>
      <c r="C4731" t="s">
        <v>27</v>
      </c>
      <c r="D4731" t="s">
        <v>27</v>
      </c>
      <c r="E4731" t="s">
        <v>27</v>
      </c>
      <c r="G4731" t="s">
        <v>27</v>
      </c>
      <c r="I4731" t="s">
        <v>27</v>
      </c>
    </row>
    <row r="4732" spans="2:9" x14ac:dyDescent="0.3">
      <c r="B4732" s="48" t="str">
        <f>D4732&amp;COUNTIF($D$3:D4732,D4732)</f>
        <v>467</v>
      </c>
      <c r="C4732" t="s">
        <v>27</v>
      </c>
      <c r="D4732" t="s">
        <v>27</v>
      </c>
      <c r="E4732" t="s">
        <v>27</v>
      </c>
      <c r="G4732" t="s">
        <v>27</v>
      </c>
      <c r="I4732" t="s">
        <v>27</v>
      </c>
    </row>
    <row r="4733" spans="2:9" x14ac:dyDescent="0.3">
      <c r="B4733" s="48" t="str">
        <f>D4733&amp;COUNTIF($D$3:D4733,D4733)</f>
        <v>468</v>
      </c>
      <c r="C4733" t="s">
        <v>27</v>
      </c>
      <c r="D4733" t="s">
        <v>27</v>
      </c>
      <c r="E4733" t="s">
        <v>27</v>
      </c>
      <c r="G4733" t="s">
        <v>27</v>
      </c>
      <c r="I4733" t="s">
        <v>27</v>
      </c>
    </row>
    <row r="4734" spans="2:9" x14ac:dyDescent="0.3">
      <c r="B4734" s="48" t="str">
        <f>D4734&amp;COUNTIF($D$3:D4734,D4734)</f>
        <v>469</v>
      </c>
      <c r="C4734" t="s">
        <v>27</v>
      </c>
      <c r="D4734" t="s">
        <v>27</v>
      </c>
      <c r="E4734" t="s">
        <v>27</v>
      </c>
      <c r="G4734" t="s">
        <v>27</v>
      </c>
      <c r="I4734" t="s">
        <v>27</v>
      </c>
    </row>
    <row r="4735" spans="2:9" x14ac:dyDescent="0.3">
      <c r="B4735" s="48" t="str">
        <f>D4735&amp;COUNTIF($D$3:D4735,D4735)</f>
        <v>470</v>
      </c>
      <c r="C4735" t="s">
        <v>27</v>
      </c>
      <c r="D4735" t="s">
        <v>27</v>
      </c>
      <c r="E4735" t="s">
        <v>27</v>
      </c>
      <c r="G4735" t="s">
        <v>27</v>
      </c>
      <c r="I4735" t="s">
        <v>27</v>
      </c>
    </row>
    <row r="4736" spans="2:9" x14ac:dyDescent="0.3">
      <c r="B4736" s="48" t="str">
        <f>D4736&amp;COUNTIF($D$3:D4736,D4736)</f>
        <v>471</v>
      </c>
      <c r="C4736" t="s">
        <v>27</v>
      </c>
      <c r="D4736" t="s">
        <v>27</v>
      </c>
      <c r="E4736" t="s">
        <v>27</v>
      </c>
      <c r="G4736" t="s">
        <v>27</v>
      </c>
      <c r="I4736" t="s">
        <v>27</v>
      </c>
    </row>
    <row r="4737" spans="2:9" x14ac:dyDescent="0.3">
      <c r="B4737" s="48" t="str">
        <f>D4737&amp;COUNTIF($D$3:D4737,D4737)</f>
        <v>472</v>
      </c>
      <c r="C4737" t="s">
        <v>27</v>
      </c>
      <c r="D4737" t="s">
        <v>27</v>
      </c>
      <c r="E4737" t="s">
        <v>27</v>
      </c>
      <c r="G4737" t="s">
        <v>27</v>
      </c>
      <c r="I4737" t="s">
        <v>27</v>
      </c>
    </row>
    <row r="4738" spans="2:9" x14ac:dyDescent="0.3">
      <c r="B4738" s="48" t="str">
        <f>D4738&amp;COUNTIF($D$3:D4738,D4738)</f>
        <v>473</v>
      </c>
      <c r="C4738" t="s">
        <v>27</v>
      </c>
      <c r="D4738" t="s">
        <v>27</v>
      </c>
      <c r="E4738" t="s">
        <v>27</v>
      </c>
      <c r="G4738" t="s">
        <v>27</v>
      </c>
      <c r="I4738" t="s">
        <v>27</v>
      </c>
    </row>
    <row r="4739" spans="2:9" x14ac:dyDescent="0.3">
      <c r="B4739" s="48" t="str">
        <f>D4739&amp;COUNTIF($D$3:D4739,D4739)</f>
        <v>474</v>
      </c>
      <c r="C4739" t="s">
        <v>27</v>
      </c>
      <c r="D4739" t="s">
        <v>27</v>
      </c>
      <c r="E4739" t="s">
        <v>27</v>
      </c>
      <c r="G4739" t="s">
        <v>27</v>
      </c>
      <c r="I4739" t="s">
        <v>27</v>
      </c>
    </row>
    <row r="4740" spans="2:9" x14ac:dyDescent="0.3">
      <c r="B4740" s="48" t="str">
        <f>D4740&amp;COUNTIF($D$3:D4740,D4740)</f>
        <v>475</v>
      </c>
      <c r="C4740" t="s">
        <v>27</v>
      </c>
      <c r="D4740" t="s">
        <v>27</v>
      </c>
      <c r="E4740" t="s">
        <v>27</v>
      </c>
      <c r="G4740" t="s">
        <v>27</v>
      </c>
      <c r="I4740" t="s">
        <v>27</v>
      </c>
    </row>
    <row r="4741" spans="2:9" x14ac:dyDescent="0.3">
      <c r="B4741" s="48" t="str">
        <f>D4741&amp;COUNTIF($D$3:D4741,D4741)</f>
        <v>476</v>
      </c>
      <c r="C4741" t="s">
        <v>27</v>
      </c>
      <c r="D4741" t="s">
        <v>27</v>
      </c>
      <c r="E4741" t="s">
        <v>27</v>
      </c>
      <c r="G4741" t="s">
        <v>27</v>
      </c>
      <c r="I4741" t="s">
        <v>27</v>
      </c>
    </row>
    <row r="4742" spans="2:9" x14ac:dyDescent="0.3">
      <c r="B4742" s="48" t="str">
        <f>D4742&amp;COUNTIF($D$3:D4742,D4742)</f>
        <v>477</v>
      </c>
      <c r="C4742" t="s">
        <v>27</v>
      </c>
      <c r="D4742" t="s">
        <v>27</v>
      </c>
      <c r="E4742" t="s">
        <v>27</v>
      </c>
      <c r="G4742" t="s">
        <v>27</v>
      </c>
      <c r="I4742" t="s">
        <v>27</v>
      </c>
    </row>
    <row r="4743" spans="2:9" x14ac:dyDescent="0.3">
      <c r="B4743" s="48" t="str">
        <f>D4743&amp;COUNTIF($D$3:D4743,D4743)</f>
        <v>478</v>
      </c>
      <c r="C4743" t="s">
        <v>27</v>
      </c>
      <c r="D4743" t="s">
        <v>27</v>
      </c>
      <c r="E4743" t="s">
        <v>27</v>
      </c>
      <c r="G4743" t="s">
        <v>27</v>
      </c>
      <c r="I4743" t="s">
        <v>27</v>
      </c>
    </row>
    <row r="4744" spans="2:9" x14ac:dyDescent="0.3">
      <c r="B4744" s="48" t="str">
        <f>D4744&amp;COUNTIF($D$3:D4744,D4744)</f>
        <v>479</v>
      </c>
      <c r="C4744" t="s">
        <v>27</v>
      </c>
      <c r="D4744" t="s">
        <v>27</v>
      </c>
      <c r="E4744" t="s">
        <v>27</v>
      </c>
      <c r="G4744" t="s">
        <v>27</v>
      </c>
      <c r="I4744" t="s">
        <v>27</v>
      </c>
    </row>
    <row r="4745" spans="2:9" x14ac:dyDescent="0.3">
      <c r="B4745" s="48" t="str">
        <f>D4745&amp;COUNTIF($D$3:D4745,D4745)</f>
        <v>480</v>
      </c>
      <c r="C4745" t="s">
        <v>27</v>
      </c>
      <c r="D4745" t="s">
        <v>27</v>
      </c>
      <c r="E4745" t="s">
        <v>27</v>
      </c>
      <c r="G4745" t="s">
        <v>27</v>
      </c>
      <c r="I4745" t="s">
        <v>27</v>
      </c>
    </row>
    <row r="4746" spans="2:9" x14ac:dyDescent="0.3">
      <c r="B4746" s="48" t="str">
        <f>D4746&amp;COUNTIF($D$3:D4746,D4746)</f>
        <v>481</v>
      </c>
      <c r="C4746" t="s">
        <v>27</v>
      </c>
      <c r="D4746" t="s">
        <v>27</v>
      </c>
      <c r="E4746" t="s">
        <v>27</v>
      </c>
      <c r="G4746" t="s">
        <v>27</v>
      </c>
      <c r="I4746" t="s">
        <v>27</v>
      </c>
    </row>
    <row r="4747" spans="2:9" x14ac:dyDescent="0.3">
      <c r="B4747" s="48" t="str">
        <f>D4747&amp;COUNTIF($D$3:D4747,D4747)</f>
        <v>482</v>
      </c>
      <c r="C4747" t="s">
        <v>27</v>
      </c>
      <c r="D4747" t="s">
        <v>27</v>
      </c>
      <c r="E4747" t="s">
        <v>27</v>
      </c>
      <c r="G4747" t="s">
        <v>27</v>
      </c>
      <c r="I4747" t="s">
        <v>27</v>
      </c>
    </row>
    <row r="4748" spans="2:9" x14ac:dyDescent="0.3">
      <c r="B4748" s="48" t="str">
        <f>D4748&amp;COUNTIF($D$3:D4748,D4748)</f>
        <v>483</v>
      </c>
      <c r="C4748" t="s">
        <v>27</v>
      </c>
      <c r="D4748" t="s">
        <v>27</v>
      </c>
      <c r="E4748" t="s">
        <v>27</v>
      </c>
      <c r="G4748" t="s">
        <v>27</v>
      </c>
      <c r="I4748" t="s">
        <v>27</v>
      </c>
    </row>
    <row r="4749" spans="2:9" x14ac:dyDescent="0.3">
      <c r="B4749" s="48" t="str">
        <f>D4749&amp;COUNTIF($D$3:D4749,D4749)</f>
        <v>484</v>
      </c>
      <c r="C4749" t="s">
        <v>27</v>
      </c>
      <c r="D4749" t="s">
        <v>27</v>
      </c>
      <c r="E4749" t="s">
        <v>27</v>
      </c>
      <c r="G4749" t="s">
        <v>27</v>
      </c>
      <c r="I4749" t="s">
        <v>27</v>
      </c>
    </row>
    <row r="4750" spans="2:9" x14ac:dyDescent="0.3">
      <c r="B4750" s="48" t="str">
        <f>D4750&amp;COUNTIF($D$3:D4750,D4750)</f>
        <v>485</v>
      </c>
      <c r="C4750" t="s">
        <v>27</v>
      </c>
      <c r="D4750" t="s">
        <v>27</v>
      </c>
      <c r="E4750" t="s">
        <v>27</v>
      </c>
      <c r="G4750" t="s">
        <v>27</v>
      </c>
      <c r="I4750" t="s">
        <v>27</v>
      </c>
    </row>
    <row r="4751" spans="2:9" x14ac:dyDescent="0.3">
      <c r="B4751" s="48" t="str">
        <f>D4751&amp;COUNTIF($D$3:D4751,D4751)</f>
        <v>486</v>
      </c>
      <c r="C4751" t="s">
        <v>27</v>
      </c>
      <c r="D4751" t="s">
        <v>27</v>
      </c>
      <c r="E4751" t="s">
        <v>27</v>
      </c>
      <c r="G4751" t="s">
        <v>27</v>
      </c>
      <c r="I4751" t="s">
        <v>27</v>
      </c>
    </row>
    <row r="4752" spans="2:9" x14ac:dyDescent="0.3">
      <c r="B4752" s="48" t="str">
        <f>D4752&amp;COUNTIF($D$3:D4752,D4752)</f>
        <v>487</v>
      </c>
      <c r="C4752" t="s">
        <v>27</v>
      </c>
      <c r="D4752" t="s">
        <v>27</v>
      </c>
      <c r="E4752" t="s">
        <v>27</v>
      </c>
      <c r="G4752" t="s">
        <v>27</v>
      </c>
      <c r="I4752" t="s">
        <v>27</v>
      </c>
    </row>
    <row r="4753" spans="2:9" x14ac:dyDescent="0.3">
      <c r="B4753" s="48" t="str">
        <f>D4753&amp;COUNTIF($D$3:D4753,D4753)</f>
        <v>488</v>
      </c>
      <c r="C4753" t="s">
        <v>27</v>
      </c>
      <c r="D4753" t="s">
        <v>27</v>
      </c>
      <c r="E4753" t="s">
        <v>27</v>
      </c>
      <c r="G4753" t="s">
        <v>27</v>
      </c>
      <c r="I4753" t="s">
        <v>27</v>
      </c>
    </row>
    <row r="4754" spans="2:9" x14ac:dyDescent="0.3">
      <c r="B4754" s="48" t="str">
        <f>D4754&amp;COUNTIF($D$3:D4754,D4754)</f>
        <v>489</v>
      </c>
      <c r="C4754" t="s">
        <v>27</v>
      </c>
      <c r="D4754" t="s">
        <v>27</v>
      </c>
      <c r="E4754" t="s">
        <v>27</v>
      </c>
      <c r="G4754" t="s">
        <v>27</v>
      </c>
      <c r="I4754" t="s">
        <v>27</v>
      </c>
    </row>
    <row r="4755" spans="2:9" x14ac:dyDescent="0.3">
      <c r="B4755" s="48" t="str">
        <f>D4755&amp;COUNTIF($D$3:D4755,D4755)</f>
        <v>490</v>
      </c>
      <c r="C4755" t="s">
        <v>27</v>
      </c>
      <c r="D4755" t="s">
        <v>27</v>
      </c>
      <c r="E4755" t="s">
        <v>27</v>
      </c>
      <c r="G4755" t="s">
        <v>27</v>
      </c>
      <c r="I4755" t="s">
        <v>27</v>
      </c>
    </row>
    <row r="4756" spans="2:9" x14ac:dyDescent="0.3">
      <c r="B4756" s="48" t="str">
        <f>D4756&amp;COUNTIF($D$3:D4756,D4756)</f>
        <v>491</v>
      </c>
      <c r="C4756" t="s">
        <v>27</v>
      </c>
      <c r="D4756" t="s">
        <v>27</v>
      </c>
      <c r="E4756" t="s">
        <v>27</v>
      </c>
      <c r="G4756" t="s">
        <v>27</v>
      </c>
      <c r="I4756" t="s">
        <v>27</v>
      </c>
    </row>
    <row r="4757" spans="2:9" x14ac:dyDescent="0.3">
      <c r="B4757" s="48" t="str">
        <f>D4757&amp;COUNTIF($D$3:D4757,D4757)</f>
        <v>492</v>
      </c>
      <c r="C4757" t="s">
        <v>27</v>
      </c>
      <c r="D4757" t="s">
        <v>27</v>
      </c>
      <c r="E4757" t="s">
        <v>27</v>
      </c>
      <c r="G4757" t="s">
        <v>27</v>
      </c>
      <c r="I4757" t="s">
        <v>27</v>
      </c>
    </row>
    <row r="4758" spans="2:9" x14ac:dyDescent="0.3">
      <c r="B4758" s="48" t="str">
        <f>D4758&amp;COUNTIF($D$3:D4758,D4758)</f>
        <v>493</v>
      </c>
      <c r="C4758" t="s">
        <v>27</v>
      </c>
      <c r="D4758" t="s">
        <v>27</v>
      </c>
      <c r="E4758" t="s">
        <v>27</v>
      </c>
      <c r="G4758" t="s">
        <v>27</v>
      </c>
      <c r="I4758" t="s">
        <v>27</v>
      </c>
    </row>
    <row r="4759" spans="2:9" x14ac:dyDescent="0.3">
      <c r="B4759" s="48" t="str">
        <f>D4759&amp;COUNTIF($D$3:D4759,D4759)</f>
        <v>494</v>
      </c>
      <c r="C4759" t="s">
        <v>27</v>
      </c>
      <c r="D4759" t="s">
        <v>27</v>
      </c>
      <c r="E4759" t="s">
        <v>27</v>
      </c>
      <c r="G4759" t="s">
        <v>27</v>
      </c>
      <c r="I4759" t="s">
        <v>27</v>
      </c>
    </row>
    <row r="4760" spans="2:9" x14ac:dyDescent="0.3">
      <c r="B4760" s="48" t="str">
        <f>D4760&amp;COUNTIF($D$3:D4760,D4760)</f>
        <v>495</v>
      </c>
      <c r="C4760" t="s">
        <v>27</v>
      </c>
      <c r="D4760" t="s">
        <v>27</v>
      </c>
      <c r="E4760" t="s">
        <v>27</v>
      </c>
      <c r="G4760" t="s">
        <v>27</v>
      </c>
      <c r="I4760" t="s">
        <v>27</v>
      </c>
    </row>
    <row r="4761" spans="2:9" x14ac:dyDescent="0.3">
      <c r="B4761" s="48" t="str">
        <f>D4761&amp;COUNTIF($D$3:D4761,D4761)</f>
        <v>496</v>
      </c>
      <c r="C4761" t="s">
        <v>27</v>
      </c>
      <c r="D4761" t="s">
        <v>27</v>
      </c>
      <c r="E4761" t="s">
        <v>27</v>
      </c>
      <c r="G4761" t="s">
        <v>27</v>
      </c>
      <c r="I4761" t="s">
        <v>27</v>
      </c>
    </row>
    <row r="4762" spans="2:9" x14ac:dyDescent="0.3">
      <c r="B4762" s="48" t="str">
        <f>D4762&amp;COUNTIF($D$3:D4762,D4762)</f>
        <v>497</v>
      </c>
      <c r="C4762" t="s">
        <v>27</v>
      </c>
      <c r="D4762" t="s">
        <v>27</v>
      </c>
      <c r="E4762" t="s">
        <v>27</v>
      </c>
      <c r="G4762" t="s">
        <v>27</v>
      </c>
      <c r="I4762" t="s">
        <v>27</v>
      </c>
    </row>
    <row r="4763" spans="2:9" x14ac:dyDescent="0.3">
      <c r="B4763" s="48" t="str">
        <f>D4763&amp;COUNTIF($D$3:D4763,D4763)</f>
        <v>498</v>
      </c>
      <c r="C4763" t="s">
        <v>27</v>
      </c>
      <c r="D4763" t="s">
        <v>27</v>
      </c>
      <c r="E4763" t="s">
        <v>27</v>
      </c>
      <c r="G4763" t="s">
        <v>27</v>
      </c>
      <c r="I4763" t="s">
        <v>27</v>
      </c>
    </row>
    <row r="4764" spans="2:9" x14ac:dyDescent="0.3">
      <c r="B4764" s="48" t="str">
        <f>D4764&amp;COUNTIF($D$3:D4764,D4764)</f>
        <v>499</v>
      </c>
      <c r="C4764" t="s">
        <v>27</v>
      </c>
      <c r="D4764" t="s">
        <v>27</v>
      </c>
      <c r="E4764" t="s">
        <v>27</v>
      </c>
      <c r="G4764" t="s">
        <v>27</v>
      </c>
      <c r="I4764" t="s">
        <v>27</v>
      </c>
    </row>
    <row r="4765" spans="2:9" x14ac:dyDescent="0.3">
      <c r="B4765" s="48" t="str">
        <f>D4765&amp;COUNTIF($D$3:D4765,D4765)</f>
        <v>500</v>
      </c>
      <c r="C4765" t="s">
        <v>27</v>
      </c>
      <c r="D4765" t="s">
        <v>27</v>
      </c>
      <c r="E4765" t="s">
        <v>27</v>
      </c>
      <c r="G4765" t="s">
        <v>27</v>
      </c>
      <c r="I4765" t="s">
        <v>27</v>
      </c>
    </row>
    <row r="4766" spans="2:9" x14ac:dyDescent="0.3">
      <c r="B4766" s="48" t="str">
        <f>D4766&amp;COUNTIF($D$3:D4766,D4766)</f>
        <v>501</v>
      </c>
      <c r="C4766" t="s">
        <v>27</v>
      </c>
      <c r="D4766" t="s">
        <v>27</v>
      </c>
      <c r="E4766" t="s">
        <v>27</v>
      </c>
      <c r="G4766" t="s">
        <v>27</v>
      </c>
      <c r="I4766" t="s">
        <v>27</v>
      </c>
    </row>
    <row r="4767" spans="2:9" x14ac:dyDescent="0.3">
      <c r="B4767" s="48" t="str">
        <f>D4767&amp;COUNTIF($D$3:D4767,D4767)</f>
        <v>502</v>
      </c>
      <c r="C4767" t="s">
        <v>27</v>
      </c>
      <c r="D4767" t="s">
        <v>27</v>
      </c>
      <c r="E4767" t="s">
        <v>27</v>
      </c>
      <c r="G4767" t="s">
        <v>27</v>
      </c>
      <c r="I4767" t="s">
        <v>27</v>
      </c>
    </row>
    <row r="4768" spans="2:9" x14ac:dyDescent="0.3">
      <c r="B4768" s="48" t="str">
        <f>D4768&amp;COUNTIF($D$3:D4768,D4768)</f>
        <v>503</v>
      </c>
      <c r="C4768" t="s">
        <v>27</v>
      </c>
      <c r="D4768" t="s">
        <v>27</v>
      </c>
      <c r="E4768" t="s">
        <v>27</v>
      </c>
      <c r="G4768" t="s">
        <v>27</v>
      </c>
      <c r="I4768" t="s">
        <v>27</v>
      </c>
    </row>
    <row r="4769" spans="2:9" x14ac:dyDescent="0.3">
      <c r="B4769" s="48" t="str">
        <f>D4769&amp;COUNTIF($D$3:D4769,D4769)</f>
        <v>504</v>
      </c>
      <c r="C4769" t="s">
        <v>27</v>
      </c>
      <c r="D4769" t="s">
        <v>27</v>
      </c>
      <c r="E4769" t="s">
        <v>27</v>
      </c>
      <c r="G4769" t="s">
        <v>27</v>
      </c>
      <c r="I4769" t="s">
        <v>27</v>
      </c>
    </row>
    <row r="4770" spans="2:9" x14ac:dyDescent="0.3">
      <c r="B4770" s="48" t="str">
        <f>D4770&amp;COUNTIF($D$3:D4770,D4770)</f>
        <v>505</v>
      </c>
      <c r="C4770" t="s">
        <v>27</v>
      </c>
      <c r="D4770" t="s">
        <v>27</v>
      </c>
      <c r="E4770" t="s">
        <v>27</v>
      </c>
      <c r="G4770" t="s">
        <v>27</v>
      </c>
      <c r="I4770" t="s">
        <v>27</v>
      </c>
    </row>
    <row r="4771" spans="2:9" x14ac:dyDescent="0.3">
      <c r="B4771" s="48" t="str">
        <f>D4771&amp;COUNTIF($D$3:D4771,D4771)</f>
        <v>506</v>
      </c>
      <c r="C4771" t="s">
        <v>27</v>
      </c>
      <c r="D4771" t="s">
        <v>27</v>
      </c>
      <c r="E4771" t="s">
        <v>27</v>
      </c>
      <c r="G4771" t="s">
        <v>27</v>
      </c>
      <c r="I4771" t="s">
        <v>27</v>
      </c>
    </row>
    <row r="4772" spans="2:9" x14ac:dyDescent="0.3">
      <c r="B4772" s="48" t="str">
        <f>D4772&amp;COUNTIF($D$3:D4772,D4772)</f>
        <v>507</v>
      </c>
      <c r="C4772" t="s">
        <v>27</v>
      </c>
      <c r="D4772" t="s">
        <v>27</v>
      </c>
      <c r="E4772" t="s">
        <v>27</v>
      </c>
      <c r="G4772" t="s">
        <v>27</v>
      </c>
      <c r="I4772" t="s">
        <v>27</v>
      </c>
    </row>
    <row r="4773" spans="2:9" x14ac:dyDescent="0.3">
      <c r="B4773" s="48" t="str">
        <f>D4773&amp;COUNTIF($D$3:D4773,D4773)</f>
        <v>508</v>
      </c>
      <c r="C4773" t="s">
        <v>27</v>
      </c>
      <c r="D4773" t="s">
        <v>27</v>
      </c>
      <c r="E4773" t="s">
        <v>27</v>
      </c>
      <c r="G4773" t="s">
        <v>27</v>
      </c>
      <c r="I4773" t="s">
        <v>27</v>
      </c>
    </row>
    <row r="4774" spans="2:9" x14ac:dyDescent="0.3">
      <c r="B4774" s="48" t="str">
        <f>D4774&amp;COUNTIF($D$3:D4774,D4774)</f>
        <v>509</v>
      </c>
      <c r="C4774" t="s">
        <v>27</v>
      </c>
      <c r="D4774" t="s">
        <v>27</v>
      </c>
      <c r="E4774" t="s">
        <v>27</v>
      </c>
      <c r="G4774" t="s">
        <v>27</v>
      </c>
      <c r="I4774" t="s">
        <v>27</v>
      </c>
    </row>
    <row r="4775" spans="2:9" x14ac:dyDescent="0.3">
      <c r="B4775" s="48" t="str">
        <f>D4775&amp;COUNTIF($D$3:D4775,D4775)</f>
        <v>510</v>
      </c>
      <c r="C4775" t="s">
        <v>27</v>
      </c>
      <c r="D4775" t="s">
        <v>27</v>
      </c>
      <c r="E4775" t="s">
        <v>27</v>
      </c>
      <c r="G4775" t="s">
        <v>27</v>
      </c>
      <c r="I4775" t="s">
        <v>27</v>
      </c>
    </row>
    <row r="4776" spans="2:9" x14ac:dyDescent="0.3">
      <c r="B4776" s="48" t="str">
        <f>D4776&amp;COUNTIF($D$3:D4776,D4776)</f>
        <v>511</v>
      </c>
      <c r="C4776" t="s">
        <v>27</v>
      </c>
      <c r="D4776" t="s">
        <v>27</v>
      </c>
      <c r="E4776" t="s">
        <v>27</v>
      </c>
      <c r="G4776" t="s">
        <v>27</v>
      </c>
      <c r="I4776" t="s">
        <v>27</v>
      </c>
    </row>
    <row r="4777" spans="2:9" x14ac:dyDescent="0.3">
      <c r="B4777" s="48" t="str">
        <f>D4777&amp;COUNTIF($D$3:D4777,D4777)</f>
        <v>512</v>
      </c>
      <c r="C4777" t="s">
        <v>27</v>
      </c>
      <c r="D4777" t="s">
        <v>27</v>
      </c>
      <c r="E4777" t="s">
        <v>27</v>
      </c>
      <c r="G4777" t="s">
        <v>27</v>
      </c>
      <c r="I4777" t="s">
        <v>27</v>
      </c>
    </row>
    <row r="4778" spans="2:9" x14ac:dyDescent="0.3">
      <c r="B4778" s="48" t="str">
        <f>D4778&amp;COUNTIF($D$3:D4778,D4778)</f>
        <v>513</v>
      </c>
      <c r="C4778" t="s">
        <v>27</v>
      </c>
      <c r="D4778" t="s">
        <v>27</v>
      </c>
      <c r="E4778" t="s">
        <v>27</v>
      </c>
      <c r="G4778" t="s">
        <v>27</v>
      </c>
      <c r="I4778" t="s">
        <v>27</v>
      </c>
    </row>
    <row r="4779" spans="2:9" x14ac:dyDescent="0.3">
      <c r="B4779" s="48" t="str">
        <f>D4779&amp;COUNTIF($D$3:D4779,D4779)</f>
        <v>514</v>
      </c>
      <c r="C4779" t="s">
        <v>27</v>
      </c>
      <c r="D4779" t="s">
        <v>27</v>
      </c>
      <c r="E4779" t="s">
        <v>27</v>
      </c>
      <c r="G4779" t="s">
        <v>27</v>
      </c>
      <c r="I4779" t="s">
        <v>27</v>
      </c>
    </row>
    <row r="4780" spans="2:9" x14ac:dyDescent="0.3">
      <c r="B4780" s="48" t="str">
        <f>D4780&amp;COUNTIF($D$3:D4780,D4780)</f>
        <v>515</v>
      </c>
      <c r="C4780" t="s">
        <v>27</v>
      </c>
      <c r="D4780" t="s">
        <v>27</v>
      </c>
      <c r="E4780" t="s">
        <v>27</v>
      </c>
      <c r="G4780" t="s">
        <v>27</v>
      </c>
      <c r="I4780" t="s">
        <v>27</v>
      </c>
    </row>
    <row r="4781" spans="2:9" x14ac:dyDescent="0.3">
      <c r="B4781" s="48" t="str">
        <f>D4781&amp;COUNTIF($D$3:D4781,D4781)</f>
        <v>516</v>
      </c>
      <c r="C4781" t="s">
        <v>27</v>
      </c>
      <c r="D4781" t="s">
        <v>27</v>
      </c>
      <c r="E4781" t="s">
        <v>27</v>
      </c>
      <c r="G4781" t="s">
        <v>27</v>
      </c>
      <c r="I4781" t="s">
        <v>27</v>
      </c>
    </row>
    <row r="4782" spans="2:9" x14ac:dyDescent="0.3">
      <c r="B4782" s="48" t="str">
        <f>D4782&amp;COUNTIF($D$3:D4782,D4782)</f>
        <v>517</v>
      </c>
      <c r="C4782" t="s">
        <v>27</v>
      </c>
      <c r="D4782" t="s">
        <v>27</v>
      </c>
      <c r="E4782" t="s">
        <v>27</v>
      </c>
      <c r="G4782" t="s">
        <v>27</v>
      </c>
      <c r="I4782" t="s">
        <v>27</v>
      </c>
    </row>
    <row r="4783" spans="2:9" x14ac:dyDescent="0.3">
      <c r="B4783" s="48" t="str">
        <f>D4783&amp;COUNTIF($D$3:D4783,D4783)</f>
        <v>518</v>
      </c>
      <c r="C4783" t="s">
        <v>27</v>
      </c>
      <c r="D4783" t="s">
        <v>27</v>
      </c>
      <c r="E4783" t="s">
        <v>27</v>
      </c>
      <c r="G4783" t="s">
        <v>27</v>
      </c>
      <c r="I4783" t="s">
        <v>27</v>
      </c>
    </row>
    <row r="4784" spans="2:9" x14ac:dyDescent="0.3">
      <c r="B4784" s="48" t="str">
        <f>D4784&amp;COUNTIF($D$3:D4784,D4784)</f>
        <v>519</v>
      </c>
      <c r="C4784" t="s">
        <v>27</v>
      </c>
      <c r="D4784" t="s">
        <v>27</v>
      </c>
      <c r="E4784" t="s">
        <v>27</v>
      </c>
      <c r="G4784" t="s">
        <v>27</v>
      </c>
      <c r="I4784" t="s">
        <v>27</v>
      </c>
    </row>
    <row r="4785" spans="2:9" x14ac:dyDescent="0.3">
      <c r="B4785" s="48" t="str">
        <f>D4785&amp;COUNTIF($D$3:D4785,D4785)</f>
        <v>520</v>
      </c>
      <c r="C4785" t="s">
        <v>27</v>
      </c>
      <c r="D4785" t="s">
        <v>27</v>
      </c>
      <c r="E4785" t="s">
        <v>27</v>
      </c>
      <c r="G4785" t="s">
        <v>27</v>
      </c>
      <c r="I4785" t="s">
        <v>27</v>
      </c>
    </row>
    <row r="4786" spans="2:9" x14ac:dyDescent="0.3">
      <c r="B4786" s="48" t="str">
        <f>D4786&amp;COUNTIF($D$3:D4786,D4786)</f>
        <v>521</v>
      </c>
      <c r="C4786" t="s">
        <v>27</v>
      </c>
      <c r="D4786" t="s">
        <v>27</v>
      </c>
      <c r="E4786" t="s">
        <v>27</v>
      </c>
      <c r="G4786" t="s">
        <v>27</v>
      </c>
      <c r="I4786" t="s">
        <v>27</v>
      </c>
    </row>
    <row r="4787" spans="2:9" x14ac:dyDescent="0.3">
      <c r="B4787" s="48" t="str">
        <f>D4787&amp;COUNTIF($D$3:D4787,D4787)</f>
        <v>522</v>
      </c>
      <c r="C4787" t="s">
        <v>27</v>
      </c>
      <c r="D4787" t="s">
        <v>27</v>
      </c>
      <c r="E4787" t="s">
        <v>27</v>
      </c>
      <c r="G4787" t="s">
        <v>27</v>
      </c>
      <c r="I4787" t="s">
        <v>27</v>
      </c>
    </row>
    <row r="4788" spans="2:9" x14ac:dyDescent="0.3">
      <c r="B4788" s="48" t="str">
        <f>D4788&amp;COUNTIF($D$3:D4788,D4788)</f>
        <v>523</v>
      </c>
      <c r="C4788" t="s">
        <v>27</v>
      </c>
      <c r="D4788" t="s">
        <v>27</v>
      </c>
      <c r="E4788" t="s">
        <v>27</v>
      </c>
      <c r="G4788" t="s">
        <v>27</v>
      </c>
      <c r="I4788" t="s">
        <v>27</v>
      </c>
    </row>
    <row r="4789" spans="2:9" x14ac:dyDescent="0.3">
      <c r="B4789" s="48" t="str">
        <f>D4789&amp;COUNTIF($D$3:D4789,D4789)</f>
        <v>524</v>
      </c>
      <c r="C4789" t="s">
        <v>27</v>
      </c>
      <c r="D4789" t="s">
        <v>27</v>
      </c>
      <c r="E4789" t="s">
        <v>27</v>
      </c>
      <c r="G4789" t="s">
        <v>27</v>
      </c>
      <c r="I4789" t="s">
        <v>27</v>
      </c>
    </row>
    <row r="4790" spans="2:9" x14ac:dyDescent="0.3">
      <c r="B4790" s="48" t="str">
        <f>D4790&amp;COUNTIF($D$3:D4790,D4790)</f>
        <v>525</v>
      </c>
      <c r="C4790" t="s">
        <v>27</v>
      </c>
      <c r="D4790" t="s">
        <v>27</v>
      </c>
      <c r="E4790" t="s">
        <v>27</v>
      </c>
      <c r="G4790" t="s">
        <v>27</v>
      </c>
      <c r="I4790" t="s">
        <v>27</v>
      </c>
    </row>
    <row r="4791" spans="2:9" x14ac:dyDescent="0.3">
      <c r="B4791" s="48" t="str">
        <f>D4791&amp;COUNTIF($D$3:D4791,D4791)</f>
        <v>526</v>
      </c>
      <c r="C4791" t="s">
        <v>27</v>
      </c>
      <c r="D4791" t="s">
        <v>27</v>
      </c>
      <c r="E4791" t="s">
        <v>27</v>
      </c>
      <c r="G4791" t="s">
        <v>27</v>
      </c>
      <c r="I4791" t="s">
        <v>27</v>
      </c>
    </row>
    <row r="4792" spans="2:9" x14ac:dyDescent="0.3">
      <c r="B4792" s="48" t="str">
        <f>D4792&amp;COUNTIF($D$3:D4792,D4792)</f>
        <v>527</v>
      </c>
      <c r="C4792" t="s">
        <v>27</v>
      </c>
      <c r="D4792" t="s">
        <v>27</v>
      </c>
      <c r="E4792" t="s">
        <v>27</v>
      </c>
      <c r="G4792" t="s">
        <v>27</v>
      </c>
      <c r="I4792" t="s">
        <v>27</v>
      </c>
    </row>
    <row r="4793" spans="2:9" x14ac:dyDescent="0.3">
      <c r="B4793" s="48" t="str">
        <f>D4793&amp;COUNTIF($D$3:D4793,D4793)</f>
        <v>528</v>
      </c>
      <c r="C4793" t="s">
        <v>27</v>
      </c>
      <c r="D4793" t="s">
        <v>27</v>
      </c>
      <c r="E4793" t="s">
        <v>27</v>
      </c>
      <c r="G4793" t="s">
        <v>27</v>
      </c>
      <c r="I4793" t="s">
        <v>27</v>
      </c>
    </row>
    <row r="4794" spans="2:9" x14ac:dyDescent="0.3">
      <c r="B4794" s="48" t="str">
        <f>D4794&amp;COUNTIF($D$3:D4794,D4794)</f>
        <v>529</v>
      </c>
      <c r="C4794" t="s">
        <v>27</v>
      </c>
      <c r="D4794" t="s">
        <v>27</v>
      </c>
      <c r="E4794" t="s">
        <v>27</v>
      </c>
      <c r="G4794" t="s">
        <v>27</v>
      </c>
      <c r="I4794" t="s">
        <v>27</v>
      </c>
    </row>
    <row r="4795" spans="2:9" x14ac:dyDescent="0.3">
      <c r="B4795" s="48" t="str">
        <f>D4795&amp;COUNTIF($D$3:D4795,D4795)</f>
        <v>530</v>
      </c>
      <c r="C4795" t="s">
        <v>27</v>
      </c>
      <c r="D4795" t="s">
        <v>27</v>
      </c>
      <c r="E4795" t="s">
        <v>27</v>
      </c>
      <c r="G4795" t="s">
        <v>27</v>
      </c>
      <c r="I4795" t="s">
        <v>27</v>
      </c>
    </row>
    <row r="4796" spans="2:9" x14ac:dyDescent="0.3">
      <c r="B4796" s="48" t="str">
        <f>D4796&amp;COUNTIF($D$3:D4796,D4796)</f>
        <v>531</v>
      </c>
      <c r="C4796" t="s">
        <v>27</v>
      </c>
      <c r="D4796" t="s">
        <v>27</v>
      </c>
      <c r="E4796" t="s">
        <v>27</v>
      </c>
      <c r="G4796" t="s">
        <v>27</v>
      </c>
      <c r="I4796" t="s">
        <v>27</v>
      </c>
    </row>
    <row r="4797" spans="2:9" x14ac:dyDescent="0.3">
      <c r="B4797" s="48" t="str">
        <f>D4797&amp;COUNTIF($D$3:D4797,D4797)</f>
        <v>532</v>
      </c>
      <c r="C4797" t="s">
        <v>27</v>
      </c>
      <c r="D4797" t="s">
        <v>27</v>
      </c>
      <c r="E4797" t="s">
        <v>27</v>
      </c>
      <c r="G4797" t="s">
        <v>27</v>
      </c>
      <c r="I4797" t="s">
        <v>27</v>
      </c>
    </row>
    <row r="4798" spans="2:9" x14ac:dyDescent="0.3">
      <c r="B4798" s="48" t="str">
        <f>D4798&amp;COUNTIF($D$3:D4798,D4798)</f>
        <v>533</v>
      </c>
      <c r="C4798" t="s">
        <v>27</v>
      </c>
      <c r="D4798" t="s">
        <v>27</v>
      </c>
      <c r="E4798" t="s">
        <v>27</v>
      </c>
      <c r="G4798" t="s">
        <v>27</v>
      </c>
      <c r="I4798" t="s">
        <v>27</v>
      </c>
    </row>
    <row r="4799" spans="2:9" x14ac:dyDescent="0.3">
      <c r="B4799" s="48" t="str">
        <f>D4799&amp;COUNTIF($D$3:D4799,D4799)</f>
        <v>534</v>
      </c>
      <c r="C4799" t="s">
        <v>27</v>
      </c>
      <c r="D4799" t="s">
        <v>27</v>
      </c>
      <c r="E4799" t="s">
        <v>27</v>
      </c>
      <c r="G4799" t="s">
        <v>27</v>
      </c>
      <c r="I4799" t="s">
        <v>27</v>
      </c>
    </row>
    <row r="4800" spans="2:9" x14ac:dyDescent="0.3">
      <c r="B4800" s="48" t="str">
        <f>D4800&amp;COUNTIF($D$3:D4800,D4800)</f>
        <v>535</v>
      </c>
      <c r="C4800" t="s">
        <v>27</v>
      </c>
      <c r="D4800" t="s">
        <v>27</v>
      </c>
      <c r="E4800" t="s">
        <v>27</v>
      </c>
      <c r="G4800" t="s">
        <v>27</v>
      </c>
      <c r="I4800" t="s">
        <v>27</v>
      </c>
    </row>
    <row r="4801" spans="2:9" x14ac:dyDescent="0.3">
      <c r="B4801" s="48" t="str">
        <f>D4801&amp;COUNTIF($D$3:D4801,D4801)</f>
        <v>536</v>
      </c>
      <c r="C4801" t="s">
        <v>27</v>
      </c>
      <c r="D4801" t="s">
        <v>27</v>
      </c>
      <c r="E4801" t="s">
        <v>27</v>
      </c>
      <c r="G4801" t="s">
        <v>27</v>
      </c>
      <c r="I4801" t="s">
        <v>27</v>
      </c>
    </row>
    <row r="4802" spans="2:9" x14ac:dyDescent="0.3">
      <c r="B4802" s="48" t="str">
        <f>D4802&amp;COUNTIF($D$3:D4802,D4802)</f>
        <v>537</v>
      </c>
      <c r="C4802" t="s">
        <v>27</v>
      </c>
      <c r="D4802" t="s">
        <v>27</v>
      </c>
      <c r="E4802" t="s">
        <v>27</v>
      </c>
      <c r="G4802" t="s">
        <v>27</v>
      </c>
      <c r="I4802" t="s">
        <v>27</v>
      </c>
    </row>
    <row r="4803" spans="2:9" x14ac:dyDescent="0.3">
      <c r="B4803" s="48" t="str">
        <f>D4803&amp;COUNTIF($D$3:D4803,D4803)</f>
        <v>538</v>
      </c>
      <c r="C4803" t="s">
        <v>27</v>
      </c>
      <c r="D4803" t="s">
        <v>27</v>
      </c>
      <c r="E4803" t="s">
        <v>27</v>
      </c>
      <c r="G4803" t="s">
        <v>27</v>
      </c>
      <c r="I4803" t="s">
        <v>27</v>
      </c>
    </row>
    <row r="4804" spans="2:9" x14ac:dyDescent="0.3">
      <c r="B4804" s="48" t="str">
        <f>D4804&amp;COUNTIF($D$3:D4804,D4804)</f>
        <v>539</v>
      </c>
      <c r="C4804" t="s">
        <v>27</v>
      </c>
      <c r="D4804" t="s">
        <v>27</v>
      </c>
      <c r="E4804" t="s">
        <v>27</v>
      </c>
      <c r="G4804" t="s">
        <v>27</v>
      </c>
      <c r="I4804" t="s">
        <v>27</v>
      </c>
    </row>
    <row r="4805" spans="2:9" x14ac:dyDescent="0.3">
      <c r="B4805" s="48" t="str">
        <f>D4805&amp;COUNTIF($D$3:D4805,D4805)</f>
        <v>540</v>
      </c>
      <c r="C4805" t="s">
        <v>27</v>
      </c>
      <c r="D4805" t="s">
        <v>27</v>
      </c>
      <c r="E4805" t="s">
        <v>27</v>
      </c>
      <c r="G4805" t="s">
        <v>27</v>
      </c>
      <c r="I4805" t="s">
        <v>27</v>
      </c>
    </row>
    <row r="4806" spans="2:9" x14ac:dyDescent="0.3">
      <c r="B4806" s="48" t="str">
        <f>D4806&amp;COUNTIF($D$3:D4806,D4806)</f>
        <v>541</v>
      </c>
      <c r="C4806" t="s">
        <v>27</v>
      </c>
      <c r="D4806" t="s">
        <v>27</v>
      </c>
      <c r="E4806" t="s">
        <v>27</v>
      </c>
      <c r="G4806" t="s">
        <v>27</v>
      </c>
      <c r="I4806" t="s">
        <v>27</v>
      </c>
    </row>
    <row r="4807" spans="2:9" x14ac:dyDescent="0.3">
      <c r="B4807" s="48" t="str">
        <f>D4807&amp;COUNTIF($D$3:D4807,D4807)</f>
        <v>542</v>
      </c>
      <c r="C4807" t="s">
        <v>27</v>
      </c>
      <c r="D4807" t="s">
        <v>27</v>
      </c>
      <c r="E4807" t="s">
        <v>27</v>
      </c>
      <c r="G4807" t="s">
        <v>27</v>
      </c>
      <c r="I4807" t="s">
        <v>27</v>
      </c>
    </row>
    <row r="4808" spans="2:9" x14ac:dyDescent="0.3">
      <c r="B4808" s="48" t="str">
        <f>D4808&amp;COUNTIF($D$3:D4808,D4808)</f>
        <v>543</v>
      </c>
      <c r="C4808" t="s">
        <v>27</v>
      </c>
      <c r="D4808" t="s">
        <v>27</v>
      </c>
      <c r="E4808" t="s">
        <v>27</v>
      </c>
      <c r="G4808" t="s">
        <v>27</v>
      </c>
      <c r="I4808" t="s">
        <v>27</v>
      </c>
    </row>
    <row r="4809" spans="2:9" x14ac:dyDescent="0.3">
      <c r="B4809" s="48" t="str">
        <f>D4809&amp;COUNTIF($D$3:D4809,D4809)</f>
        <v>544</v>
      </c>
      <c r="C4809" t="s">
        <v>27</v>
      </c>
      <c r="D4809" t="s">
        <v>27</v>
      </c>
      <c r="E4809" t="s">
        <v>27</v>
      </c>
      <c r="G4809" t="s">
        <v>27</v>
      </c>
      <c r="I4809" t="s">
        <v>27</v>
      </c>
    </row>
    <row r="4810" spans="2:9" x14ac:dyDescent="0.3">
      <c r="B4810" s="48" t="str">
        <f>D4810&amp;COUNTIF($D$3:D4810,D4810)</f>
        <v>545</v>
      </c>
      <c r="C4810" t="s">
        <v>27</v>
      </c>
      <c r="D4810" t="s">
        <v>27</v>
      </c>
      <c r="E4810" t="s">
        <v>27</v>
      </c>
      <c r="G4810" t="s">
        <v>27</v>
      </c>
      <c r="I4810" t="s">
        <v>27</v>
      </c>
    </row>
    <row r="4811" spans="2:9" x14ac:dyDescent="0.3">
      <c r="B4811" s="48" t="str">
        <f>D4811&amp;COUNTIF($D$3:D4811,D4811)</f>
        <v>546</v>
      </c>
      <c r="C4811" t="s">
        <v>27</v>
      </c>
      <c r="D4811" t="s">
        <v>27</v>
      </c>
      <c r="E4811" t="s">
        <v>27</v>
      </c>
      <c r="G4811" t="s">
        <v>27</v>
      </c>
      <c r="I4811" t="s">
        <v>27</v>
      </c>
    </row>
    <row r="4812" spans="2:9" x14ac:dyDescent="0.3">
      <c r="B4812" s="48" t="str">
        <f>D4812&amp;COUNTIF($D$3:D4812,D4812)</f>
        <v>547</v>
      </c>
      <c r="C4812" t="s">
        <v>27</v>
      </c>
      <c r="D4812" t="s">
        <v>27</v>
      </c>
      <c r="E4812" t="s">
        <v>27</v>
      </c>
      <c r="G4812" t="s">
        <v>27</v>
      </c>
      <c r="I4812" t="s">
        <v>27</v>
      </c>
    </row>
    <row r="4813" spans="2:9" x14ac:dyDescent="0.3">
      <c r="B4813" s="48" t="str">
        <f>D4813&amp;COUNTIF($D$3:D4813,D4813)</f>
        <v>548</v>
      </c>
      <c r="C4813" t="s">
        <v>27</v>
      </c>
      <c r="D4813" t="s">
        <v>27</v>
      </c>
      <c r="E4813" t="s">
        <v>27</v>
      </c>
      <c r="G4813" t="s">
        <v>27</v>
      </c>
      <c r="I4813" t="s">
        <v>27</v>
      </c>
    </row>
    <row r="4814" spans="2:9" x14ac:dyDescent="0.3">
      <c r="B4814" s="48" t="str">
        <f>D4814&amp;COUNTIF($D$3:D4814,D4814)</f>
        <v>549</v>
      </c>
      <c r="C4814" t="s">
        <v>27</v>
      </c>
      <c r="D4814" t="s">
        <v>27</v>
      </c>
      <c r="E4814" t="s">
        <v>27</v>
      </c>
      <c r="G4814" t="s">
        <v>27</v>
      </c>
      <c r="I4814" t="s">
        <v>27</v>
      </c>
    </row>
    <row r="4815" spans="2:9" x14ac:dyDescent="0.3">
      <c r="B4815" s="48" t="str">
        <f>D4815&amp;COUNTIF($D$3:D4815,D4815)</f>
        <v>550</v>
      </c>
      <c r="C4815" t="s">
        <v>27</v>
      </c>
      <c r="D4815" t="s">
        <v>27</v>
      </c>
      <c r="E4815" t="s">
        <v>27</v>
      </c>
      <c r="G4815" t="s">
        <v>27</v>
      </c>
      <c r="I4815" t="s">
        <v>27</v>
      </c>
    </row>
    <row r="4816" spans="2:9" x14ac:dyDescent="0.3">
      <c r="B4816" s="48" t="str">
        <f>D4816&amp;COUNTIF($D$3:D4816,D4816)</f>
        <v>551</v>
      </c>
      <c r="C4816" t="s">
        <v>27</v>
      </c>
      <c r="D4816" t="s">
        <v>27</v>
      </c>
      <c r="E4816" t="s">
        <v>27</v>
      </c>
      <c r="G4816" t="s">
        <v>27</v>
      </c>
      <c r="I4816" t="s">
        <v>27</v>
      </c>
    </row>
    <row r="4817" spans="2:9" x14ac:dyDescent="0.3">
      <c r="B4817" s="48" t="str">
        <f>D4817&amp;COUNTIF($D$3:D4817,D4817)</f>
        <v>552</v>
      </c>
      <c r="C4817" t="s">
        <v>27</v>
      </c>
      <c r="D4817" t="s">
        <v>27</v>
      </c>
      <c r="E4817" t="s">
        <v>27</v>
      </c>
      <c r="G4817" t="s">
        <v>27</v>
      </c>
      <c r="I4817" t="s">
        <v>27</v>
      </c>
    </row>
    <row r="4818" spans="2:9" x14ac:dyDescent="0.3">
      <c r="B4818" s="48" t="str">
        <f>D4818&amp;COUNTIF($D$3:D4818,D4818)</f>
        <v>553</v>
      </c>
      <c r="C4818" t="s">
        <v>27</v>
      </c>
      <c r="D4818" t="s">
        <v>27</v>
      </c>
      <c r="E4818" t="s">
        <v>27</v>
      </c>
      <c r="G4818" t="s">
        <v>27</v>
      </c>
      <c r="I4818" t="s">
        <v>27</v>
      </c>
    </row>
    <row r="4819" spans="2:9" x14ac:dyDescent="0.3">
      <c r="B4819" s="48" t="str">
        <f>D4819&amp;COUNTIF($D$3:D4819,D4819)</f>
        <v>554</v>
      </c>
      <c r="C4819" t="s">
        <v>27</v>
      </c>
      <c r="D4819" t="s">
        <v>27</v>
      </c>
      <c r="E4819" t="s">
        <v>27</v>
      </c>
      <c r="G4819" t="s">
        <v>27</v>
      </c>
      <c r="I4819" t="s">
        <v>27</v>
      </c>
    </row>
    <row r="4820" spans="2:9" x14ac:dyDescent="0.3">
      <c r="B4820" s="48" t="str">
        <f>D4820&amp;COUNTIF($D$3:D4820,D4820)</f>
        <v>555</v>
      </c>
      <c r="C4820" t="s">
        <v>27</v>
      </c>
      <c r="D4820" t="s">
        <v>27</v>
      </c>
      <c r="E4820" t="s">
        <v>27</v>
      </c>
      <c r="G4820" t="s">
        <v>27</v>
      </c>
      <c r="I4820" t="s">
        <v>27</v>
      </c>
    </row>
    <row r="4821" spans="2:9" x14ac:dyDescent="0.3">
      <c r="B4821" s="48" t="str">
        <f>D4821&amp;COUNTIF($D$3:D4821,D4821)</f>
        <v>556</v>
      </c>
      <c r="C4821" t="s">
        <v>27</v>
      </c>
      <c r="D4821" t="s">
        <v>27</v>
      </c>
      <c r="E4821" t="s">
        <v>27</v>
      </c>
      <c r="G4821" t="s">
        <v>27</v>
      </c>
      <c r="I4821" t="s">
        <v>27</v>
      </c>
    </row>
    <row r="4822" spans="2:9" x14ac:dyDescent="0.3">
      <c r="B4822" s="48" t="str">
        <f>D4822&amp;COUNTIF($D$3:D4822,D4822)</f>
        <v>557</v>
      </c>
      <c r="C4822" t="s">
        <v>27</v>
      </c>
      <c r="D4822" t="s">
        <v>27</v>
      </c>
      <c r="E4822" t="s">
        <v>27</v>
      </c>
      <c r="G4822" t="s">
        <v>27</v>
      </c>
      <c r="I4822" t="s">
        <v>27</v>
      </c>
    </row>
    <row r="4823" spans="2:9" x14ac:dyDescent="0.3">
      <c r="B4823" s="48" t="str">
        <f>D4823&amp;COUNTIF($D$3:D4823,D4823)</f>
        <v>558</v>
      </c>
      <c r="C4823" t="s">
        <v>27</v>
      </c>
      <c r="D4823" t="s">
        <v>27</v>
      </c>
      <c r="E4823" t="s">
        <v>27</v>
      </c>
      <c r="G4823" t="s">
        <v>27</v>
      </c>
      <c r="I4823" t="s">
        <v>27</v>
      </c>
    </row>
    <row r="4824" spans="2:9" x14ac:dyDescent="0.3">
      <c r="B4824" s="48" t="str">
        <f>D4824&amp;COUNTIF($D$3:D4824,D4824)</f>
        <v>559</v>
      </c>
      <c r="C4824" t="s">
        <v>27</v>
      </c>
      <c r="D4824" t="s">
        <v>27</v>
      </c>
      <c r="E4824" t="s">
        <v>27</v>
      </c>
      <c r="G4824" t="s">
        <v>27</v>
      </c>
      <c r="I4824" t="s">
        <v>27</v>
      </c>
    </row>
    <row r="4825" spans="2:9" x14ac:dyDescent="0.3">
      <c r="B4825" s="48" t="str">
        <f>D4825&amp;COUNTIF($D$3:D4825,D4825)</f>
        <v>560</v>
      </c>
      <c r="C4825" t="s">
        <v>27</v>
      </c>
      <c r="D4825" t="s">
        <v>27</v>
      </c>
      <c r="E4825" t="s">
        <v>27</v>
      </c>
      <c r="G4825" t="s">
        <v>27</v>
      </c>
      <c r="I4825" t="s">
        <v>27</v>
      </c>
    </row>
    <row r="4826" spans="2:9" x14ac:dyDescent="0.3">
      <c r="B4826" s="48" t="str">
        <f>D4826&amp;COUNTIF($D$3:D4826,D4826)</f>
        <v>561</v>
      </c>
      <c r="C4826" t="s">
        <v>27</v>
      </c>
      <c r="D4826" t="s">
        <v>27</v>
      </c>
      <c r="E4826" t="s">
        <v>27</v>
      </c>
      <c r="G4826" t="s">
        <v>27</v>
      </c>
      <c r="I4826" t="s">
        <v>27</v>
      </c>
    </row>
    <row r="4827" spans="2:9" x14ac:dyDescent="0.3">
      <c r="B4827" s="48" t="str">
        <f>D4827&amp;COUNTIF($D$3:D4827,D4827)</f>
        <v>562</v>
      </c>
      <c r="C4827" t="s">
        <v>27</v>
      </c>
      <c r="D4827" t="s">
        <v>27</v>
      </c>
      <c r="E4827" t="s">
        <v>27</v>
      </c>
      <c r="G4827" t="s">
        <v>27</v>
      </c>
      <c r="I4827" t="s">
        <v>27</v>
      </c>
    </row>
    <row r="4828" spans="2:9" x14ac:dyDescent="0.3">
      <c r="B4828" s="48" t="str">
        <f>D4828&amp;COUNTIF($D$3:D4828,D4828)</f>
        <v>563</v>
      </c>
      <c r="C4828" t="s">
        <v>27</v>
      </c>
      <c r="D4828" t="s">
        <v>27</v>
      </c>
      <c r="E4828" t="s">
        <v>27</v>
      </c>
      <c r="G4828" t="s">
        <v>27</v>
      </c>
      <c r="I4828" t="s">
        <v>27</v>
      </c>
    </row>
    <row r="4829" spans="2:9" x14ac:dyDescent="0.3">
      <c r="B4829" s="48" t="str">
        <f>D4829&amp;COUNTIF($D$3:D4829,D4829)</f>
        <v>564</v>
      </c>
      <c r="C4829" t="s">
        <v>27</v>
      </c>
      <c r="D4829" t="s">
        <v>27</v>
      </c>
      <c r="E4829" t="s">
        <v>27</v>
      </c>
      <c r="G4829" t="s">
        <v>27</v>
      </c>
      <c r="I4829" t="s">
        <v>27</v>
      </c>
    </row>
    <row r="4830" spans="2:9" x14ac:dyDescent="0.3">
      <c r="B4830" s="48" t="str">
        <f>D4830&amp;COUNTIF($D$3:D4830,D4830)</f>
        <v>565</v>
      </c>
      <c r="C4830" t="s">
        <v>27</v>
      </c>
      <c r="D4830" t="s">
        <v>27</v>
      </c>
      <c r="E4830" t="s">
        <v>27</v>
      </c>
      <c r="G4830" t="s">
        <v>27</v>
      </c>
      <c r="I4830" t="s">
        <v>27</v>
      </c>
    </row>
    <row r="4831" spans="2:9" x14ac:dyDescent="0.3">
      <c r="B4831" s="48" t="str">
        <f>D4831&amp;COUNTIF($D$3:D4831,D4831)</f>
        <v>566</v>
      </c>
      <c r="C4831" t="s">
        <v>27</v>
      </c>
      <c r="D4831" t="s">
        <v>27</v>
      </c>
      <c r="E4831" t="s">
        <v>27</v>
      </c>
      <c r="G4831" t="s">
        <v>27</v>
      </c>
      <c r="I4831" t="s">
        <v>27</v>
      </c>
    </row>
    <row r="4832" spans="2:9" x14ac:dyDescent="0.3">
      <c r="B4832" s="48" t="str">
        <f>D4832&amp;COUNTIF($D$3:D4832,D4832)</f>
        <v>567</v>
      </c>
      <c r="C4832" t="s">
        <v>27</v>
      </c>
      <c r="D4832" t="s">
        <v>27</v>
      </c>
      <c r="E4832" t="s">
        <v>27</v>
      </c>
      <c r="G4832" t="s">
        <v>27</v>
      </c>
      <c r="I4832" t="s">
        <v>27</v>
      </c>
    </row>
    <row r="4833" spans="2:9" x14ac:dyDescent="0.3">
      <c r="B4833" s="48" t="str">
        <f>D4833&amp;COUNTIF($D$3:D4833,D4833)</f>
        <v>568</v>
      </c>
      <c r="C4833" t="s">
        <v>27</v>
      </c>
      <c r="D4833" t="s">
        <v>27</v>
      </c>
      <c r="E4833" t="s">
        <v>27</v>
      </c>
      <c r="G4833" t="s">
        <v>27</v>
      </c>
      <c r="I4833" t="s">
        <v>27</v>
      </c>
    </row>
    <row r="4834" spans="2:9" x14ac:dyDescent="0.3">
      <c r="B4834" s="48" t="str">
        <f>D4834&amp;COUNTIF($D$3:D4834,D4834)</f>
        <v>569</v>
      </c>
      <c r="C4834" t="s">
        <v>27</v>
      </c>
      <c r="D4834" t="s">
        <v>27</v>
      </c>
      <c r="E4834" t="s">
        <v>27</v>
      </c>
      <c r="G4834" t="s">
        <v>27</v>
      </c>
      <c r="I4834" t="s">
        <v>27</v>
      </c>
    </row>
    <row r="4835" spans="2:9" x14ac:dyDescent="0.3">
      <c r="B4835" s="48" t="str">
        <f>D4835&amp;COUNTIF($D$3:D4835,D4835)</f>
        <v>570</v>
      </c>
      <c r="C4835" t="s">
        <v>27</v>
      </c>
      <c r="D4835" t="s">
        <v>27</v>
      </c>
      <c r="E4835" t="s">
        <v>27</v>
      </c>
      <c r="G4835" t="s">
        <v>27</v>
      </c>
      <c r="I4835" t="s">
        <v>27</v>
      </c>
    </row>
    <row r="4836" spans="2:9" x14ac:dyDescent="0.3">
      <c r="B4836" s="48" t="str">
        <f>D4836&amp;COUNTIF($D$3:D4836,D4836)</f>
        <v>571</v>
      </c>
      <c r="C4836" t="s">
        <v>27</v>
      </c>
      <c r="D4836" t="s">
        <v>27</v>
      </c>
      <c r="E4836" t="s">
        <v>27</v>
      </c>
      <c r="G4836" t="s">
        <v>27</v>
      </c>
      <c r="I4836" t="s">
        <v>27</v>
      </c>
    </row>
    <row r="4837" spans="2:9" x14ac:dyDescent="0.3">
      <c r="B4837" s="48" t="str">
        <f>D4837&amp;COUNTIF($D$3:D4837,D4837)</f>
        <v>572</v>
      </c>
      <c r="C4837" t="s">
        <v>27</v>
      </c>
      <c r="D4837" t="s">
        <v>27</v>
      </c>
      <c r="E4837" t="s">
        <v>27</v>
      </c>
      <c r="G4837" t="s">
        <v>27</v>
      </c>
      <c r="I4837" t="s">
        <v>27</v>
      </c>
    </row>
    <row r="4838" spans="2:9" x14ac:dyDescent="0.3">
      <c r="B4838" s="48" t="str">
        <f>D4838&amp;COUNTIF($D$3:D4838,D4838)</f>
        <v>573</v>
      </c>
      <c r="C4838" t="s">
        <v>27</v>
      </c>
      <c r="D4838" t="s">
        <v>27</v>
      </c>
      <c r="E4838" t="s">
        <v>27</v>
      </c>
      <c r="G4838" t="s">
        <v>27</v>
      </c>
      <c r="I4838" t="s">
        <v>27</v>
      </c>
    </row>
    <row r="4839" spans="2:9" x14ac:dyDescent="0.3">
      <c r="B4839" s="48" t="str">
        <f>D4839&amp;COUNTIF($D$3:D4839,D4839)</f>
        <v>574</v>
      </c>
      <c r="C4839" t="s">
        <v>27</v>
      </c>
      <c r="D4839" t="s">
        <v>27</v>
      </c>
      <c r="E4839" t="s">
        <v>27</v>
      </c>
      <c r="G4839" t="s">
        <v>27</v>
      </c>
      <c r="I4839" t="s">
        <v>27</v>
      </c>
    </row>
    <row r="4840" spans="2:9" x14ac:dyDescent="0.3">
      <c r="B4840" s="48" t="str">
        <f>D4840&amp;COUNTIF($D$3:D4840,D4840)</f>
        <v>575</v>
      </c>
      <c r="C4840" t="s">
        <v>27</v>
      </c>
      <c r="D4840" t="s">
        <v>27</v>
      </c>
      <c r="E4840" t="s">
        <v>27</v>
      </c>
      <c r="G4840" t="s">
        <v>27</v>
      </c>
      <c r="I4840" t="s">
        <v>27</v>
      </c>
    </row>
    <row r="4841" spans="2:9" x14ac:dyDescent="0.3">
      <c r="B4841" s="48" t="str">
        <f>D4841&amp;COUNTIF($D$3:D4841,D4841)</f>
        <v>576</v>
      </c>
      <c r="C4841" t="s">
        <v>27</v>
      </c>
      <c r="D4841" t="s">
        <v>27</v>
      </c>
      <c r="E4841" t="s">
        <v>27</v>
      </c>
      <c r="G4841" t="s">
        <v>27</v>
      </c>
      <c r="I4841" t="s">
        <v>27</v>
      </c>
    </row>
    <row r="4842" spans="2:9" x14ac:dyDescent="0.3">
      <c r="B4842" s="48" t="str">
        <f>D4842&amp;COUNTIF($D$3:D4842,D4842)</f>
        <v>577</v>
      </c>
      <c r="C4842" t="s">
        <v>27</v>
      </c>
      <c r="D4842" t="s">
        <v>27</v>
      </c>
      <c r="E4842" t="s">
        <v>27</v>
      </c>
      <c r="G4842" t="s">
        <v>27</v>
      </c>
      <c r="I4842" t="s">
        <v>27</v>
      </c>
    </row>
    <row r="4843" spans="2:9" x14ac:dyDescent="0.3">
      <c r="B4843" s="48" t="str">
        <f>D4843&amp;COUNTIF($D$3:D4843,D4843)</f>
        <v>578</v>
      </c>
      <c r="C4843" t="s">
        <v>27</v>
      </c>
      <c r="D4843" t="s">
        <v>27</v>
      </c>
      <c r="E4843" t="s">
        <v>27</v>
      </c>
      <c r="G4843" t="s">
        <v>27</v>
      </c>
      <c r="I4843" t="s">
        <v>27</v>
      </c>
    </row>
    <row r="4844" spans="2:9" x14ac:dyDescent="0.3">
      <c r="B4844" s="48" t="str">
        <f>D4844&amp;COUNTIF($D$3:D4844,D4844)</f>
        <v>579</v>
      </c>
      <c r="C4844" t="s">
        <v>27</v>
      </c>
      <c r="D4844" t="s">
        <v>27</v>
      </c>
      <c r="E4844" t="s">
        <v>27</v>
      </c>
      <c r="G4844" t="s">
        <v>27</v>
      </c>
      <c r="I4844" t="s">
        <v>27</v>
      </c>
    </row>
    <row r="4845" spans="2:9" x14ac:dyDescent="0.3">
      <c r="B4845" s="48" t="str">
        <f>D4845&amp;COUNTIF($D$3:D4845,D4845)</f>
        <v>580</v>
      </c>
      <c r="C4845" t="s">
        <v>27</v>
      </c>
      <c r="D4845" t="s">
        <v>27</v>
      </c>
      <c r="E4845" t="s">
        <v>27</v>
      </c>
      <c r="G4845" t="s">
        <v>27</v>
      </c>
      <c r="I4845" t="s">
        <v>27</v>
      </c>
    </row>
    <row r="4846" spans="2:9" x14ac:dyDescent="0.3">
      <c r="B4846" s="48" t="str">
        <f>D4846&amp;COUNTIF($D$3:D4846,D4846)</f>
        <v>581</v>
      </c>
      <c r="C4846" t="s">
        <v>27</v>
      </c>
      <c r="D4846" t="s">
        <v>27</v>
      </c>
      <c r="E4846" t="s">
        <v>27</v>
      </c>
      <c r="G4846" t="s">
        <v>27</v>
      </c>
      <c r="I4846" t="s">
        <v>27</v>
      </c>
    </row>
    <row r="4847" spans="2:9" x14ac:dyDescent="0.3">
      <c r="B4847" s="48" t="str">
        <f>D4847&amp;COUNTIF($D$3:D4847,D4847)</f>
        <v>582</v>
      </c>
      <c r="C4847" t="s">
        <v>27</v>
      </c>
      <c r="D4847" t="s">
        <v>27</v>
      </c>
      <c r="E4847" t="s">
        <v>27</v>
      </c>
      <c r="G4847" t="s">
        <v>27</v>
      </c>
      <c r="I4847" t="s">
        <v>27</v>
      </c>
    </row>
    <row r="4848" spans="2:9" x14ac:dyDescent="0.3">
      <c r="B4848" s="48" t="str">
        <f>D4848&amp;COUNTIF($D$3:D4848,D4848)</f>
        <v>583</v>
      </c>
      <c r="C4848" t="s">
        <v>27</v>
      </c>
      <c r="D4848" t="s">
        <v>27</v>
      </c>
      <c r="E4848" t="s">
        <v>27</v>
      </c>
      <c r="G4848" t="s">
        <v>27</v>
      </c>
      <c r="I4848" t="s">
        <v>27</v>
      </c>
    </row>
    <row r="4849" spans="2:9" x14ac:dyDescent="0.3">
      <c r="B4849" s="48" t="str">
        <f>D4849&amp;COUNTIF($D$3:D4849,D4849)</f>
        <v>584</v>
      </c>
      <c r="C4849" t="s">
        <v>27</v>
      </c>
      <c r="D4849" t="s">
        <v>27</v>
      </c>
      <c r="E4849" t="s">
        <v>27</v>
      </c>
      <c r="G4849" t="s">
        <v>27</v>
      </c>
      <c r="I4849" t="s">
        <v>27</v>
      </c>
    </row>
    <row r="4850" spans="2:9" x14ac:dyDescent="0.3">
      <c r="B4850" s="48" t="str">
        <f>D4850&amp;COUNTIF($D$3:D4850,D4850)</f>
        <v>585</v>
      </c>
      <c r="C4850" t="s">
        <v>27</v>
      </c>
      <c r="D4850" t="s">
        <v>27</v>
      </c>
      <c r="E4850" t="s">
        <v>27</v>
      </c>
      <c r="G4850" t="s">
        <v>27</v>
      </c>
      <c r="I4850" t="s">
        <v>27</v>
      </c>
    </row>
    <row r="4851" spans="2:9" x14ac:dyDescent="0.3">
      <c r="B4851" s="48" t="str">
        <f>D4851&amp;COUNTIF($D$3:D4851,D4851)</f>
        <v>586</v>
      </c>
      <c r="C4851" t="s">
        <v>27</v>
      </c>
      <c r="D4851" t="s">
        <v>27</v>
      </c>
      <c r="E4851" t="s">
        <v>27</v>
      </c>
      <c r="G4851" t="s">
        <v>27</v>
      </c>
      <c r="I4851" t="s">
        <v>27</v>
      </c>
    </row>
    <row r="4852" spans="2:9" x14ac:dyDescent="0.3">
      <c r="B4852" s="48" t="str">
        <f>D4852&amp;COUNTIF($D$3:D4852,D4852)</f>
        <v>587</v>
      </c>
      <c r="C4852" t="s">
        <v>27</v>
      </c>
      <c r="D4852" t="s">
        <v>27</v>
      </c>
      <c r="E4852" t="s">
        <v>27</v>
      </c>
      <c r="G4852" t="s">
        <v>27</v>
      </c>
      <c r="I4852" t="s">
        <v>27</v>
      </c>
    </row>
    <row r="4853" spans="2:9" x14ac:dyDescent="0.3">
      <c r="B4853" s="48" t="str">
        <f>D4853&amp;COUNTIF($D$3:D4853,D4853)</f>
        <v>588</v>
      </c>
      <c r="C4853" t="s">
        <v>27</v>
      </c>
      <c r="D4853" t="s">
        <v>27</v>
      </c>
      <c r="E4853" t="s">
        <v>27</v>
      </c>
      <c r="G4853" t="s">
        <v>27</v>
      </c>
      <c r="I4853" t="s">
        <v>27</v>
      </c>
    </row>
    <row r="4854" spans="2:9" x14ac:dyDescent="0.3">
      <c r="B4854" s="48" t="str">
        <f>D4854&amp;COUNTIF($D$3:D4854,D4854)</f>
        <v>589</v>
      </c>
      <c r="C4854" t="s">
        <v>27</v>
      </c>
      <c r="D4854" t="s">
        <v>27</v>
      </c>
      <c r="E4854" t="s">
        <v>27</v>
      </c>
      <c r="G4854" t="s">
        <v>27</v>
      </c>
      <c r="I4854" t="s">
        <v>27</v>
      </c>
    </row>
    <row r="4855" spans="2:9" x14ac:dyDescent="0.3">
      <c r="B4855" s="48" t="str">
        <f>D4855&amp;COUNTIF($D$3:D4855,D4855)</f>
        <v>590</v>
      </c>
      <c r="C4855" t="s">
        <v>27</v>
      </c>
      <c r="D4855" t="s">
        <v>27</v>
      </c>
      <c r="E4855" t="s">
        <v>27</v>
      </c>
      <c r="G4855" t="s">
        <v>27</v>
      </c>
      <c r="I4855" t="s">
        <v>27</v>
      </c>
    </row>
    <row r="4856" spans="2:9" x14ac:dyDescent="0.3">
      <c r="B4856" s="48" t="str">
        <f>D4856&amp;COUNTIF($D$3:D4856,D4856)</f>
        <v>591</v>
      </c>
      <c r="C4856" t="s">
        <v>27</v>
      </c>
      <c r="D4856" t="s">
        <v>27</v>
      </c>
      <c r="E4856" t="s">
        <v>27</v>
      </c>
      <c r="G4856" t="s">
        <v>27</v>
      </c>
      <c r="I4856" t="s">
        <v>27</v>
      </c>
    </row>
    <row r="4857" spans="2:9" x14ac:dyDescent="0.3">
      <c r="B4857" s="48" t="str">
        <f>D4857&amp;COUNTIF($D$3:D4857,D4857)</f>
        <v>592</v>
      </c>
      <c r="C4857" t="s">
        <v>27</v>
      </c>
      <c r="D4857" t="s">
        <v>27</v>
      </c>
      <c r="E4857" t="s">
        <v>27</v>
      </c>
      <c r="G4857" t="s">
        <v>27</v>
      </c>
      <c r="I4857" t="s">
        <v>27</v>
      </c>
    </row>
    <row r="4858" spans="2:9" x14ac:dyDescent="0.3">
      <c r="B4858" s="48" t="str">
        <f>D4858&amp;COUNTIF($D$3:D4858,D4858)</f>
        <v>593</v>
      </c>
      <c r="C4858" t="s">
        <v>27</v>
      </c>
      <c r="D4858" t="s">
        <v>27</v>
      </c>
      <c r="E4858" t="s">
        <v>27</v>
      </c>
      <c r="G4858" t="s">
        <v>27</v>
      </c>
      <c r="I4858" t="s">
        <v>27</v>
      </c>
    </row>
    <row r="4859" spans="2:9" x14ac:dyDescent="0.3">
      <c r="B4859" s="48" t="str">
        <f>D4859&amp;COUNTIF($D$3:D4859,D4859)</f>
        <v>594</v>
      </c>
      <c r="C4859" t="s">
        <v>27</v>
      </c>
      <c r="D4859" t="s">
        <v>27</v>
      </c>
      <c r="E4859" t="s">
        <v>27</v>
      </c>
      <c r="G4859" t="s">
        <v>27</v>
      </c>
      <c r="I4859" t="s">
        <v>27</v>
      </c>
    </row>
    <row r="4860" spans="2:9" x14ac:dyDescent="0.3">
      <c r="B4860" s="48" t="str">
        <f>D4860&amp;COUNTIF($D$3:D4860,D4860)</f>
        <v>595</v>
      </c>
      <c r="C4860" t="s">
        <v>27</v>
      </c>
      <c r="D4860" t="s">
        <v>27</v>
      </c>
      <c r="E4860" t="s">
        <v>27</v>
      </c>
      <c r="G4860" t="s">
        <v>27</v>
      </c>
      <c r="I4860" t="s">
        <v>27</v>
      </c>
    </row>
    <row r="4861" spans="2:9" x14ac:dyDescent="0.3">
      <c r="B4861" s="48" t="str">
        <f>D4861&amp;COUNTIF($D$3:D4861,D4861)</f>
        <v>596</v>
      </c>
      <c r="C4861" t="s">
        <v>27</v>
      </c>
      <c r="D4861" t="s">
        <v>27</v>
      </c>
      <c r="E4861" t="s">
        <v>27</v>
      </c>
      <c r="G4861" t="s">
        <v>27</v>
      </c>
      <c r="I4861" t="s">
        <v>27</v>
      </c>
    </row>
    <row r="4862" spans="2:9" x14ac:dyDescent="0.3">
      <c r="B4862" s="48" t="str">
        <f>D4862&amp;COUNTIF($D$3:D4862,D4862)</f>
        <v>597</v>
      </c>
      <c r="C4862" t="s">
        <v>27</v>
      </c>
      <c r="D4862" t="s">
        <v>27</v>
      </c>
      <c r="E4862" t="s">
        <v>27</v>
      </c>
      <c r="G4862" t="s">
        <v>27</v>
      </c>
      <c r="I4862" t="s">
        <v>27</v>
      </c>
    </row>
    <row r="4863" spans="2:9" x14ac:dyDescent="0.3">
      <c r="B4863" s="48" t="str">
        <f>D4863&amp;COUNTIF($D$3:D4863,D4863)</f>
        <v>598</v>
      </c>
      <c r="C4863" t="s">
        <v>27</v>
      </c>
      <c r="D4863" t="s">
        <v>27</v>
      </c>
      <c r="E4863" t="s">
        <v>27</v>
      </c>
      <c r="G4863" t="s">
        <v>27</v>
      </c>
      <c r="I4863" t="s">
        <v>27</v>
      </c>
    </row>
    <row r="4864" spans="2:9" x14ac:dyDescent="0.3">
      <c r="B4864" s="48" t="str">
        <f>D4864&amp;COUNTIF($D$3:D4864,D4864)</f>
        <v>599</v>
      </c>
      <c r="C4864" t="s">
        <v>27</v>
      </c>
      <c r="D4864" t="s">
        <v>27</v>
      </c>
      <c r="E4864" t="s">
        <v>27</v>
      </c>
      <c r="G4864" t="s">
        <v>27</v>
      </c>
      <c r="I4864" t="s">
        <v>27</v>
      </c>
    </row>
    <row r="4865" spans="2:9" x14ac:dyDescent="0.3">
      <c r="B4865" s="48" t="str">
        <f>D4865&amp;COUNTIF($D$3:D4865,D4865)</f>
        <v>600</v>
      </c>
      <c r="C4865" t="s">
        <v>27</v>
      </c>
      <c r="D4865" t="s">
        <v>27</v>
      </c>
      <c r="E4865" t="s">
        <v>27</v>
      </c>
      <c r="G4865" t="s">
        <v>27</v>
      </c>
      <c r="I4865" t="s">
        <v>27</v>
      </c>
    </row>
    <row r="4866" spans="2:9" x14ac:dyDescent="0.3">
      <c r="B4866" s="48" t="str">
        <f>D4866&amp;COUNTIF($D$3:D4866,D4866)</f>
        <v>601</v>
      </c>
      <c r="C4866" t="s">
        <v>27</v>
      </c>
      <c r="D4866" t="s">
        <v>27</v>
      </c>
      <c r="E4866" t="s">
        <v>27</v>
      </c>
      <c r="G4866" t="s">
        <v>27</v>
      </c>
      <c r="I4866" t="s">
        <v>27</v>
      </c>
    </row>
    <row r="4867" spans="2:9" x14ac:dyDescent="0.3">
      <c r="B4867" s="48" t="str">
        <f>D4867&amp;COUNTIF($D$3:D4867,D4867)</f>
        <v>602</v>
      </c>
      <c r="C4867" t="s">
        <v>27</v>
      </c>
      <c r="D4867" t="s">
        <v>27</v>
      </c>
      <c r="E4867" t="s">
        <v>27</v>
      </c>
      <c r="G4867" t="s">
        <v>27</v>
      </c>
      <c r="I4867" t="s">
        <v>27</v>
      </c>
    </row>
    <row r="4868" spans="2:9" x14ac:dyDescent="0.3">
      <c r="B4868" s="48" t="str">
        <f>D4868&amp;COUNTIF($D$3:D4868,D4868)</f>
        <v>603</v>
      </c>
      <c r="C4868" t="s">
        <v>27</v>
      </c>
      <c r="D4868" t="s">
        <v>27</v>
      </c>
      <c r="E4868" t="s">
        <v>27</v>
      </c>
      <c r="G4868" t="s">
        <v>27</v>
      </c>
      <c r="I4868" t="s">
        <v>27</v>
      </c>
    </row>
    <row r="4869" spans="2:9" x14ac:dyDescent="0.3">
      <c r="B4869" s="48" t="str">
        <f>D4869&amp;COUNTIF($D$3:D4869,D4869)</f>
        <v>604</v>
      </c>
      <c r="C4869" t="s">
        <v>27</v>
      </c>
      <c r="D4869" t="s">
        <v>27</v>
      </c>
      <c r="E4869" t="s">
        <v>27</v>
      </c>
      <c r="G4869" t="s">
        <v>27</v>
      </c>
      <c r="I4869" t="s">
        <v>27</v>
      </c>
    </row>
    <row r="4870" spans="2:9" x14ac:dyDescent="0.3">
      <c r="B4870" s="48" t="str">
        <f>D4870&amp;COUNTIF($D$3:D4870,D4870)</f>
        <v>605</v>
      </c>
      <c r="C4870" t="s">
        <v>27</v>
      </c>
      <c r="D4870" t="s">
        <v>27</v>
      </c>
      <c r="E4870" t="s">
        <v>27</v>
      </c>
      <c r="G4870" t="s">
        <v>27</v>
      </c>
      <c r="I4870" t="s">
        <v>27</v>
      </c>
    </row>
    <row r="4871" spans="2:9" x14ac:dyDescent="0.3">
      <c r="B4871" s="48" t="str">
        <f>D4871&amp;COUNTIF($D$3:D4871,D4871)</f>
        <v>606</v>
      </c>
      <c r="C4871" t="s">
        <v>27</v>
      </c>
      <c r="D4871" t="s">
        <v>27</v>
      </c>
      <c r="E4871" t="s">
        <v>27</v>
      </c>
      <c r="G4871" t="s">
        <v>27</v>
      </c>
      <c r="I4871" t="s">
        <v>27</v>
      </c>
    </row>
    <row r="4872" spans="2:9" x14ac:dyDescent="0.3">
      <c r="B4872" s="48" t="str">
        <f>D4872&amp;COUNTIF($D$3:D4872,D4872)</f>
        <v>607</v>
      </c>
      <c r="C4872" t="s">
        <v>27</v>
      </c>
      <c r="D4872" t="s">
        <v>27</v>
      </c>
      <c r="E4872" t="s">
        <v>27</v>
      </c>
      <c r="G4872" t="s">
        <v>27</v>
      </c>
      <c r="I4872" t="s">
        <v>27</v>
      </c>
    </row>
    <row r="4873" spans="2:9" x14ac:dyDescent="0.3">
      <c r="B4873" s="48" t="str">
        <f>D4873&amp;COUNTIF($D$3:D4873,D4873)</f>
        <v>608</v>
      </c>
      <c r="C4873" t="s">
        <v>27</v>
      </c>
      <c r="D4873" t="s">
        <v>27</v>
      </c>
      <c r="E4873" t="s">
        <v>27</v>
      </c>
      <c r="G4873" t="s">
        <v>27</v>
      </c>
      <c r="I4873" t="s">
        <v>27</v>
      </c>
    </row>
    <row r="4874" spans="2:9" x14ac:dyDescent="0.3">
      <c r="B4874" s="48" t="str">
        <f>D4874&amp;COUNTIF($D$3:D4874,D4874)</f>
        <v>609</v>
      </c>
      <c r="C4874" t="s">
        <v>27</v>
      </c>
      <c r="D4874" t="s">
        <v>27</v>
      </c>
      <c r="E4874" t="s">
        <v>27</v>
      </c>
      <c r="G4874" t="s">
        <v>27</v>
      </c>
      <c r="I4874" t="s">
        <v>27</v>
      </c>
    </row>
    <row r="4875" spans="2:9" x14ac:dyDescent="0.3">
      <c r="B4875" s="48" t="str">
        <f>D4875&amp;COUNTIF($D$3:D4875,D4875)</f>
        <v>610</v>
      </c>
      <c r="C4875" t="s">
        <v>27</v>
      </c>
      <c r="D4875" t="s">
        <v>27</v>
      </c>
      <c r="E4875" t="s">
        <v>27</v>
      </c>
      <c r="G4875" t="s">
        <v>27</v>
      </c>
      <c r="I4875" t="s">
        <v>27</v>
      </c>
    </row>
    <row r="4876" spans="2:9" x14ac:dyDescent="0.3">
      <c r="B4876" s="48" t="str">
        <f>D4876&amp;COUNTIF($D$3:D4876,D4876)</f>
        <v>611</v>
      </c>
      <c r="C4876" t="s">
        <v>27</v>
      </c>
      <c r="D4876" t="s">
        <v>27</v>
      </c>
      <c r="E4876" t="s">
        <v>27</v>
      </c>
      <c r="G4876" t="s">
        <v>27</v>
      </c>
      <c r="I4876" t="s">
        <v>27</v>
      </c>
    </row>
    <row r="4877" spans="2:9" x14ac:dyDescent="0.3">
      <c r="B4877" s="48" t="str">
        <f>D4877&amp;COUNTIF($D$3:D4877,D4877)</f>
        <v>612</v>
      </c>
      <c r="C4877" t="s">
        <v>27</v>
      </c>
      <c r="D4877" t="s">
        <v>27</v>
      </c>
      <c r="E4877" t="s">
        <v>27</v>
      </c>
      <c r="G4877" t="s">
        <v>27</v>
      </c>
      <c r="I4877" t="s">
        <v>27</v>
      </c>
    </row>
    <row r="4878" spans="2:9" x14ac:dyDescent="0.3">
      <c r="B4878" s="48" t="str">
        <f>D4878&amp;COUNTIF($D$3:D4878,D4878)</f>
        <v>613</v>
      </c>
      <c r="C4878" t="s">
        <v>27</v>
      </c>
      <c r="D4878" t="s">
        <v>27</v>
      </c>
      <c r="E4878" t="s">
        <v>27</v>
      </c>
      <c r="G4878" t="s">
        <v>27</v>
      </c>
      <c r="I4878" t="s">
        <v>27</v>
      </c>
    </row>
    <row r="4879" spans="2:9" x14ac:dyDescent="0.3">
      <c r="B4879" s="48" t="str">
        <f>D4879&amp;COUNTIF($D$3:D4879,D4879)</f>
        <v>614</v>
      </c>
      <c r="C4879" t="s">
        <v>27</v>
      </c>
      <c r="D4879" t="s">
        <v>27</v>
      </c>
      <c r="E4879" t="s">
        <v>27</v>
      </c>
      <c r="G4879" t="s">
        <v>27</v>
      </c>
      <c r="I4879" t="s">
        <v>27</v>
      </c>
    </row>
    <row r="4880" spans="2:9" x14ac:dyDescent="0.3">
      <c r="B4880" s="48" t="str">
        <f>D4880&amp;COUNTIF($D$3:D4880,D4880)</f>
        <v>615</v>
      </c>
      <c r="C4880" t="s">
        <v>27</v>
      </c>
      <c r="D4880" t="s">
        <v>27</v>
      </c>
      <c r="E4880" t="s">
        <v>27</v>
      </c>
      <c r="G4880" t="s">
        <v>27</v>
      </c>
      <c r="I4880" t="s">
        <v>27</v>
      </c>
    </row>
    <row r="4881" spans="2:9" x14ac:dyDescent="0.3">
      <c r="B4881" s="48" t="str">
        <f>D4881&amp;COUNTIF($D$3:D4881,D4881)</f>
        <v>616</v>
      </c>
      <c r="C4881" t="s">
        <v>27</v>
      </c>
      <c r="D4881" t="s">
        <v>27</v>
      </c>
      <c r="E4881" t="s">
        <v>27</v>
      </c>
      <c r="G4881" t="s">
        <v>27</v>
      </c>
      <c r="I4881" t="s">
        <v>27</v>
      </c>
    </row>
    <row r="4882" spans="2:9" x14ac:dyDescent="0.3">
      <c r="B4882" s="48" t="str">
        <f>D4882&amp;COUNTIF($D$3:D4882,D4882)</f>
        <v>617</v>
      </c>
      <c r="C4882" t="s">
        <v>27</v>
      </c>
      <c r="D4882" t="s">
        <v>27</v>
      </c>
      <c r="E4882" t="s">
        <v>27</v>
      </c>
      <c r="G4882" t="s">
        <v>27</v>
      </c>
      <c r="I4882" t="s">
        <v>27</v>
      </c>
    </row>
    <row r="4883" spans="2:9" x14ac:dyDescent="0.3">
      <c r="B4883" s="48" t="str">
        <f>D4883&amp;COUNTIF($D$3:D4883,D4883)</f>
        <v>618</v>
      </c>
      <c r="C4883" t="s">
        <v>27</v>
      </c>
      <c r="D4883" t="s">
        <v>27</v>
      </c>
      <c r="E4883" t="s">
        <v>27</v>
      </c>
      <c r="G4883" t="s">
        <v>27</v>
      </c>
      <c r="I4883" t="s">
        <v>27</v>
      </c>
    </row>
    <row r="4884" spans="2:9" x14ac:dyDescent="0.3">
      <c r="B4884" s="48" t="str">
        <f>D4884&amp;COUNTIF($D$3:D4884,D4884)</f>
        <v>619</v>
      </c>
      <c r="C4884" t="s">
        <v>27</v>
      </c>
      <c r="D4884" t="s">
        <v>27</v>
      </c>
      <c r="E4884" t="s">
        <v>27</v>
      </c>
      <c r="G4884" t="s">
        <v>27</v>
      </c>
      <c r="I4884" t="s">
        <v>27</v>
      </c>
    </row>
    <row r="4885" spans="2:9" x14ac:dyDescent="0.3">
      <c r="B4885" s="48" t="str">
        <f>D4885&amp;COUNTIF($D$3:D4885,D4885)</f>
        <v>620</v>
      </c>
      <c r="C4885" t="s">
        <v>27</v>
      </c>
      <c r="D4885" t="s">
        <v>27</v>
      </c>
      <c r="E4885" t="s">
        <v>27</v>
      </c>
      <c r="G4885" t="s">
        <v>27</v>
      </c>
      <c r="I4885" t="s">
        <v>27</v>
      </c>
    </row>
    <row r="4886" spans="2:9" x14ac:dyDescent="0.3">
      <c r="B4886" s="48" t="str">
        <f>D4886&amp;COUNTIF($D$3:D4886,D4886)</f>
        <v>621</v>
      </c>
      <c r="C4886" t="s">
        <v>27</v>
      </c>
      <c r="D4886" t="s">
        <v>27</v>
      </c>
      <c r="E4886" t="s">
        <v>27</v>
      </c>
      <c r="G4886" t="s">
        <v>27</v>
      </c>
      <c r="I4886" t="s">
        <v>27</v>
      </c>
    </row>
    <row r="4887" spans="2:9" x14ac:dyDescent="0.3">
      <c r="B4887" s="48" t="str">
        <f>D4887&amp;COUNTIF($D$3:D4887,D4887)</f>
        <v>622</v>
      </c>
      <c r="C4887" t="s">
        <v>27</v>
      </c>
      <c r="D4887" t="s">
        <v>27</v>
      </c>
      <c r="E4887" t="s">
        <v>27</v>
      </c>
      <c r="G4887" t="s">
        <v>27</v>
      </c>
      <c r="I4887" t="s">
        <v>27</v>
      </c>
    </row>
    <row r="4888" spans="2:9" x14ac:dyDescent="0.3">
      <c r="B4888" s="48" t="str">
        <f>D4888&amp;COUNTIF($D$3:D4888,D4888)</f>
        <v>623</v>
      </c>
      <c r="C4888" t="s">
        <v>27</v>
      </c>
      <c r="D4888" t="s">
        <v>27</v>
      </c>
      <c r="E4888" t="s">
        <v>27</v>
      </c>
      <c r="G4888" t="s">
        <v>27</v>
      </c>
      <c r="I4888" t="s">
        <v>27</v>
      </c>
    </row>
    <row r="4889" spans="2:9" x14ac:dyDescent="0.3">
      <c r="B4889" s="48" t="str">
        <f>D4889&amp;COUNTIF($D$3:D4889,D4889)</f>
        <v>624</v>
      </c>
      <c r="C4889" t="s">
        <v>27</v>
      </c>
      <c r="D4889" t="s">
        <v>27</v>
      </c>
      <c r="E4889" t="s">
        <v>27</v>
      </c>
      <c r="G4889" t="s">
        <v>27</v>
      </c>
      <c r="I4889" t="s">
        <v>27</v>
      </c>
    </row>
    <row r="4890" spans="2:9" x14ac:dyDescent="0.3">
      <c r="B4890" s="48" t="str">
        <f>D4890&amp;COUNTIF($D$3:D4890,D4890)</f>
        <v>625</v>
      </c>
      <c r="C4890" t="s">
        <v>27</v>
      </c>
      <c r="D4890" t="s">
        <v>27</v>
      </c>
      <c r="E4890" t="s">
        <v>27</v>
      </c>
      <c r="G4890" t="s">
        <v>27</v>
      </c>
      <c r="I4890" t="s">
        <v>27</v>
      </c>
    </row>
    <row r="4891" spans="2:9" x14ac:dyDescent="0.3">
      <c r="B4891" s="48" t="str">
        <f>D4891&amp;COUNTIF($D$3:D4891,D4891)</f>
        <v>626</v>
      </c>
      <c r="C4891" t="s">
        <v>27</v>
      </c>
      <c r="D4891" t="s">
        <v>27</v>
      </c>
      <c r="E4891" t="s">
        <v>27</v>
      </c>
      <c r="G4891" t="s">
        <v>27</v>
      </c>
      <c r="I4891" t="s">
        <v>27</v>
      </c>
    </row>
    <row r="4892" spans="2:9" x14ac:dyDescent="0.3">
      <c r="B4892" s="48" t="str">
        <f>D4892&amp;COUNTIF($D$3:D4892,D4892)</f>
        <v>627</v>
      </c>
      <c r="C4892" t="s">
        <v>27</v>
      </c>
      <c r="D4892" t="s">
        <v>27</v>
      </c>
      <c r="E4892" t="s">
        <v>27</v>
      </c>
      <c r="G4892" t="s">
        <v>27</v>
      </c>
      <c r="I4892" t="s">
        <v>27</v>
      </c>
    </row>
    <row r="4893" spans="2:9" x14ac:dyDescent="0.3">
      <c r="B4893" s="48" t="str">
        <f>D4893&amp;COUNTIF($D$3:D4893,D4893)</f>
        <v>628</v>
      </c>
      <c r="C4893" t="s">
        <v>27</v>
      </c>
      <c r="D4893" t="s">
        <v>27</v>
      </c>
      <c r="E4893" t="s">
        <v>27</v>
      </c>
      <c r="G4893" t="s">
        <v>27</v>
      </c>
      <c r="I4893" t="s">
        <v>27</v>
      </c>
    </row>
    <row r="4894" spans="2:9" x14ac:dyDescent="0.3">
      <c r="B4894" s="48" t="str">
        <f>D4894&amp;COUNTIF($D$3:D4894,D4894)</f>
        <v>629</v>
      </c>
      <c r="C4894" t="s">
        <v>27</v>
      </c>
      <c r="D4894" t="s">
        <v>27</v>
      </c>
      <c r="E4894" t="s">
        <v>27</v>
      </c>
      <c r="G4894" t="s">
        <v>27</v>
      </c>
      <c r="I4894" t="s">
        <v>27</v>
      </c>
    </row>
    <row r="4895" spans="2:9" x14ac:dyDescent="0.3">
      <c r="B4895" s="48" t="str">
        <f>D4895&amp;COUNTIF($D$3:D4895,D4895)</f>
        <v>630</v>
      </c>
      <c r="C4895" t="s">
        <v>27</v>
      </c>
      <c r="D4895" t="s">
        <v>27</v>
      </c>
      <c r="E4895" t="s">
        <v>27</v>
      </c>
      <c r="G4895" t="s">
        <v>27</v>
      </c>
      <c r="I4895" t="s">
        <v>27</v>
      </c>
    </row>
    <row r="4896" spans="2:9" x14ac:dyDescent="0.3">
      <c r="B4896" s="48" t="str">
        <f>D4896&amp;COUNTIF($D$3:D4896,D4896)</f>
        <v>631</v>
      </c>
      <c r="C4896" t="s">
        <v>27</v>
      </c>
      <c r="D4896" t="s">
        <v>27</v>
      </c>
      <c r="E4896" t="s">
        <v>27</v>
      </c>
      <c r="G4896" t="s">
        <v>27</v>
      </c>
      <c r="I4896" t="s">
        <v>27</v>
      </c>
    </row>
    <row r="4897" spans="2:9" x14ac:dyDescent="0.3">
      <c r="B4897" s="48" t="str">
        <f>D4897&amp;COUNTIF($D$3:D4897,D4897)</f>
        <v>632</v>
      </c>
      <c r="C4897" t="s">
        <v>27</v>
      </c>
      <c r="D4897" t="s">
        <v>27</v>
      </c>
      <c r="E4897" t="s">
        <v>27</v>
      </c>
      <c r="G4897" t="s">
        <v>27</v>
      </c>
      <c r="I4897" t="s">
        <v>27</v>
      </c>
    </row>
    <row r="4898" spans="2:9" x14ac:dyDescent="0.3">
      <c r="B4898" s="48" t="str">
        <f>D4898&amp;COUNTIF($D$3:D4898,D4898)</f>
        <v>633</v>
      </c>
      <c r="C4898" t="s">
        <v>27</v>
      </c>
      <c r="D4898" t="s">
        <v>27</v>
      </c>
      <c r="E4898" t="s">
        <v>27</v>
      </c>
      <c r="G4898" t="s">
        <v>27</v>
      </c>
      <c r="I4898" t="s">
        <v>27</v>
      </c>
    </row>
    <row r="4899" spans="2:9" x14ac:dyDescent="0.3">
      <c r="B4899" s="48" t="str">
        <f>D4899&amp;COUNTIF($D$3:D4899,D4899)</f>
        <v>634</v>
      </c>
      <c r="C4899" t="s">
        <v>27</v>
      </c>
      <c r="D4899" t="s">
        <v>27</v>
      </c>
      <c r="E4899" t="s">
        <v>27</v>
      </c>
      <c r="G4899" t="s">
        <v>27</v>
      </c>
      <c r="I4899" t="s">
        <v>27</v>
      </c>
    </row>
    <row r="4900" spans="2:9" x14ac:dyDescent="0.3">
      <c r="B4900" s="48" t="str">
        <f>D4900&amp;COUNTIF($D$3:D4900,D4900)</f>
        <v>635</v>
      </c>
      <c r="C4900" t="s">
        <v>27</v>
      </c>
      <c r="D4900" t="s">
        <v>27</v>
      </c>
      <c r="E4900" t="s">
        <v>27</v>
      </c>
      <c r="G4900" t="s">
        <v>27</v>
      </c>
      <c r="I4900" t="s">
        <v>27</v>
      </c>
    </row>
    <row r="4901" spans="2:9" x14ac:dyDescent="0.3">
      <c r="B4901" s="48" t="str">
        <f>D4901&amp;COUNTIF($D$3:D4901,D4901)</f>
        <v>636</v>
      </c>
      <c r="C4901" t="s">
        <v>27</v>
      </c>
      <c r="D4901" t="s">
        <v>27</v>
      </c>
      <c r="E4901" t="s">
        <v>27</v>
      </c>
      <c r="G4901" t="s">
        <v>27</v>
      </c>
      <c r="I4901" t="s">
        <v>27</v>
      </c>
    </row>
    <row r="4902" spans="2:9" x14ac:dyDescent="0.3">
      <c r="B4902" s="48" t="str">
        <f>D4902&amp;COUNTIF($D$3:D4902,D4902)</f>
        <v>637</v>
      </c>
      <c r="C4902" t="s">
        <v>27</v>
      </c>
      <c r="D4902" t="s">
        <v>27</v>
      </c>
      <c r="E4902" t="s">
        <v>27</v>
      </c>
      <c r="G4902" t="s">
        <v>27</v>
      </c>
      <c r="I4902" t="s">
        <v>27</v>
      </c>
    </row>
    <row r="4903" spans="2:9" x14ac:dyDescent="0.3">
      <c r="B4903" s="48" t="str">
        <f>D4903&amp;COUNTIF($D$3:D4903,D4903)</f>
        <v>638</v>
      </c>
      <c r="C4903" t="s">
        <v>27</v>
      </c>
      <c r="D4903" t="s">
        <v>27</v>
      </c>
      <c r="E4903" t="s">
        <v>27</v>
      </c>
      <c r="G4903" t="s">
        <v>27</v>
      </c>
      <c r="I4903" t="s">
        <v>27</v>
      </c>
    </row>
    <row r="4904" spans="2:9" x14ac:dyDescent="0.3">
      <c r="B4904" s="48" t="str">
        <f>D4904&amp;COUNTIF($D$3:D4904,D4904)</f>
        <v>639</v>
      </c>
      <c r="C4904" t="s">
        <v>27</v>
      </c>
      <c r="D4904" t="s">
        <v>27</v>
      </c>
      <c r="E4904" t="s">
        <v>27</v>
      </c>
      <c r="G4904" t="s">
        <v>27</v>
      </c>
      <c r="I4904" t="s">
        <v>27</v>
      </c>
    </row>
    <row r="4905" spans="2:9" x14ac:dyDescent="0.3">
      <c r="B4905" s="48" t="str">
        <f>D4905&amp;COUNTIF($D$3:D4905,D4905)</f>
        <v>640</v>
      </c>
      <c r="C4905" t="s">
        <v>27</v>
      </c>
      <c r="D4905" t="s">
        <v>27</v>
      </c>
      <c r="E4905" t="s">
        <v>27</v>
      </c>
      <c r="G4905" t="s">
        <v>27</v>
      </c>
      <c r="I4905" t="s">
        <v>27</v>
      </c>
    </row>
    <row r="4906" spans="2:9" x14ac:dyDescent="0.3">
      <c r="B4906" s="48" t="str">
        <f>D4906&amp;COUNTIF($D$3:D4906,D4906)</f>
        <v>641</v>
      </c>
      <c r="C4906" t="s">
        <v>27</v>
      </c>
      <c r="D4906" t="s">
        <v>27</v>
      </c>
      <c r="E4906" t="s">
        <v>27</v>
      </c>
      <c r="G4906" t="s">
        <v>27</v>
      </c>
      <c r="I4906" t="s">
        <v>27</v>
      </c>
    </row>
    <row r="4907" spans="2:9" x14ac:dyDescent="0.3">
      <c r="B4907" s="48" t="str">
        <f>D4907&amp;COUNTIF($D$3:D4907,D4907)</f>
        <v>642</v>
      </c>
      <c r="C4907" t="s">
        <v>27</v>
      </c>
      <c r="D4907" t="s">
        <v>27</v>
      </c>
      <c r="E4907" t="s">
        <v>27</v>
      </c>
      <c r="G4907" t="s">
        <v>27</v>
      </c>
      <c r="I4907" t="s">
        <v>27</v>
      </c>
    </row>
    <row r="4908" spans="2:9" x14ac:dyDescent="0.3">
      <c r="B4908" s="48" t="str">
        <f>D4908&amp;COUNTIF($D$3:D4908,D4908)</f>
        <v>643</v>
      </c>
      <c r="C4908" t="s">
        <v>27</v>
      </c>
      <c r="D4908" t="s">
        <v>27</v>
      </c>
      <c r="E4908" t="s">
        <v>27</v>
      </c>
      <c r="G4908" t="s">
        <v>27</v>
      </c>
      <c r="I4908" t="s">
        <v>27</v>
      </c>
    </row>
    <row r="4909" spans="2:9" x14ac:dyDescent="0.3">
      <c r="B4909" s="48" t="str">
        <f>D4909&amp;COUNTIF($D$3:D4909,D4909)</f>
        <v>644</v>
      </c>
      <c r="C4909" t="s">
        <v>27</v>
      </c>
      <c r="D4909" t="s">
        <v>27</v>
      </c>
      <c r="E4909" t="s">
        <v>27</v>
      </c>
      <c r="G4909" t="s">
        <v>27</v>
      </c>
      <c r="I4909" t="s">
        <v>27</v>
      </c>
    </row>
    <row r="4910" spans="2:9" x14ac:dyDescent="0.3">
      <c r="B4910" s="48" t="str">
        <f>D4910&amp;COUNTIF($D$3:D4910,D4910)</f>
        <v>645</v>
      </c>
      <c r="C4910" t="s">
        <v>27</v>
      </c>
      <c r="D4910" t="s">
        <v>27</v>
      </c>
      <c r="E4910" t="s">
        <v>27</v>
      </c>
      <c r="G4910" t="s">
        <v>27</v>
      </c>
      <c r="I4910" t="s">
        <v>27</v>
      </c>
    </row>
    <row r="4911" spans="2:9" x14ac:dyDescent="0.3">
      <c r="B4911" s="48" t="str">
        <f>D4911&amp;COUNTIF($D$3:D4911,D4911)</f>
        <v>646</v>
      </c>
      <c r="C4911" t="s">
        <v>27</v>
      </c>
      <c r="D4911" t="s">
        <v>27</v>
      </c>
      <c r="E4911" t="s">
        <v>27</v>
      </c>
      <c r="G4911" t="s">
        <v>27</v>
      </c>
      <c r="I4911" t="s">
        <v>27</v>
      </c>
    </row>
    <row r="4912" spans="2:9" x14ac:dyDescent="0.3">
      <c r="B4912" s="48" t="str">
        <f>D4912&amp;COUNTIF($D$3:D4912,D4912)</f>
        <v>647</v>
      </c>
      <c r="C4912" t="s">
        <v>27</v>
      </c>
      <c r="D4912" t="s">
        <v>27</v>
      </c>
      <c r="E4912" t="s">
        <v>27</v>
      </c>
      <c r="G4912" t="s">
        <v>27</v>
      </c>
      <c r="I4912" t="s">
        <v>27</v>
      </c>
    </row>
    <row r="4913" spans="2:9" x14ac:dyDescent="0.3">
      <c r="B4913" s="48" t="str">
        <f>D4913&amp;COUNTIF($D$3:D4913,D4913)</f>
        <v>648</v>
      </c>
      <c r="C4913" t="s">
        <v>27</v>
      </c>
      <c r="D4913" t="s">
        <v>27</v>
      </c>
      <c r="E4913" t="s">
        <v>27</v>
      </c>
      <c r="G4913" t="s">
        <v>27</v>
      </c>
      <c r="I4913" t="s">
        <v>27</v>
      </c>
    </row>
    <row r="4914" spans="2:9" x14ac:dyDescent="0.3">
      <c r="B4914" s="48" t="str">
        <f>D4914&amp;COUNTIF($D$3:D4914,D4914)</f>
        <v>649</v>
      </c>
      <c r="C4914" t="s">
        <v>27</v>
      </c>
      <c r="D4914" t="s">
        <v>27</v>
      </c>
      <c r="E4914" t="s">
        <v>27</v>
      </c>
      <c r="G4914" t="s">
        <v>27</v>
      </c>
      <c r="I4914" t="s">
        <v>27</v>
      </c>
    </row>
    <row r="4915" spans="2:9" x14ac:dyDescent="0.3">
      <c r="B4915" s="48" t="str">
        <f>D4915&amp;COUNTIF($D$3:D4915,D4915)</f>
        <v>650</v>
      </c>
      <c r="C4915" t="s">
        <v>27</v>
      </c>
      <c r="D4915" t="s">
        <v>27</v>
      </c>
      <c r="E4915" t="s">
        <v>27</v>
      </c>
      <c r="G4915" t="s">
        <v>27</v>
      </c>
      <c r="I4915" t="s">
        <v>27</v>
      </c>
    </row>
    <row r="4916" spans="2:9" x14ac:dyDescent="0.3">
      <c r="B4916" s="48" t="str">
        <f>D4916&amp;COUNTIF($D$3:D4916,D4916)</f>
        <v>651</v>
      </c>
      <c r="C4916" t="s">
        <v>27</v>
      </c>
      <c r="D4916" t="s">
        <v>27</v>
      </c>
      <c r="E4916" t="s">
        <v>27</v>
      </c>
      <c r="G4916" t="s">
        <v>27</v>
      </c>
      <c r="I4916" t="s">
        <v>27</v>
      </c>
    </row>
    <row r="4917" spans="2:9" x14ac:dyDescent="0.3">
      <c r="B4917" s="48" t="str">
        <f>D4917&amp;COUNTIF($D$3:D4917,D4917)</f>
        <v>652</v>
      </c>
      <c r="C4917" t="s">
        <v>27</v>
      </c>
      <c r="D4917" t="s">
        <v>27</v>
      </c>
      <c r="E4917" t="s">
        <v>27</v>
      </c>
      <c r="G4917" t="s">
        <v>27</v>
      </c>
      <c r="I4917" t="s">
        <v>27</v>
      </c>
    </row>
    <row r="4918" spans="2:9" x14ac:dyDescent="0.3">
      <c r="B4918" s="48" t="str">
        <f>D4918&amp;COUNTIF($D$3:D4918,D4918)</f>
        <v>653</v>
      </c>
      <c r="C4918" t="s">
        <v>27</v>
      </c>
      <c r="D4918" t="s">
        <v>27</v>
      </c>
      <c r="E4918" t="s">
        <v>27</v>
      </c>
      <c r="G4918" t="s">
        <v>27</v>
      </c>
      <c r="I4918" t="s">
        <v>27</v>
      </c>
    </row>
    <row r="4919" spans="2:9" x14ac:dyDescent="0.3">
      <c r="B4919" s="48" t="str">
        <f>D4919&amp;COUNTIF($D$3:D4919,D4919)</f>
        <v>654</v>
      </c>
      <c r="C4919" t="s">
        <v>27</v>
      </c>
      <c r="D4919" t="s">
        <v>27</v>
      </c>
      <c r="E4919" t="s">
        <v>27</v>
      </c>
      <c r="G4919" t="s">
        <v>27</v>
      </c>
      <c r="I4919" t="s">
        <v>27</v>
      </c>
    </row>
    <row r="4920" spans="2:9" x14ac:dyDescent="0.3">
      <c r="B4920" s="48" t="str">
        <f>D4920&amp;COUNTIF($D$3:D4920,D4920)</f>
        <v>655</v>
      </c>
      <c r="C4920" t="s">
        <v>27</v>
      </c>
      <c r="D4920" t="s">
        <v>27</v>
      </c>
      <c r="E4920" t="s">
        <v>27</v>
      </c>
      <c r="G4920" t="s">
        <v>27</v>
      </c>
      <c r="I4920" t="s">
        <v>27</v>
      </c>
    </row>
    <row r="4921" spans="2:9" x14ac:dyDescent="0.3">
      <c r="B4921" s="48" t="str">
        <f>D4921&amp;COUNTIF($D$3:D4921,D4921)</f>
        <v>656</v>
      </c>
      <c r="C4921" t="s">
        <v>27</v>
      </c>
      <c r="D4921" t="s">
        <v>27</v>
      </c>
      <c r="E4921" t="s">
        <v>27</v>
      </c>
      <c r="G4921" t="s">
        <v>27</v>
      </c>
      <c r="I4921" t="s">
        <v>27</v>
      </c>
    </row>
    <row r="4922" spans="2:9" x14ac:dyDescent="0.3">
      <c r="B4922" s="48" t="str">
        <f>D4922&amp;COUNTIF($D$3:D4922,D4922)</f>
        <v>657</v>
      </c>
      <c r="C4922" t="s">
        <v>27</v>
      </c>
      <c r="D4922" t="s">
        <v>27</v>
      </c>
      <c r="E4922" t="s">
        <v>27</v>
      </c>
      <c r="G4922" t="s">
        <v>27</v>
      </c>
      <c r="I4922" t="s">
        <v>27</v>
      </c>
    </row>
    <row r="4923" spans="2:9" x14ac:dyDescent="0.3">
      <c r="B4923" s="48" t="str">
        <f>D4923&amp;COUNTIF($D$3:D4923,D4923)</f>
        <v>658</v>
      </c>
      <c r="C4923" t="s">
        <v>27</v>
      </c>
      <c r="D4923" t="s">
        <v>27</v>
      </c>
      <c r="E4923" t="s">
        <v>27</v>
      </c>
      <c r="G4923" t="s">
        <v>27</v>
      </c>
      <c r="I4923" t="s">
        <v>27</v>
      </c>
    </row>
    <row r="4924" spans="2:9" x14ac:dyDescent="0.3">
      <c r="B4924" s="48" t="str">
        <f>D4924&amp;COUNTIF($D$3:D4924,D4924)</f>
        <v>659</v>
      </c>
      <c r="C4924" t="s">
        <v>27</v>
      </c>
      <c r="D4924" t="s">
        <v>27</v>
      </c>
      <c r="E4924" t="s">
        <v>27</v>
      </c>
      <c r="G4924" t="s">
        <v>27</v>
      </c>
      <c r="I4924" t="s">
        <v>27</v>
      </c>
    </row>
    <row r="4925" spans="2:9" x14ac:dyDescent="0.3">
      <c r="B4925" s="48" t="str">
        <f>D4925&amp;COUNTIF($D$3:D4925,D4925)</f>
        <v>660</v>
      </c>
      <c r="C4925" t="s">
        <v>27</v>
      </c>
      <c r="D4925" t="s">
        <v>27</v>
      </c>
      <c r="E4925" t="s">
        <v>27</v>
      </c>
      <c r="G4925" t="s">
        <v>27</v>
      </c>
      <c r="I4925" t="s">
        <v>27</v>
      </c>
    </row>
    <row r="4926" spans="2:9" x14ac:dyDescent="0.3">
      <c r="B4926" s="48" t="str">
        <f>D4926&amp;COUNTIF($D$3:D4926,D4926)</f>
        <v>661</v>
      </c>
      <c r="C4926" t="s">
        <v>27</v>
      </c>
      <c r="D4926" t="s">
        <v>27</v>
      </c>
      <c r="E4926" t="s">
        <v>27</v>
      </c>
      <c r="G4926" t="s">
        <v>27</v>
      </c>
      <c r="I4926" t="s">
        <v>27</v>
      </c>
    </row>
    <row r="4927" spans="2:9" x14ac:dyDescent="0.3">
      <c r="B4927" s="48" t="str">
        <f>D4927&amp;COUNTIF($D$3:D4927,D4927)</f>
        <v>662</v>
      </c>
      <c r="C4927" t="s">
        <v>27</v>
      </c>
      <c r="D4927" t="s">
        <v>27</v>
      </c>
      <c r="E4927" t="s">
        <v>27</v>
      </c>
      <c r="G4927" t="s">
        <v>27</v>
      </c>
      <c r="I4927" t="s">
        <v>27</v>
      </c>
    </row>
    <row r="4928" spans="2:9" x14ac:dyDescent="0.3">
      <c r="B4928" s="48" t="str">
        <f>D4928&amp;COUNTIF($D$3:D4928,D4928)</f>
        <v>663</v>
      </c>
      <c r="C4928" t="s">
        <v>27</v>
      </c>
      <c r="D4928" t="s">
        <v>27</v>
      </c>
      <c r="E4928" t="s">
        <v>27</v>
      </c>
      <c r="G4928" t="s">
        <v>27</v>
      </c>
      <c r="I4928" t="s">
        <v>27</v>
      </c>
    </row>
    <row r="4929" spans="2:9" x14ac:dyDescent="0.3">
      <c r="B4929" s="48" t="str">
        <f>D4929&amp;COUNTIF($D$3:D4929,D4929)</f>
        <v>664</v>
      </c>
      <c r="C4929" t="s">
        <v>27</v>
      </c>
      <c r="D4929" t="s">
        <v>27</v>
      </c>
      <c r="E4929" t="s">
        <v>27</v>
      </c>
      <c r="G4929" t="s">
        <v>27</v>
      </c>
      <c r="I4929" t="s">
        <v>27</v>
      </c>
    </row>
    <row r="4930" spans="2:9" x14ac:dyDescent="0.3">
      <c r="B4930" s="48" t="str">
        <f>D4930&amp;COUNTIF($D$3:D4930,D4930)</f>
        <v>665</v>
      </c>
      <c r="C4930" t="s">
        <v>27</v>
      </c>
      <c r="D4930" t="s">
        <v>27</v>
      </c>
      <c r="E4930" t="s">
        <v>27</v>
      </c>
      <c r="G4930" t="s">
        <v>27</v>
      </c>
      <c r="I4930" t="s">
        <v>27</v>
      </c>
    </row>
    <row r="4931" spans="2:9" x14ac:dyDescent="0.3">
      <c r="B4931" s="48" t="str">
        <f>D4931&amp;COUNTIF($D$3:D4931,D4931)</f>
        <v>666</v>
      </c>
      <c r="C4931" t="s">
        <v>27</v>
      </c>
      <c r="D4931" t="s">
        <v>27</v>
      </c>
      <c r="E4931" t="s">
        <v>27</v>
      </c>
      <c r="G4931" t="s">
        <v>27</v>
      </c>
      <c r="I4931" t="s">
        <v>27</v>
      </c>
    </row>
    <row r="4932" spans="2:9" x14ac:dyDescent="0.3">
      <c r="B4932" s="48" t="str">
        <f>D4932&amp;COUNTIF($D$3:D4932,D4932)</f>
        <v>667</v>
      </c>
      <c r="C4932" t="s">
        <v>27</v>
      </c>
      <c r="D4932" t="s">
        <v>27</v>
      </c>
      <c r="E4932" t="s">
        <v>27</v>
      </c>
      <c r="G4932" t="s">
        <v>27</v>
      </c>
      <c r="I4932" t="s">
        <v>27</v>
      </c>
    </row>
    <row r="4933" spans="2:9" x14ac:dyDescent="0.3">
      <c r="B4933" s="48" t="str">
        <f>D4933&amp;COUNTIF($D$3:D4933,D4933)</f>
        <v>668</v>
      </c>
      <c r="C4933" t="s">
        <v>27</v>
      </c>
      <c r="D4933" t="s">
        <v>27</v>
      </c>
      <c r="E4933" t="s">
        <v>27</v>
      </c>
      <c r="G4933" t="s">
        <v>27</v>
      </c>
      <c r="I4933" t="s">
        <v>27</v>
      </c>
    </row>
    <row r="4934" spans="2:9" x14ac:dyDescent="0.3">
      <c r="B4934" s="48" t="str">
        <f>D4934&amp;COUNTIF($D$3:D4934,D4934)</f>
        <v>669</v>
      </c>
      <c r="C4934" t="s">
        <v>27</v>
      </c>
      <c r="D4934" t="s">
        <v>27</v>
      </c>
      <c r="E4934" t="s">
        <v>27</v>
      </c>
      <c r="G4934" t="s">
        <v>27</v>
      </c>
      <c r="I4934" t="s">
        <v>27</v>
      </c>
    </row>
    <row r="4935" spans="2:9" x14ac:dyDescent="0.3">
      <c r="B4935" s="48" t="str">
        <f>D4935&amp;COUNTIF($D$3:D4935,D4935)</f>
        <v>670</v>
      </c>
      <c r="C4935" t="s">
        <v>27</v>
      </c>
      <c r="D4935" t="s">
        <v>27</v>
      </c>
      <c r="E4935" t="s">
        <v>27</v>
      </c>
      <c r="G4935" t="s">
        <v>27</v>
      </c>
      <c r="I4935" t="s">
        <v>27</v>
      </c>
    </row>
    <row r="4936" spans="2:9" x14ac:dyDescent="0.3">
      <c r="B4936" s="48" t="str">
        <f>D4936&amp;COUNTIF($D$3:D4936,D4936)</f>
        <v>671</v>
      </c>
      <c r="C4936" t="s">
        <v>27</v>
      </c>
      <c r="D4936" t="s">
        <v>27</v>
      </c>
      <c r="E4936" t="s">
        <v>27</v>
      </c>
      <c r="G4936" t="s">
        <v>27</v>
      </c>
      <c r="I4936" t="s">
        <v>27</v>
      </c>
    </row>
    <row r="4937" spans="2:9" x14ac:dyDescent="0.3">
      <c r="B4937" s="48" t="str">
        <f>D4937&amp;COUNTIF($D$3:D4937,D4937)</f>
        <v>672</v>
      </c>
      <c r="C4937" t="s">
        <v>27</v>
      </c>
      <c r="D4937" t="s">
        <v>27</v>
      </c>
      <c r="E4937" t="s">
        <v>27</v>
      </c>
      <c r="G4937" t="s">
        <v>27</v>
      </c>
      <c r="I4937" t="s">
        <v>27</v>
      </c>
    </row>
    <row r="4938" spans="2:9" x14ac:dyDescent="0.3">
      <c r="B4938" s="48" t="str">
        <f>D4938&amp;COUNTIF($D$3:D4938,D4938)</f>
        <v>673</v>
      </c>
      <c r="C4938" t="s">
        <v>27</v>
      </c>
      <c r="D4938" t="s">
        <v>27</v>
      </c>
      <c r="E4938" t="s">
        <v>27</v>
      </c>
      <c r="G4938" t="s">
        <v>27</v>
      </c>
      <c r="I4938" t="s">
        <v>27</v>
      </c>
    </row>
    <row r="4939" spans="2:9" x14ac:dyDescent="0.3">
      <c r="B4939" s="48" t="str">
        <f>D4939&amp;COUNTIF($D$3:D4939,D4939)</f>
        <v>674</v>
      </c>
      <c r="C4939" t="s">
        <v>27</v>
      </c>
      <c r="D4939" t="s">
        <v>27</v>
      </c>
      <c r="E4939" t="s">
        <v>27</v>
      </c>
      <c r="G4939" t="s">
        <v>27</v>
      </c>
      <c r="I4939" t="s">
        <v>27</v>
      </c>
    </row>
    <row r="4940" spans="2:9" x14ac:dyDescent="0.3">
      <c r="B4940" s="48" t="str">
        <f>D4940&amp;COUNTIF($D$3:D4940,D4940)</f>
        <v>675</v>
      </c>
      <c r="C4940" t="s">
        <v>27</v>
      </c>
      <c r="D4940" t="s">
        <v>27</v>
      </c>
      <c r="E4940" t="s">
        <v>27</v>
      </c>
      <c r="G4940" t="s">
        <v>27</v>
      </c>
      <c r="I4940" t="s">
        <v>27</v>
      </c>
    </row>
    <row r="4941" spans="2:9" x14ac:dyDescent="0.3">
      <c r="B4941" s="48" t="str">
        <f>D4941&amp;COUNTIF($D$3:D4941,D4941)</f>
        <v>676</v>
      </c>
      <c r="C4941" t="s">
        <v>27</v>
      </c>
      <c r="D4941" t="s">
        <v>27</v>
      </c>
      <c r="E4941" t="s">
        <v>27</v>
      </c>
      <c r="G4941" t="s">
        <v>27</v>
      </c>
      <c r="I4941" t="s">
        <v>27</v>
      </c>
    </row>
    <row r="4942" spans="2:9" x14ac:dyDescent="0.3">
      <c r="B4942" s="48" t="str">
        <f>D4942&amp;COUNTIF($D$3:D4942,D4942)</f>
        <v>677</v>
      </c>
      <c r="C4942" t="s">
        <v>27</v>
      </c>
      <c r="D4942" t="s">
        <v>27</v>
      </c>
      <c r="E4942" t="s">
        <v>27</v>
      </c>
      <c r="G4942" t="s">
        <v>27</v>
      </c>
      <c r="I4942" t="s">
        <v>27</v>
      </c>
    </row>
    <row r="4943" spans="2:9" x14ac:dyDescent="0.3">
      <c r="B4943" s="48" t="str">
        <f>D4943&amp;COUNTIF($D$3:D4943,D4943)</f>
        <v>678</v>
      </c>
      <c r="C4943" t="s">
        <v>27</v>
      </c>
      <c r="D4943" t="s">
        <v>27</v>
      </c>
      <c r="E4943" t="s">
        <v>27</v>
      </c>
      <c r="G4943" t="s">
        <v>27</v>
      </c>
      <c r="I4943" t="s">
        <v>27</v>
      </c>
    </row>
    <row r="4944" spans="2:9" x14ac:dyDescent="0.3">
      <c r="B4944" s="48" t="str">
        <f>D4944&amp;COUNTIF($D$3:D4944,D4944)</f>
        <v>679</v>
      </c>
      <c r="C4944" t="s">
        <v>27</v>
      </c>
      <c r="D4944" t="s">
        <v>27</v>
      </c>
      <c r="E4944" t="s">
        <v>27</v>
      </c>
      <c r="G4944" t="s">
        <v>27</v>
      </c>
      <c r="I4944" t="s">
        <v>27</v>
      </c>
    </row>
    <row r="4945" spans="2:9" x14ac:dyDescent="0.3">
      <c r="B4945" s="48" t="str">
        <f>D4945&amp;COUNTIF($D$3:D4945,D4945)</f>
        <v>680</v>
      </c>
      <c r="C4945" t="s">
        <v>27</v>
      </c>
      <c r="D4945" t="s">
        <v>27</v>
      </c>
      <c r="E4945" t="s">
        <v>27</v>
      </c>
      <c r="G4945" t="s">
        <v>27</v>
      </c>
      <c r="I4945" t="s">
        <v>27</v>
      </c>
    </row>
    <row r="4946" spans="2:9" x14ac:dyDescent="0.3">
      <c r="B4946" s="48" t="str">
        <f>D4946&amp;COUNTIF($D$3:D4946,D4946)</f>
        <v>681</v>
      </c>
      <c r="C4946" t="s">
        <v>27</v>
      </c>
      <c r="D4946" t="s">
        <v>27</v>
      </c>
      <c r="E4946" t="s">
        <v>27</v>
      </c>
      <c r="G4946" t="s">
        <v>27</v>
      </c>
      <c r="I4946" t="s">
        <v>27</v>
      </c>
    </row>
    <row r="4947" spans="2:9" x14ac:dyDescent="0.3">
      <c r="B4947" s="48" t="str">
        <f>D4947&amp;COUNTIF($D$3:D4947,D4947)</f>
        <v>682</v>
      </c>
      <c r="C4947" t="s">
        <v>27</v>
      </c>
      <c r="D4947" t="s">
        <v>27</v>
      </c>
      <c r="E4947" t="s">
        <v>27</v>
      </c>
      <c r="G4947" t="s">
        <v>27</v>
      </c>
      <c r="I4947" t="s">
        <v>27</v>
      </c>
    </row>
    <row r="4948" spans="2:9" x14ac:dyDescent="0.3">
      <c r="B4948" s="48" t="str">
        <f>D4948&amp;COUNTIF($D$3:D4948,D4948)</f>
        <v>683</v>
      </c>
      <c r="C4948" t="s">
        <v>27</v>
      </c>
      <c r="D4948" t="s">
        <v>27</v>
      </c>
      <c r="E4948" t="s">
        <v>27</v>
      </c>
      <c r="G4948" t="s">
        <v>27</v>
      </c>
      <c r="I4948" t="s">
        <v>27</v>
      </c>
    </row>
    <row r="4949" spans="2:9" x14ac:dyDescent="0.3">
      <c r="B4949" s="48" t="str">
        <f>D4949&amp;COUNTIF($D$3:D4949,D4949)</f>
        <v>684</v>
      </c>
      <c r="C4949" t="s">
        <v>27</v>
      </c>
      <c r="D4949" t="s">
        <v>27</v>
      </c>
      <c r="E4949" t="s">
        <v>27</v>
      </c>
      <c r="G4949" t="s">
        <v>27</v>
      </c>
      <c r="I4949" t="s">
        <v>27</v>
      </c>
    </row>
    <row r="4950" spans="2:9" x14ac:dyDescent="0.3">
      <c r="B4950" s="48" t="str">
        <f>D4950&amp;COUNTIF($D$3:D4950,D4950)</f>
        <v>685</v>
      </c>
      <c r="C4950" t="s">
        <v>27</v>
      </c>
      <c r="D4950" t="s">
        <v>27</v>
      </c>
      <c r="E4950" t="s">
        <v>27</v>
      </c>
      <c r="G4950" t="s">
        <v>27</v>
      </c>
      <c r="I4950" t="s">
        <v>27</v>
      </c>
    </row>
    <row r="4951" spans="2:9" x14ac:dyDescent="0.3">
      <c r="B4951" s="48" t="str">
        <f>D4951&amp;COUNTIF($D$3:D4951,D4951)</f>
        <v>686</v>
      </c>
      <c r="C4951" t="s">
        <v>27</v>
      </c>
      <c r="D4951" t="s">
        <v>27</v>
      </c>
      <c r="E4951" t="s">
        <v>27</v>
      </c>
      <c r="G4951" t="s">
        <v>27</v>
      </c>
      <c r="I4951" t="s">
        <v>27</v>
      </c>
    </row>
    <row r="4952" spans="2:9" x14ac:dyDescent="0.3">
      <c r="B4952" s="48" t="str">
        <f>D4952&amp;COUNTIF($D$3:D4952,D4952)</f>
        <v>687</v>
      </c>
      <c r="C4952" t="s">
        <v>27</v>
      </c>
      <c r="D4952" t="s">
        <v>27</v>
      </c>
      <c r="E4952" t="s">
        <v>27</v>
      </c>
      <c r="G4952" t="s">
        <v>27</v>
      </c>
      <c r="I4952" t="s">
        <v>27</v>
      </c>
    </row>
    <row r="4953" spans="2:9" x14ac:dyDescent="0.3">
      <c r="B4953" s="48" t="str">
        <f>D4953&amp;COUNTIF($D$3:D4953,D4953)</f>
        <v>688</v>
      </c>
      <c r="C4953" t="s">
        <v>27</v>
      </c>
      <c r="D4953" t="s">
        <v>27</v>
      </c>
      <c r="E4953" t="s">
        <v>27</v>
      </c>
      <c r="G4953" t="s">
        <v>27</v>
      </c>
      <c r="I4953" t="s">
        <v>27</v>
      </c>
    </row>
    <row r="4954" spans="2:9" x14ac:dyDescent="0.3">
      <c r="B4954" s="48" t="str">
        <f>D4954&amp;COUNTIF($D$3:D4954,D4954)</f>
        <v>689</v>
      </c>
      <c r="C4954" t="s">
        <v>27</v>
      </c>
      <c r="D4954" t="s">
        <v>27</v>
      </c>
      <c r="E4954" t="s">
        <v>27</v>
      </c>
      <c r="G4954" t="s">
        <v>27</v>
      </c>
      <c r="I4954" t="s">
        <v>27</v>
      </c>
    </row>
    <row r="4955" spans="2:9" x14ac:dyDescent="0.3">
      <c r="B4955" s="48" t="str">
        <f>D4955&amp;COUNTIF($D$3:D4955,D4955)</f>
        <v>690</v>
      </c>
      <c r="C4955" t="s">
        <v>27</v>
      </c>
      <c r="D4955" t="s">
        <v>27</v>
      </c>
      <c r="E4955" t="s">
        <v>27</v>
      </c>
      <c r="G4955" t="s">
        <v>27</v>
      </c>
      <c r="I4955" t="s">
        <v>27</v>
      </c>
    </row>
    <row r="4956" spans="2:9" x14ac:dyDescent="0.3">
      <c r="B4956" s="48" t="str">
        <f>D4956&amp;COUNTIF($D$3:D4956,D4956)</f>
        <v>691</v>
      </c>
      <c r="C4956" t="s">
        <v>27</v>
      </c>
      <c r="D4956" t="s">
        <v>27</v>
      </c>
      <c r="E4956" t="s">
        <v>27</v>
      </c>
      <c r="G4956" t="s">
        <v>27</v>
      </c>
      <c r="I4956" t="s">
        <v>27</v>
      </c>
    </row>
    <row r="4957" spans="2:9" x14ac:dyDescent="0.3">
      <c r="B4957" s="48" t="str">
        <f>D4957&amp;COUNTIF($D$3:D4957,D4957)</f>
        <v>692</v>
      </c>
      <c r="C4957" t="s">
        <v>27</v>
      </c>
      <c r="D4957" t="s">
        <v>27</v>
      </c>
      <c r="E4957" t="s">
        <v>27</v>
      </c>
      <c r="G4957" t="s">
        <v>27</v>
      </c>
      <c r="I4957" t="s">
        <v>27</v>
      </c>
    </row>
    <row r="4958" spans="2:9" x14ac:dyDescent="0.3">
      <c r="B4958" s="48" t="str">
        <f>D4958&amp;COUNTIF($D$3:D4958,D4958)</f>
        <v>693</v>
      </c>
      <c r="C4958" t="s">
        <v>27</v>
      </c>
      <c r="D4958" t="s">
        <v>27</v>
      </c>
      <c r="E4958" t="s">
        <v>27</v>
      </c>
      <c r="G4958" t="s">
        <v>27</v>
      </c>
      <c r="I4958" t="s">
        <v>27</v>
      </c>
    </row>
    <row r="4959" spans="2:9" x14ac:dyDescent="0.3">
      <c r="B4959" s="48" t="str">
        <f>D4959&amp;COUNTIF($D$3:D4959,D4959)</f>
        <v>694</v>
      </c>
      <c r="C4959" t="s">
        <v>27</v>
      </c>
      <c r="D4959" t="s">
        <v>27</v>
      </c>
      <c r="E4959" t="s">
        <v>27</v>
      </c>
      <c r="G4959" t="s">
        <v>27</v>
      </c>
      <c r="I4959" t="s">
        <v>27</v>
      </c>
    </row>
    <row r="4960" spans="2:9" x14ac:dyDescent="0.3">
      <c r="B4960" s="48" t="str">
        <f>D4960&amp;COUNTIF($D$3:D4960,D4960)</f>
        <v>695</v>
      </c>
      <c r="C4960" t="s">
        <v>27</v>
      </c>
      <c r="D4960" t="s">
        <v>27</v>
      </c>
      <c r="E4960" t="s">
        <v>27</v>
      </c>
      <c r="G4960" t="s">
        <v>27</v>
      </c>
      <c r="I4960" t="s">
        <v>27</v>
      </c>
    </row>
    <row r="4961" spans="2:9" x14ac:dyDescent="0.3">
      <c r="B4961" s="48" t="str">
        <f>D4961&amp;COUNTIF($D$3:D4961,D4961)</f>
        <v>696</v>
      </c>
      <c r="C4961" t="s">
        <v>27</v>
      </c>
      <c r="D4961" t="s">
        <v>27</v>
      </c>
      <c r="E4961" t="s">
        <v>27</v>
      </c>
      <c r="G4961" t="s">
        <v>27</v>
      </c>
      <c r="I4961" t="s">
        <v>27</v>
      </c>
    </row>
    <row r="4962" spans="2:9" x14ac:dyDescent="0.3">
      <c r="B4962" s="48" t="str">
        <f>D4962&amp;COUNTIF($D$3:D4962,D4962)</f>
        <v>697</v>
      </c>
      <c r="C4962" t="s">
        <v>27</v>
      </c>
      <c r="D4962" t="s">
        <v>27</v>
      </c>
      <c r="E4962" t="s">
        <v>27</v>
      </c>
      <c r="G4962" t="s">
        <v>27</v>
      </c>
      <c r="I4962" t="s">
        <v>27</v>
      </c>
    </row>
    <row r="4963" spans="2:9" x14ac:dyDescent="0.3">
      <c r="B4963" s="48" t="str">
        <f>D4963&amp;COUNTIF($D$3:D4963,D4963)</f>
        <v>698</v>
      </c>
      <c r="C4963" t="s">
        <v>27</v>
      </c>
      <c r="D4963" t="s">
        <v>27</v>
      </c>
      <c r="E4963" t="s">
        <v>27</v>
      </c>
      <c r="G4963" t="s">
        <v>27</v>
      </c>
      <c r="I4963" t="s">
        <v>27</v>
      </c>
    </row>
    <row r="4964" spans="2:9" x14ac:dyDescent="0.3">
      <c r="B4964" s="48" t="str">
        <f>D4964&amp;COUNTIF($D$3:D4964,D4964)</f>
        <v>699</v>
      </c>
      <c r="C4964" t="s">
        <v>27</v>
      </c>
      <c r="D4964" t="s">
        <v>27</v>
      </c>
      <c r="E4964" t="s">
        <v>27</v>
      </c>
      <c r="G4964" t="s">
        <v>27</v>
      </c>
      <c r="I4964" t="s">
        <v>27</v>
      </c>
    </row>
    <row r="4965" spans="2:9" x14ac:dyDescent="0.3">
      <c r="B4965" s="48" t="str">
        <f>D4965&amp;COUNTIF($D$3:D4965,D4965)</f>
        <v>700</v>
      </c>
      <c r="C4965" t="s">
        <v>27</v>
      </c>
      <c r="D4965" t="s">
        <v>27</v>
      </c>
      <c r="E4965" t="s">
        <v>27</v>
      </c>
      <c r="G4965" t="s">
        <v>27</v>
      </c>
      <c r="I4965" t="s">
        <v>27</v>
      </c>
    </row>
    <row r="4966" spans="2:9" x14ac:dyDescent="0.3">
      <c r="B4966" s="48" t="str">
        <f>D4966&amp;COUNTIF($D$3:D4966,D4966)</f>
        <v>701</v>
      </c>
      <c r="C4966" t="s">
        <v>27</v>
      </c>
      <c r="D4966" t="s">
        <v>27</v>
      </c>
      <c r="E4966" t="s">
        <v>27</v>
      </c>
      <c r="G4966" t="s">
        <v>27</v>
      </c>
      <c r="I4966" t="s">
        <v>27</v>
      </c>
    </row>
    <row r="4967" spans="2:9" x14ac:dyDescent="0.3">
      <c r="B4967" s="48" t="str">
        <f>D4967&amp;COUNTIF($D$3:D4967,D4967)</f>
        <v>702</v>
      </c>
      <c r="C4967" t="s">
        <v>27</v>
      </c>
      <c r="D4967" t="s">
        <v>27</v>
      </c>
      <c r="E4967" t="s">
        <v>27</v>
      </c>
      <c r="G4967" t="s">
        <v>27</v>
      </c>
      <c r="I4967" t="s">
        <v>27</v>
      </c>
    </row>
    <row r="4968" spans="2:9" x14ac:dyDescent="0.3">
      <c r="B4968" s="48" t="str">
        <f>D4968&amp;COUNTIF($D$3:D4968,D4968)</f>
        <v>703</v>
      </c>
      <c r="C4968" t="s">
        <v>27</v>
      </c>
      <c r="D4968" t="s">
        <v>27</v>
      </c>
      <c r="E4968" t="s">
        <v>27</v>
      </c>
      <c r="G4968" t="s">
        <v>27</v>
      </c>
      <c r="I4968" t="s">
        <v>27</v>
      </c>
    </row>
    <row r="4969" spans="2:9" x14ac:dyDescent="0.3">
      <c r="B4969" s="48" t="str">
        <f>D4969&amp;COUNTIF($D$3:D4969,D4969)</f>
        <v>704</v>
      </c>
      <c r="C4969" t="s">
        <v>27</v>
      </c>
      <c r="D4969" t="s">
        <v>27</v>
      </c>
      <c r="E4969" t="s">
        <v>27</v>
      </c>
      <c r="G4969" t="s">
        <v>27</v>
      </c>
      <c r="I4969" t="s">
        <v>27</v>
      </c>
    </row>
    <row r="4970" spans="2:9" x14ac:dyDescent="0.3">
      <c r="B4970" s="48" t="str">
        <f>D4970&amp;COUNTIF($D$3:D4970,D4970)</f>
        <v>705</v>
      </c>
      <c r="C4970" t="s">
        <v>27</v>
      </c>
      <c r="D4970" t="s">
        <v>27</v>
      </c>
      <c r="E4970" t="s">
        <v>27</v>
      </c>
      <c r="G4970" t="s">
        <v>27</v>
      </c>
      <c r="I4970" t="s">
        <v>27</v>
      </c>
    </row>
    <row r="4971" spans="2:9" x14ac:dyDescent="0.3">
      <c r="B4971" s="48" t="str">
        <f>D4971&amp;COUNTIF($D$3:D4971,D4971)</f>
        <v>706</v>
      </c>
      <c r="C4971" t="s">
        <v>27</v>
      </c>
      <c r="D4971" t="s">
        <v>27</v>
      </c>
      <c r="E4971" t="s">
        <v>27</v>
      </c>
      <c r="G4971" t="s">
        <v>27</v>
      </c>
      <c r="I4971" t="s">
        <v>27</v>
      </c>
    </row>
    <row r="4972" spans="2:9" x14ac:dyDescent="0.3">
      <c r="B4972" s="48" t="str">
        <f>D4972&amp;COUNTIF($D$3:D4972,D4972)</f>
        <v>707</v>
      </c>
      <c r="C4972" t="s">
        <v>27</v>
      </c>
      <c r="D4972" t="s">
        <v>27</v>
      </c>
      <c r="E4972" t="s">
        <v>27</v>
      </c>
      <c r="G4972" t="s">
        <v>27</v>
      </c>
      <c r="I4972" t="s">
        <v>27</v>
      </c>
    </row>
    <row r="4973" spans="2:9" x14ac:dyDescent="0.3">
      <c r="B4973" s="48" t="str">
        <f>D4973&amp;COUNTIF($D$3:D4973,D4973)</f>
        <v>708</v>
      </c>
      <c r="C4973" t="s">
        <v>27</v>
      </c>
      <c r="D4973" t="s">
        <v>27</v>
      </c>
      <c r="E4973" t="s">
        <v>27</v>
      </c>
      <c r="G4973" t="s">
        <v>27</v>
      </c>
      <c r="I4973" t="s">
        <v>27</v>
      </c>
    </row>
    <row r="4974" spans="2:9" x14ac:dyDescent="0.3">
      <c r="B4974" s="48" t="str">
        <f>D4974&amp;COUNTIF($D$3:D4974,D4974)</f>
        <v>709</v>
      </c>
      <c r="C4974" t="s">
        <v>27</v>
      </c>
      <c r="D4974" t="s">
        <v>27</v>
      </c>
      <c r="E4974" t="s">
        <v>27</v>
      </c>
      <c r="G4974" t="s">
        <v>27</v>
      </c>
      <c r="I4974" t="s">
        <v>27</v>
      </c>
    </row>
    <row r="4975" spans="2:9" x14ac:dyDescent="0.3">
      <c r="B4975" s="48" t="str">
        <f>D4975&amp;COUNTIF($D$3:D4975,D4975)</f>
        <v>710</v>
      </c>
      <c r="C4975" t="s">
        <v>27</v>
      </c>
      <c r="D4975" t="s">
        <v>27</v>
      </c>
      <c r="E4975" t="s">
        <v>27</v>
      </c>
      <c r="G4975" t="s">
        <v>27</v>
      </c>
      <c r="I4975" t="s">
        <v>27</v>
      </c>
    </row>
    <row r="4976" spans="2:9" x14ac:dyDescent="0.3">
      <c r="B4976" s="48" t="str">
        <f>D4976&amp;COUNTIF($D$3:D4976,D4976)</f>
        <v>711</v>
      </c>
      <c r="C4976" t="s">
        <v>27</v>
      </c>
      <c r="D4976" t="s">
        <v>27</v>
      </c>
      <c r="E4976" t="s">
        <v>27</v>
      </c>
      <c r="G4976" t="s">
        <v>27</v>
      </c>
      <c r="I4976" t="s">
        <v>27</v>
      </c>
    </row>
    <row r="4977" spans="2:9" x14ac:dyDescent="0.3">
      <c r="B4977" s="48" t="str">
        <f>D4977&amp;COUNTIF($D$3:D4977,D4977)</f>
        <v>712</v>
      </c>
      <c r="C4977" t="s">
        <v>27</v>
      </c>
      <c r="D4977" t="s">
        <v>27</v>
      </c>
      <c r="E4977" t="s">
        <v>27</v>
      </c>
      <c r="G4977" t="s">
        <v>27</v>
      </c>
      <c r="I4977" t="s">
        <v>27</v>
      </c>
    </row>
    <row r="4978" spans="2:9" x14ac:dyDescent="0.3">
      <c r="B4978" s="48" t="str">
        <f>D4978&amp;COUNTIF($D$3:D4978,D4978)</f>
        <v>713</v>
      </c>
      <c r="C4978" t="s">
        <v>27</v>
      </c>
      <c r="D4978" t="s">
        <v>27</v>
      </c>
      <c r="E4978" t="s">
        <v>27</v>
      </c>
      <c r="G4978" t="s">
        <v>27</v>
      </c>
      <c r="I4978" t="s">
        <v>27</v>
      </c>
    </row>
    <row r="4979" spans="2:9" x14ac:dyDescent="0.3">
      <c r="B4979" s="48" t="str">
        <f>D4979&amp;COUNTIF($D$3:D4979,D4979)</f>
        <v>714</v>
      </c>
      <c r="C4979" t="s">
        <v>27</v>
      </c>
      <c r="D4979" t="s">
        <v>27</v>
      </c>
      <c r="E4979" t="s">
        <v>27</v>
      </c>
      <c r="G4979" t="s">
        <v>27</v>
      </c>
      <c r="I4979" t="s">
        <v>27</v>
      </c>
    </row>
    <row r="4980" spans="2:9" x14ac:dyDescent="0.3">
      <c r="B4980" s="48" t="str">
        <f>D4980&amp;COUNTIF($D$3:D4980,D4980)</f>
        <v>715</v>
      </c>
      <c r="C4980" t="s">
        <v>27</v>
      </c>
      <c r="D4980" t="s">
        <v>27</v>
      </c>
      <c r="E4980" t="s">
        <v>27</v>
      </c>
      <c r="G4980" t="s">
        <v>27</v>
      </c>
      <c r="I4980" t="s">
        <v>27</v>
      </c>
    </row>
    <row r="4981" spans="2:9" x14ac:dyDescent="0.3">
      <c r="B4981" s="48" t="str">
        <f>D4981&amp;COUNTIF($D$3:D4981,D4981)</f>
        <v>716</v>
      </c>
      <c r="C4981" t="s">
        <v>27</v>
      </c>
      <c r="D4981" t="s">
        <v>27</v>
      </c>
      <c r="E4981" t="s">
        <v>27</v>
      </c>
      <c r="G4981" t="s">
        <v>27</v>
      </c>
      <c r="I4981" t="s">
        <v>27</v>
      </c>
    </row>
    <row r="4982" spans="2:9" x14ac:dyDescent="0.3">
      <c r="B4982" s="48" t="str">
        <f>D4982&amp;COUNTIF($D$3:D4982,D4982)</f>
        <v>717</v>
      </c>
      <c r="C4982" t="s">
        <v>27</v>
      </c>
      <c r="D4982" t="s">
        <v>27</v>
      </c>
      <c r="E4982" t="s">
        <v>27</v>
      </c>
      <c r="G4982" t="s">
        <v>27</v>
      </c>
      <c r="I4982" t="s">
        <v>27</v>
      </c>
    </row>
    <row r="4983" spans="2:9" x14ac:dyDescent="0.3">
      <c r="B4983" s="48" t="str">
        <f>D4983&amp;COUNTIF($D$3:D4983,D4983)</f>
        <v>718</v>
      </c>
      <c r="C4983" t="s">
        <v>27</v>
      </c>
      <c r="D4983" t="s">
        <v>27</v>
      </c>
      <c r="E4983" t="s">
        <v>27</v>
      </c>
      <c r="G4983" t="s">
        <v>27</v>
      </c>
      <c r="I4983" t="s">
        <v>27</v>
      </c>
    </row>
    <row r="4984" spans="2:9" x14ac:dyDescent="0.3">
      <c r="B4984" s="48" t="str">
        <f>D4984&amp;COUNTIF($D$3:D4984,D4984)</f>
        <v>719</v>
      </c>
      <c r="C4984" t="s">
        <v>27</v>
      </c>
      <c r="D4984" t="s">
        <v>27</v>
      </c>
      <c r="E4984" t="s">
        <v>27</v>
      </c>
      <c r="G4984" t="s">
        <v>27</v>
      </c>
      <c r="I4984" t="s">
        <v>27</v>
      </c>
    </row>
    <row r="4985" spans="2:9" x14ac:dyDescent="0.3">
      <c r="B4985" s="48" t="str">
        <f>D4985&amp;COUNTIF($D$3:D4985,D4985)</f>
        <v>720</v>
      </c>
      <c r="C4985" t="s">
        <v>27</v>
      </c>
      <c r="D4985" t="s">
        <v>27</v>
      </c>
      <c r="E4985" t="s">
        <v>27</v>
      </c>
      <c r="G4985" t="s">
        <v>27</v>
      </c>
      <c r="I4985" t="s">
        <v>27</v>
      </c>
    </row>
    <row r="4986" spans="2:9" x14ac:dyDescent="0.3">
      <c r="B4986" s="48" t="str">
        <f>D4986&amp;COUNTIF($D$3:D4986,D4986)</f>
        <v>721</v>
      </c>
      <c r="C4986" t="s">
        <v>27</v>
      </c>
      <c r="D4986" t="s">
        <v>27</v>
      </c>
      <c r="E4986" t="s">
        <v>27</v>
      </c>
      <c r="G4986" t="s">
        <v>27</v>
      </c>
      <c r="I4986" t="s">
        <v>27</v>
      </c>
    </row>
    <row r="4987" spans="2:9" x14ac:dyDescent="0.3">
      <c r="B4987" s="48" t="str">
        <f>D4987&amp;COUNTIF($D$3:D4987,D4987)</f>
        <v>722</v>
      </c>
      <c r="C4987" t="s">
        <v>27</v>
      </c>
      <c r="D4987" t="s">
        <v>27</v>
      </c>
      <c r="E4987" t="s">
        <v>27</v>
      </c>
      <c r="G4987" t="s">
        <v>27</v>
      </c>
      <c r="I4987" t="s">
        <v>27</v>
      </c>
    </row>
    <row r="4988" spans="2:9" x14ac:dyDescent="0.3">
      <c r="B4988" s="48" t="str">
        <f>D4988&amp;COUNTIF($D$3:D4988,D4988)</f>
        <v>723</v>
      </c>
      <c r="C4988" t="s">
        <v>27</v>
      </c>
      <c r="D4988" t="s">
        <v>27</v>
      </c>
      <c r="E4988" t="s">
        <v>27</v>
      </c>
      <c r="G4988" t="s">
        <v>27</v>
      </c>
      <c r="I4988" t="s">
        <v>27</v>
      </c>
    </row>
    <row r="4989" spans="2:9" x14ac:dyDescent="0.3">
      <c r="B4989" s="48" t="str">
        <f>D4989&amp;COUNTIF($D$3:D4989,D4989)</f>
        <v>724</v>
      </c>
      <c r="C4989" t="s">
        <v>27</v>
      </c>
      <c r="D4989" t="s">
        <v>27</v>
      </c>
      <c r="E4989" t="s">
        <v>27</v>
      </c>
      <c r="G4989" t="s">
        <v>27</v>
      </c>
      <c r="I4989" t="s">
        <v>27</v>
      </c>
    </row>
    <row r="4990" spans="2:9" x14ac:dyDescent="0.3">
      <c r="B4990" s="48" t="str">
        <f>D4990&amp;COUNTIF($D$3:D4990,D4990)</f>
        <v>725</v>
      </c>
      <c r="C4990" t="s">
        <v>27</v>
      </c>
      <c r="D4990" t="s">
        <v>27</v>
      </c>
      <c r="E4990" t="s">
        <v>27</v>
      </c>
      <c r="G4990" t="s">
        <v>27</v>
      </c>
      <c r="I4990" t="s">
        <v>27</v>
      </c>
    </row>
    <row r="4991" spans="2:9" x14ac:dyDescent="0.3">
      <c r="B4991" s="48" t="str">
        <f>D4991&amp;COUNTIF($D$3:D4991,D4991)</f>
        <v>726</v>
      </c>
      <c r="C4991" t="s">
        <v>27</v>
      </c>
      <c r="D4991" t="s">
        <v>27</v>
      </c>
      <c r="E4991" t="s">
        <v>27</v>
      </c>
      <c r="G4991" t="s">
        <v>27</v>
      </c>
      <c r="I4991" t="s">
        <v>27</v>
      </c>
    </row>
    <row r="4992" spans="2:9" x14ac:dyDescent="0.3">
      <c r="B4992" s="48" t="str">
        <f>D4992&amp;COUNTIF($D$3:D4992,D4992)</f>
        <v>727</v>
      </c>
      <c r="C4992" t="s">
        <v>27</v>
      </c>
      <c r="D4992" t="s">
        <v>27</v>
      </c>
      <c r="E4992" t="s">
        <v>27</v>
      </c>
      <c r="G4992" t="s">
        <v>27</v>
      </c>
      <c r="I4992" t="s">
        <v>27</v>
      </c>
    </row>
    <row r="4993" spans="2:9" x14ac:dyDescent="0.3">
      <c r="B4993" s="48" t="str">
        <f>D4993&amp;COUNTIF($D$3:D4993,D4993)</f>
        <v>728</v>
      </c>
      <c r="C4993" t="s">
        <v>27</v>
      </c>
      <c r="D4993" t="s">
        <v>27</v>
      </c>
      <c r="E4993" t="s">
        <v>27</v>
      </c>
      <c r="G4993" t="s">
        <v>27</v>
      </c>
      <c r="I4993" t="s">
        <v>27</v>
      </c>
    </row>
    <row r="4994" spans="2:9" x14ac:dyDescent="0.3">
      <c r="B4994" s="48" t="str">
        <f>D4994&amp;COUNTIF($D$3:D4994,D4994)</f>
        <v>729</v>
      </c>
      <c r="C4994" t="s">
        <v>27</v>
      </c>
      <c r="D4994" t="s">
        <v>27</v>
      </c>
      <c r="E4994" t="s">
        <v>27</v>
      </c>
      <c r="G4994" t="s">
        <v>27</v>
      </c>
      <c r="I4994" t="s">
        <v>27</v>
      </c>
    </row>
    <row r="4995" spans="2:9" x14ac:dyDescent="0.3">
      <c r="B4995" s="48" t="str">
        <f>D4995&amp;COUNTIF($D$3:D4995,D4995)</f>
        <v>730</v>
      </c>
      <c r="C4995" t="s">
        <v>27</v>
      </c>
      <c r="D4995" t="s">
        <v>27</v>
      </c>
      <c r="E4995" t="s">
        <v>27</v>
      </c>
      <c r="G4995" t="s">
        <v>27</v>
      </c>
      <c r="I4995" t="s">
        <v>27</v>
      </c>
    </row>
    <row r="4996" spans="2:9" x14ac:dyDescent="0.3">
      <c r="B4996" s="48" t="str">
        <f>D4996&amp;COUNTIF($D$3:D4996,D4996)</f>
        <v>731</v>
      </c>
      <c r="C4996" t="s">
        <v>27</v>
      </c>
      <c r="D4996" t="s">
        <v>27</v>
      </c>
      <c r="E4996" t="s">
        <v>27</v>
      </c>
      <c r="G4996" t="s">
        <v>27</v>
      </c>
      <c r="I4996" t="s">
        <v>27</v>
      </c>
    </row>
    <row r="4997" spans="2:9" x14ac:dyDescent="0.3">
      <c r="B4997" s="48" t="str">
        <f>D4997&amp;COUNTIF($D$3:D4997,D4997)</f>
        <v>732</v>
      </c>
      <c r="C4997" t="s">
        <v>27</v>
      </c>
      <c r="D4997" t="s">
        <v>27</v>
      </c>
      <c r="E4997" t="s">
        <v>27</v>
      </c>
      <c r="G4997" t="s">
        <v>27</v>
      </c>
      <c r="I4997" t="s">
        <v>27</v>
      </c>
    </row>
    <row r="4998" spans="2:9" x14ac:dyDescent="0.3">
      <c r="B4998" s="48" t="str">
        <f>D4998&amp;COUNTIF($D$3:D4998,D4998)</f>
        <v>733</v>
      </c>
      <c r="C4998" t="s">
        <v>27</v>
      </c>
      <c r="D4998" t="s">
        <v>27</v>
      </c>
      <c r="E4998" t="s">
        <v>27</v>
      </c>
      <c r="G4998" t="s">
        <v>27</v>
      </c>
      <c r="I4998" t="s">
        <v>27</v>
      </c>
    </row>
    <row r="4999" spans="2:9" x14ac:dyDescent="0.3">
      <c r="B4999" s="48" t="str">
        <f>D4999&amp;COUNTIF($D$3:D4999,D4999)</f>
        <v>734</v>
      </c>
      <c r="C4999" t="s">
        <v>27</v>
      </c>
      <c r="D4999" t="s">
        <v>27</v>
      </c>
      <c r="E4999" t="s">
        <v>27</v>
      </c>
      <c r="G4999" t="s">
        <v>27</v>
      </c>
      <c r="I4999" t="s">
        <v>27</v>
      </c>
    </row>
    <row r="5000" spans="2:9" x14ac:dyDescent="0.3">
      <c r="B5000" s="48" t="str">
        <f>D5000&amp;COUNTIF($D$3:D5000,D5000)</f>
        <v>735</v>
      </c>
      <c r="C5000" t="s">
        <v>27</v>
      </c>
      <c r="D5000" t="s">
        <v>27</v>
      </c>
      <c r="E5000" t="s">
        <v>27</v>
      </c>
      <c r="G5000" t="s">
        <v>27</v>
      </c>
      <c r="I5000" t="s">
        <v>27</v>
      </c>
    </row>
  </sheetData>
  <autoFilter ref="C2:I4434" xr:uid="{5BD05668-B5FC-4381-A591-E5C92EEC760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2"/>
  <sheetViews>
    <sheetView showGridLines="0" showRowColHeaders="0" tabSelected="1" zoomScale="130" zoomScaleNormal="130" zoomScaleSheetLayoutView="115" workbookViewId="0"/>
  </sheetViews>
  <sheetFormatPr defaultColWidth="0" defaultRowHeight="13.2" zeroHeight="1" x14ac:dyDescent="0.25"/>
  <cols>
    <col min="1" max="1" width="66.109375" style="12" customWidth="1"/>
    <col min="2" max="2" width="1.33203125" style="12" customWidth="1"/>
    <col min="3" max="3" width="58.5546875" style="12" customWidth="1"/>
    <col min="4" max="15" width="0" style="12" hidden="1" customWidth="1"/>
    <col min="16" max="16384" width="9.109375" style="12" hidden="1"/>
  </cols>
  <sheetData>
    <row r="1" spans="1:15" s="26" customFormat="1" ht="6.6" customHeight="1" x14ac:dyDescent="0.4">
      <c r="A1" s="29"/>
      <c r="B1" s="29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26" customFormat="1" ht="63.6" customHeight="1" x14ac:dyDescent="0.25">
      <c r="A2" s="69" t="str">
        <f ca="1">"Ficha de inscrição"&amp;" "&amp;LISTAS!A7&amp;"/"&amp;LISTAS!B2</f>
        <v>Ficha de inscrição 2021/2022</v>
      </c>
      <c r="B2" s="69"/>
      <c r="C2" s="6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26" customFormat="1" ht="6.6" customHeight="1" x14ac:dyDescent="0.4">
      <c r="A3" s="29"/>
      <c r="B3" s="29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s="26" customFormat="1" ht="59.25" customHeight="1" x14ac:dyDescent="0.4">
      <c r="A4" s="70"/>
      <c r="B4" s="31"/>
      <c r="C4" s="71" t="s">
        <v>19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s="26" customFormat="1" ht="35.4" customHeight="1" x14ac:dyDescent="0.4">
      <c r="A5" s="70"/>
      <c r="B5" s="29"/>
      <c r="C5" s="71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6" customFormat="1" ht="6.6" customHeight="1" x14ac:dyDescent="0.5">
      <c r="A6" s="70"/>
      <c r="B6" s="29"/>
      <c r="C6" s="34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s="26" customFormat="1" ht="35.4" customHeight="1" x14ac:dyDescent="0.4">
      <c r="A7" s="70"/>
      <c r="B7" s="31" t="s">
        <v>27</v>
      </c>
      <c r="C7" s="72" t="s">
        <v>20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s="27" customFormat="1" ht="59.25" customHeight="1" x14ac:dyDescent="0.25">
      <c r="A8" s="70"/>
      <c r="B8" s="30" t="s">
        <v>27</v>
      </c>
      <c r="C8" s="72"/>
      <c r="D8" s="28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s="26" customFormat="1" ht="13.8" customHeight="1" x14ac:dyDescent="0.4">
      <c r="A9" s="28"/>
      <c r="B9" s="29"/>
      <c r="C9" s="33" t="str">
        <f ca="1">"José Emanuel Rocha 2011-"&amp;LISTAS!B2</f>
        <v>José Emanuel Rocha 2011-2022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s="26" customFormat="1" ht="59.25" customHeight="1" x14ac:dyDescent="0.4">
      <c r="A10" s="36"/>
      <c r="B10" s="37" t="s">
        <v>27</v>
      </c>
      <c r="C10" s="3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s="26" customFormat="1" ht="6.6" customHeight="1" x14ac:dyDescent="0.4">
      <c r="A11" s="36"/>
      <c r="B11" s="37"/>
      <c r="C11" s="36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s="26" customFormat="1" ht="11.25" customHeight="1" x14ac:dyDescent="0.25">
      <c r="A12" s="36"/>
      <c r="B12" s="36"/>
      <c r="C12" s="36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6" customFormat="1" x14ac:dyDescent="0.25">
      <c r="A13" s="36"/>
      <c r="B13" s="36"/>
      <c r="C13" s="36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s="26" customFormat="1" hidden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s="26" customFormat="1" hidden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 s="26" customFormat="1" hidden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26" customFormat="1" hidden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26" customFormat="1" hidden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26" customFormat="1" hidden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s="26" customFormat="1" hidden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6" customFormat="1" hidden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s="26" customFormat="1" hidden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26" customFormat="1" hidden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s="26" customFormat="1" hidden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6" customFormat="1" hidden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s="26" customFormat="1" hidden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s="26" customFormat="1" hidden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26" customFormat="1" hidden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s="26" customFormat="1" hidden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s="26" customFormat="1" hidden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s="26" customFormat="1" hidden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s="26" customFormat="1" hidden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26" customFormat="1" hidden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s="26" customFormat="1" hidden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s="26" customFormat="1" hidden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s="26" customFormat="1" hidden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s="26" customFormat="1" hidden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26" customFormat="1" hidden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s="26" customFormat="1" hidden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s="26" customFormat="1" hidden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s="26" customFormat="1" hidden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s="26" customFormat="1" hidden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26" customFormat="1" hidden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s="26" customFormat="1" hidden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s="26" customFormat="1" hidden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s="26" customFormat="1" hidden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s="26" customFormat="1" hidden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26" customFormat="1" hidden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s="26" customFormat="1" hidden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s="26" customFormat="1" hidden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s="26" customFormat="1" hidden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s="26" customFormat="1" hidden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26" customFormat="1" hidden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s="26" customFormat="1" hidden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s="26" customFormat="1" hidden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s="26" customFormat="1" hidden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s="26" customFormat="1" hidden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26" customFormat="1" hidden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s="26" customFormat="1" hidden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s="26" customFormat="1" hidden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s="26" customFormat="1" hidden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s="26" customFormat="1" hidden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26" customFormat="1" hidden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s="26" customFormat="1" hidden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s="26" customFormat="1" hidden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s="26" customFormat="1" hidden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s="26" customFormat="1" hidden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26" customFormat="1" hidden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s="26" customFormat="1" hidden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s="26" customFormat="1" hidden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s="26" customFormat="1" hidden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s="26" customFormat="1" hidden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26" customFormat="1" hidden="1" x14ac:dyDescent="0.25"/>
    <row r="74" spans="1:15" s="26" customFormat="1" hidden="1" x14ac:dyDescent="0.25"/>
    <row r="75" spans="1:15" s="26" customFormat="1" hidden="1" x14ac:dyDescent="0.25"/>
    <row r="76" spans="1:15" s="26" customFormat="1" hidden="1" x14ac:dyDescent="0.25"/>
    <row r="77" spans="1:15" s="26" customFormat="1" hidden="1" x14ac:dyDescent="0.25"/>
    <row r="78" spans="1:15" s="26" customFormat="1" hidden="1" x14ac:dyDescent="0.25"/>
    <row r="79" spans="1:15" s="26" customFormat="1" hidden="1" x14ac:dyDescent="0.25"/>
    <row r="80" spans="1:15" s="26" customFormat="1" hidden="1" x14ac:dyDescent="0.25"/>
    <row r="81" s="26" customFormat="1" hidden="1" x14ac:dyDescent="0.25"/>
    <row r="82" s="26" customFormat="1" hidden="1" x14ac:dyDescent="0.25"/>
    <row r="83" s="26" customFormat="1" hidden="1" x14ac:dyDescent="0.25"/>
    <row r="84" s="26" customFormat="1" hidden="1" x14ac:dyDescent="0.25"/>
    <row r="85" s="26" customFormat="1" hidden="1" x14ac:dyDescent="0.25"/>
    <row r="86" s="26" customFormat="1" hidden="1" x14ac:dyDescent="0.25"/>
    <row r="87" s="26" customFormat="1" hidden="1" x14ac:dyDescent="0.25"/>
    <row r="88" s="26" customFormat="1" hidden="1" x14ac:dyDescent="0.25"/>
    <row r="89" s="26" customFormat="1" hidden="1" x14ac:dyDescent="0.25"/>
    <row r="90" s="26" customFormat="1" hidden="1" x14ac:dyDescent="0.25"/>
    <row r="91" s="26" customFormat="1" hidden="1" x14ac:dyDescent="0.25"/>
    <row r="92" s="26" customFormat="1" hidden="1" x14ac:dyDescent="0.25"/>
    <row r="93" s="26" customFormat="1" hidden="1" x14ac:dyDescent="0.25"/>
    <row r="94" s="26" customFormat="1" hidden="1" x14ac:dyDescent="0.25"/>
    <row r="95" s="26" customFormat="1" hidden="1" x14ac:dyDescent="0.25"/>
    <row r="96" s="26" customFormat="1" hidden="1" x14ac:dyDescent="0.25"/>
    <row r="97" s="26" customFormat="1" hidden="1" x14ac:dyDescent="0.25"/>
    <row r="98" s="26" customFormat="1" hidden="1" x14ac:dyDescent="0.25"/>
    <row r="99" s="26" customFormat="1" hidden="1" x14ac:dyDescent="0.25"/>
    <row r="100" s="26" customFormat="1" hidden="1" x14ac:dyDescent="0.25"/>
    <row r="101" s="26" customFormat="1" hidden="1" x14ac:dyDescent="0.25"/>
    <row r="102" s="26" customFormat="1" hidden="1" x14ac:dyDescent="0.25"/>
    <row r="103" s="26" customFormat="1" hidden="1" x14ac:dyDescent="0.25"/>
    <row r="104" s="26" customFormat="1" hidden="1" x14ac:dyDescent="0.25"/>
    <row r="105" s="26" customFormat="1" hidden="1" x14ac:dyDescent="0.25"/>
    <row r="106" s="26" customFormat="1" hidden="1" x14ac:dyDescent="0.25"/>
    <row r="107" s="26" customFormat="1" hidden="1" x14ac:dyDescent="0.25"/>
    <row r="108" s="26" customFormat="1" hidden="1" x14ac:dyDescent="0.25"/>
    <row r="109" s="26" customFormat="1" hidden="1" x14ac:dyDescent="0.25"/>
    <row r="110" s="26" customFormat="1" hidden="1" x14ac:dyDescent="0.25"/>
    <row r="111" s="26" customFormat="1" hidden="1" x14ac:dyDescent="0.25"/>
    <row r="112" s="26" customFormat="1" hidden="1" x14ac:dyDescent="0.25"/>
    <row r="113" s="26" customFormat="1" hidden="1" x14ac:dyDescent="0.25"/>
    <row r="114" s="26" customFormat="1" hidden="1" x14ac:dyDescent="0.25"/>
    <row r="115" s="26" customFormat="1" hidden="1" x14ac:dyDescent="0.25"/>
    <row r="116" s="26" customFormat="1" hidden="1" x14ac:dyDescent="0.25"/>
    <row r="117" s="26" customFormat="1" hidden="1" x14ac:dyDescent="0.25"/>
    <row r="118" s="26" customFormat="1" hidden="1" x14ac:dyDescent="0.25"/>
    <row r="119" s="26" customFormat="1" hidden="1" x14ac:dyDescent="0.25"/>
    <row r="120" s="26" customFormat="1" hidden="1" x14ac:dyDescent="0.25"/>
    <row r="121" s="26" customFormat="1" hidden="1" x14ac:dyDescent="0.25"/>
    <row r="122" s="26" customFormat="1" hidden="1" x14ac:dyDescent="0.25"/>
    <row r="123" s="26" customFormat="1" hidden="1" x14ac:dyDescent="0.25"/>
    <row r="124" s="26" customFormat="1" hidden="1" x14ac:dyDescent="0.25"/>
    <row r="125" s="25" customFormat="1" hidden="1" x14ac:dyDescent="0.25"/>
    <row r="126" s="25" customFormat="1" hidden="1" x14ac:dyDescent="0.25"/>
    <row r="127" s="25" customFormat="1" hidden="1" x14ac:dyDescent="0.25"/>
    <row r="128" s="25" customFormat="1" hidden="1" x14ac:dyDescent="0.25"/>
    <row r="129" s="25" customFormat="1" hidden="1" x14ac:dyDescent="0.25"/>
    <row r="130" s="25" customFormat="1" hidden="1" x14ac:dyDescent="0.25"/>
    <row r="131" s="25" customFormat="1" hidden="1" x14ac:dyDescent="0.25"/>
    <row r="132" s="25" customFormat="1" hidden="1" x14ac:dyDescent="0.25"/>
  </sheetData>
  <sheetProtection algorithmName="SHA-512" hashValue="SmbI8gdj9bmFIuKR4h8RJfIwAvmcVeGucmtRnH04dUDF68s3p570evXjCRFD+o2+kLgslqcZqh5MJsKsbIO6OA==" saltValue="vagDfGM0zeNKdtXNafdc6A==" spinCount="100000" sheet="1" objects="1" scenarios="1"/>
  <mergeCells count="4">
    <mergeCell ref="A2:C2"/>
    <mergeCell ref="A4:A8"/>
    <mergeCell ref="C4:C5"/>
    <mergeCell ref="C7:C8"/>
  </mergeCells>
  <hyperlinks>
    <hyperlink ref="C4" location="Trampolins!A1" display="Inscrição dos alunos" xr:uid="{00000000-0004-0000-0000-000000000000}"/>
    <hyperlink ref="B7" location="'Ficha de inscrição - acrobática'!A1" display="Inscrição dos alunos" xr:uid="{00000000-0004-0000-0000-000001000000}"/>
    <hyperlink ref="B8" location="'Ficha de inscrição - acrobática'!A1" display="Inscrição dos alunos" xr:uid="{00000000-0004-0000-0000-000002000000}"/>
    <hyperlink ref="B9:B10" location="'Ficha de inscrição - acrobática'!A1" display="Inscrição dos alunos" xr:uid="{00000000-0004-0000-0000-000003000000}"/>
    <hyperlink ref="C7" location="'Instruções trampolins'!A1" display="Instruções de preenchimento" xr:uid="{00000000-0004-0000-0000-000004000000}"/>
  </hyperlinks>
  <pageMargins left="0.7" right="0.7" top="0.75" bottom="0.75" header="0.3" footer="0.3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7"/>
  <sheetViews>
    <sheetView showGridLines="0" showRowColHeaders="0" topLeftCell="B1" zoomScale="85" zoomScaleNormal="85" zoomScaleSheetLayoutView="85" workbookViewId="0">
      <pane xSplit="4" ySplit="11" topLeftCell="F12" activePane="bottomRight" state="frozen"/>
      <selection activeCell="B1" sqref="B1"/>
      <selection pane="topRight" activeCell="D1" sqref="D1"/>
      <selection pane="bottomLeft" activeCell="B12" sqref="B12"/>
      <selection pane="bottomRight" activeCell="H10" sqref="H10:L11"/>
    </sheetView>
  </sheetViews>
  <sheetFormatPr defaultColWidth="0" defaultRowHeight="14.4" zeroHeight="1" x14ac:dyDescent="0.3"/>
  <cols>
    <col min="1" max="1" width="20.5546875" style="9" customWidth="1"/>
    <col min="2" max="3" width="16" style="9" hidden="1" customWidth="1"/>
    <col min="4" max="4" width="4.5546875" style="9" customWidth="1"/>
    <col min="5" max="5" width="42.77734375" style="9" customWidth="1"/>
    <col min="6" max="6" width="39.88671875" style="9" customWidth="1"/>
    <col min="7" max="7" width="20.21875" style="9" customWidth="1"/>
    <col min="8" max="8" width="9.77734375" style="9" customWidth="1"/>
    <col min="9" max="9" width="7.5546875" style="9" bestFit="1" customWidth="1"/>
    <col min="10" max="10" width="6" style="9" bestFit="1" customWidth="1"/>
    <col min="11" max="12" width="13.44140625" style="9" customWidth="1"/>
    <col min="13" max="13" width="3.21875" style="9" customWidth="1"/>
    <col min="14" max="19" width="9.109375" style="9" customWidth="1"/>
    <col min="20" max="16384" width="9.109375" style="9" hidden="1"/>
  </cols>
  <sheetData>
    <row r="1" spans="1:19" ht="33" customHeight="1" x14ac:dyDescent="0.3">
      <c r="K1" s="9">
        <f>COUNTA(E13:E46)</f>
        <v>2</v>
      </c>
      <c r="L1" s="52">
        <f>COUNTA(F10:L10)</f>
        <v>0</v>
      </c>
      <c r="N1" s="73" t="s">
        <v>18</v>
      </c>
      <c r="O1" s="73"/>
      <c r="P1" s="73"/>
      <c r="Q1" s="73"/>
      <c r="R1" s="73"/>
      <c r="S1" s="73"/>
    </row>
    <row r="2" spans="1:19" ht="12" customHeight="1" x14ac:dyDescent="0.3">
      <c r="N2" s="73"/>
      <c r="O2" s="73"/>
      <c r="P2" s="73"/>
      <c r="Q2" s="73"/>
      <c r="R2" s="73"/>
      <c r="S2" s="73"/>
    </row>
    <row r="3" spans="1:19" ht="15" customHeight="1" x14ac:dyDescent="0.3">
      <c r="A3" s="13"/>
      <c r="B3" s="13"/>
      <c r="C3" s="13"/>
      <c r="D3" s="85"/>
      <c r="E3" s="85"/>
      <c r="F3" s="94" t="str">
        <f ca="1">"Ficha de inscrição"&amp;" "&amp;LISTAS!A7&amp;"/"&amp;LISTAS!B2</f>
        <v>Ficha de inscrição 2021/2022</v>
      </c>
      <c r="G3" s="94"/>
      <c r="H3" s="94"/>
      <c r="I3" s="94"/>
      <c r="J3" s="94"/>
      <c r="K3" s="94"/>
      <c r="L3" s="94"/>
      <c r="N3" s="74" t="s">
        <v>19145</v>
      </c>
      <c r="O3" s="74"/>
      <c r="P3" s="74"/>
      <c r="Q3" s="74"/>
      <c r="R3" s="74"/>
      <c r="S3" s="74"/>
    </row>
    <row r="4" spans="1:19" ht="15" customHeight="1" x14ac:dyDescent="0.3">
      <c r="A4" s="13"/>
      <c r="B4" s="13"/>
      <c r="C4" s="13"/>
      <c r="D4" s="85"/>
      <c r="E4" s="85"/>
      <c r="F4" s="94"/>
      <c r="G4" s="94"/>
      <c r="H4" s="94"/>
      <c r="I4" s="94"/>
      <c r="J4" s="94"/>
      <c r="K4" s="94"/>
      <c r="L4" s="94"/>
      <c r="N4" s="74"/>
      <c r="O4" s="74"/>
      <c r="P4" s="74"/>
      <c r="Q4" s="74"/>
      <c r="R4" s="74"/>
      <c r="S4" s="74"/>
    </row>
    <row r="5" spans="1:19" ht="15" customHeight="1" x14ac:dyDescent="0.3">
      <c r="A5" s="13"/>
      <c r="B5" s="13"/>
      <c r="C5" s="13"/>
      <c r="D5" s="85"/>
      <c r="E5" s="85"/>
      <c r="F5" s="94"/>
      <c r="G5" s="94"/>
      <c r="H5" s="94"/>
      <c r="I5" s="94"/>
      <c r="J5" s="94"/>
      <c r="K5" s="94"/>
      <c r="L5" s="94"/>
      <c r="N5" s="74"/>
      <c r="O5" s="74"/>
      <c r="P5" s="74"/>
      <c r="Q5" s="74"/>
      <c r="R5" s="74"/>
      <c r="S5" s="74"/>
    </row>
    <row r="6" spans="1:19" ht="13.5" customHeight="1" x14ac:dyDescent="0.3">
      <c r="A6" s="13"/>
      <c r="B6" s="13"/>
      <c r="C6" s="13"/>
      <c r="D6" s="85"/>
      <c r="E6" s="85"/>
      <c r="F6" s="41"/>
      <c r="G6" s="41"/>
      <c r="H6" s="41"/>
      <c r="I6" s="41"/>
      <c r="J6" s="41"/>
      <c r="K6" s="41"/>
      <c r="L6" s="41"/>
      <c r="N6" s="74"/>
      <c r="O6" s="74"/>
      <c r="P6" s="74"/>
      <c r="Q6" s="74"/>
      <c r="R6" s="74"/>
      <c r="S6" s="74"/>
    </row>
    <row r="7" spans="1:19" ht="17.399999999999999" customHeight="1" x14ac:dyDescent="0.3">
      <c r="A7" s="13"/>
      <c r="B7" s="13"/>
      <c r="C7" s="13"/>
      <c r="D7" s="7"/>
      <c r="E7" s="7"/>
      <c r="F7" s="93" t="str">
        <f>IF(COUNTA(F10:G10,H10,L10,H7,H8)&lt;6,"Falta preencher","")</f>
        <v>Falta preencher</v>
      </c>
      <c r="G7" s="42" t="s">
        <v>105</v>
      </c>
      <c r="H7" s="95"/>
      <c r="I7" s="95"/>
      <c r="J7" s="95"/>
      <c r="K7" s="95"/>
      <c r="L7" s="43"/>
      <c r="N7" s="74"/>
      <c r="O7" s="74"/>
      <c r="P7" s="74"/>
      <c r="Q7" s="74"/>
      <c r="R7" s="74"/>
      <c r="S7" s="74"/>
    </row>
    <row r="8" spans="1:19" ht="17.399999999999999" customHeight="1" x14ac:dyDescent="0.3">
      <c r="A8" s="13"/>
      <c r="B8" s="13"/>
      <c r="C8" s="13"/>
      <c r="D8" s="7"/>
      <c r="E8" s="7"/>
      <c r="F8" s="93"/>
      <c r="G8" s="42" t="s">
        <v>106</v>
      </c>
      <c r="H8" s="96"/>
      <c r="I8" s="95"/>
      <c r="J8" s="95"/>
      <c r="K8" s="95"/>
      <c r="L8" s="43"/>
      <c r="N8" s="74"/>
      <c r="O8" s="74"/>
      <c r="P8" s="74"/>
      <c r="Q8" s="74"/>
      <c r="R8" s="74"/>
      <c r="S8" s="74"/>
    </row>
    <row r="9" spans="1:19" ht="22.5" customHeight="1" x14ac:dyDescent="0.3">
      <c r="A9" s="13"/>
      <c r="B9" s="13"/>
      <c r="C9" s="13"/>
      <c r="D9" s="7"/>
      <c r="E9" s="7"/>
      <c r="F9" s="44" t="s">
        <v>107</v>
      </c>
      <c r="G9" s="44" t="s">
        <v>108</v>
      </c>
      <c r="H9" s="87" t="s">
        <v>1</v>
      </c>
      <c r="I9" s="87"/>
      <c r="J9" s="87"/>
      <c r="K9" s="87"/>
      <c r="L9" s="45" t="s">
        <v>109</v>
      </c>
      <c r="N9" s="74"/>
      <c r="O9" s="74"/>
      <c r="P9" s="74"/>
      <c r="Q9" s="74"/>
      <c r="R9" s="74"/>
      <c r="S9" s="74"/>
    </row>
    <row r="10" spans="1:19" ht="23.4" customHeight="1" x14ac:dyDescent="0.3">
      <c r="A10" s="13"/>
      <c r="B10" s="13"/>
      <c r="C10" s="13"/>
      <c r="D10" s="86" t="str">
        <f ca="1">Índice!$C$9</f>
        <v>José Emanuel Rocha 2011-2022</v>
      </c>
      <c r="E10" s="86"/>
      <c r="F10" s="46"/>
      <c r="G10" s="47"/>
      <c r="H10" s="99"/>
      <c r="I10" s="99"/>
      <c r="J10" s="99"/>
      <c r="K10" s="99"/>
      <c r="L10" s="100"/>
      <c r="N10" s="74"/>
      <c r="O10" s="74"/>
      <c r="P10" s="74"/>
      <c r="Q10" s="74"/>
      <c r="R10" s="74"/>
      <c r="S10" s="74"/>
    </row>
    <row r="11" spans="1:19" ht="23.4" customHeight="1" x14ac:dyDescent="0.3">
      <c r="A11" s="13"/>
      <c r="B11" s="13" t="e">
        <f>INDEX(clde1,MATCH(L10,clde,0))</f>
        <v>#N/A</v>
      </c>
      <c r="C11" s="13"/>
      <c r="D11" s="86"/>
      <c r="E11" s="86"/>
      <c r="F11" s="46"/>
      <c r="G11" s="47"/>
      <c r="H11" s="99"/>
      <c r="I11" s="99"/>
      <c r="J11" s="99"/>
      <c r="K11" s="99"/>
      <c r="L11" s="100"/>
      <c r="N11" s="74"/>
      <c r="O11" s="74"/>
      <c r="P11" s="74"/>
      <c r="Q11" s="74"/>
      <c r="R11" s="74"/>
      <c r="S11" s="74"/>
    </row>
    <row r="12" spans="1:19" ht="6.75" customHeight="1" x14ac:dyDescent="0.3">
      <c r="A12" s="2"/>
      <c r="B12" s="2"/>
      <c r="C12" s="2"/>
      <c r="D12" s="4"/>
      <c r="E12" s="5"/>
      <c r="F12" s="5"/>
      <c r="G12" s="5"/>
      <c r="H12" s="5"/>
      <c r="I12" s="5"/>
      <c r="J12" s="5"/>
      <c r="K12" s="5"/>
      <c r="L12" s="2"/>
      <c r="N12" s="74"/>
      <c r="O12" s="74"/>
      <c r="P12" s="74"/>
      <c r="Q12" s="74"/>
      <c r="R12" s="74"/>
      <c r="S12" s="74"/>
    </row>
    <row r="13" spans="1:19" ht="15" customHeight="1" x14ac:dyDescent="0.3">
      <c r="A13" s="13"/>
      <c r="B13" s="13"/>
      <c r="C13" s="13"/>
      <c r="D13" s="80" t="s">
        <v>0</v>
      </c>
      <c r="E13" s="76" t="s">
        <v>13</v>
      </c>
      <c r="F13" s="76" t="s">
        <v>1</v>
      </c>
      <c r="G13" s="76" t="s">
        <v>2</v>
      </c>
      <c r="H13" s="77" t="s">
        <v>6</v>
      </c>
      <c r="I13" s="77" t="s">
        <v>14</v>
      </c>
      <c r="J13" s="77" t="s">
        <v>15</v>
      </c>
      <c r="K13" s="80" t="s">
        <v>12</v>
      </c>
      <c r="L13" s="75" t="s">
        <v>7</v>
      </c>
      <c r="N13" s="74"/>
      <c r="O13" s="74"/>
      <c r="P13" s="74"/>
      <c r="Q13" s="74"/>
      <c r="R13" s="74"/>
      <c r="S13" s="74"/>
    </row>
    <row r="14" spans="1:19" x14ac:dyDescent="0.3">
      <c r="A14" s="6"/>
      <c r="B14" s="6"/>
      <c r="C14" s="6"/>
      <c r="D14" s="81"/>
      <c r="E14" s="76"/>
      <c r="F14" s="76"/>
      <c r="G14" s="76"/>
      <c r="H14" s="78"/>
      <c r="I14" s="78"/>
      <c r="J14" s="78"/>
      <c r="K14" s="81"/>
      <c r="L14" s="76"/>
      <c r="N14" s="74"/>
      <c r="O14" s="74"/>
      <c r="P14" s="74"/>
      <c r="Q14" s="74"/>
      <c r="R14" s="74"/>
      <c r="S14" s="74"/>
    </row>
    <row r="15" spans="1:19" ht="4.5" customHeight="1" x14ac:dyDescent="0.3">
      <c r="A15" s="2"/>
      <c r="B15" s="2"/>
      <c r="C15" s="2"/>
      <c r="D15" s="5"/>
      <c r="E15" s="5"/>
      <c r="F15" s="5"/>
      <c r="G15" s="5"/>
      <c r="H15" s="5"/>
      <c r="I15" s="5"/>
      <c r="J15" s="5"/>
      <c r="K15" s="5"/>
      <c r="L15" s="5"/>
      <c r="N15" s="74"/>
      <c r="O15" s="74"/>
      <c r="P15" s="74"/>
      <c r="Q15" s="74"/>
      <c r="R15" s="74"/>
      <c r="S15" s="74"/>
    </row>
    <row r="16" spans="1:19" ht="23.4" customHeight="1" x14ac:dyDescent="0.3">
      <c r="A16" s="2"/>
      <c r="B16" s="2"/>
      <c r="C16" s="2"/>
      <c r="D16" s="55" t="s">
        <v>19139</v>
      </c>
      <c r="E16" s="56" t="s">
        <v>19144</v>
      </c>
      <c r="F16" s="57" t="s">
        <v>19140</v>
      </c>
      <c r="G16" s="58" t="s">
        <v>19141</v>
      </c>
      <c r="H16" s="58" t="s">
        <v>19142</v>
      </c>
      <c r="I16" s="57" t="s">
        <v>19143</v>
      </c>
      <c r="J16" s="59" t="s">
        <v>19142</v>
      </c>
      <c r="K16" s="60">
        <v>36162</v>
      </c>
      <c r="L16" s="61">
        <v>12345678</v>
      </c>
      <c r="N16" s="74"/>
      <c r="O16" s="74"/>
      <c r="P16" s="74"/>
      <c r="Q16" s="74"/>
      <c r="R16" s="74"/>
      <c r="S16" s="74"/>
    </row>
    <row r="17" spans="1:19" ht="23.25" customHeight="1" x14ac:dyDescent="0.3">
      <c r="A17" s="2"/>
      <c r="B17" s="2"/>
      <c r="C17" s="2"/>
      <c r="D17" s="14">
        <v>1</v>
      </c>
      <c r="E17" s="53"/>
      <c r="F17" s="35" t="str">
        <f t="shared" ref="F17:F46" si="0">IF(E17="","",$H$10)</f>
        <v/>
      </c>
      <c r="G17" s="15" t="str">
        <f t="shared" ref="G17:G38" si="1">IF(E17="","",$L$10)</f>
        <v/>
      </c>
      <c r="H17" s="15"/>
      <c r="I17" s="15"/>
      <c r="J17" s="39"/>
      <c r="K17" s="38"/>
      <c r="L17" s="16"/>
      <c r="N17" s="74"/>
      <c r="O17" s="74"/>
      <c r="P17" s="74"/>
      <c r="Q17" s="74"/>
      <c r="R17" s="74"/>
      <c r="S17" s="74"/>
    </row>
    <row r="18" spans="1:19" ht="23.25" customHeight="1" x14ac:dyDescent="0.3">
      <c r="A18" s="13"/>
      <c r="B18" s="13"/>
      <c r="C18" s="13"/>
      <c r="D18" s="14">
        <v>2</v>
      </c>
      <c r="E18" s="53"/>
      <c r="F18" s="35" t="str">
        <f t="shared" si="0"/>
        <v/>
      </c>
      <c r="G18" s="15" t="str">
        <f t="shared" si="1"/>
        <v/>
      </c>
      <c r="H18" s="15"/>
      <c r="I18" s="15"/>
      <c r="J18" s="15"/>
      <c r="K18" s="38"/>
      <c r="L18" s="16"/>
      <c r="N18" s="74"/>
      <c r="O18" s="74"/>
      <c r="P18" s="74"/>
      <c r="Q18" s="74"/>
      <c r="R18" s="74"/>
      <c r="S18" s="74"/>
    </row>
    <row r="19" spans="1:19" ht="23.25" customHeight="1" x14ac:dyDescent="0.3">
      <c r="A19" s="13"/>
      <c r="B19" s="13"/>
      <c r="C19" s="13"/>
      <c r="D19" s="14">
        <v>3</v>
      </c>
      <c r="E19" s="53"/>
      <c r="F19" s="35" t="str">
        <f t="shared" si="0"/>
        <v/>
      </c>
      <c r="G19" s="15" t="str">
        <f t="shared" si="1"/>
        <v/>
      </c>
      <c r="H19" s="15"/>
      <c r="I19" s="15"/>
      <c r="J19" s="15"/>
      <c r="K19" s="38"/>
      <c r="L19" s="16"/>
      <c r="N19" s="74"/>
      <c r="O19" s="74"/>
      <c r="P19" s="74"/>
      <c r="Q19" s="74"/>
      <c r="R19" s="74"/>
      <c r="S19" s="74"/>
    </row>
    <row r="20" spans="1:19" ht="23.25" customHeight="1" x14ac:dyDescent="0.3">
      <c r="A20" s="13"/>
      <c r="B20" s="13"/>
      <c r="C20" s="13"/>
      <c r="D20" s="14">
        <v>4</v>
      </c>
      <c r="E20" s="54"/>
      <c r="F20" s="35" t="str">
        <f t="shared" si="0"/>
        <v/>
      </c>
      <c r="G20" s="15" t="str">
        <f t="shared" si="1"/>
        <v/>
      </c>
      <c r="H20" s="15"/>
      <c r="I20" s="15"/>
      <c r="J20" s="15"/>
      <c r="K20" s="38"/>
      <c r="L20" s="16"/>
    </row>
    <row r="21" spans="1:19" ht="23.25" customHeight="1" x14ac:dyDescent="0.3">
      <c r="A21" s="13"/>
      <c r="B21" s="13"/>
      <c r="C21" s="13"/>
      <c r="D21" s="14">
        <v>5</v>
      </c>
      <c r="E21" s="54"/>
      <c r="F21" s="35" t="str">
        <f t="shared" si="0"/>
        <v/>
      </c>
      <c r="G21" s="15" t="str">
        <f t="shared" si="1"/>
        <v/>
      </c>
      <c r="H21" s="15"/>
      <c r="I21" s="15"/>
      <c r="J21" s="15"/>
      <c r="K21" s="38"/>
      <c r="L21" s="16"/>
    </row>
    <row r="22" spans="1:19" ht="23.25" customHeight="1" x14ac:dyDescent="0.3">
      <c r="A22" s="13"/>
      <c r="B22" s="13"/>
      <c r="C22" s="13"/>
      <c r="D22" s="14">
        <v>6</v>
      </c>
      <c r="E22" s="54"/>
      <c r="F22" s="35" t="str">
        <f t="shared" si="0"/>
        <v/>
      </c>
      <c r="G22" s="15" t="str">
        <f t="shared" si="1"/>
        <v/>
      </c>
      <c r="H22" s="15"/>
      <c r="I22" s="15"/>
      <c r="J22" s="15"/>
      <c r="K22" s="38"/>
      <c r="L22" s="16"/>
    </row>
    <row r="23" spans="1:19" ht="23.25" customHeight="1" x14ac:dyDescent="0.3">
      <c r="A23" s="13"/>
      <c r="B23" s="13"/>
      <c r="C23" s="13"/>
      <c r="D23" s="14">
        <v>7</v>
      </c>
      <c r="E23" s="54"/>
      <c r="F23" s="35" t="str">
        <f t="shared" si="0"/>
        <v/>
      </c>
      <c r="G23" s="15" t="str">
        <f t="shared" si="1"/>
        <v/>
      </c>
      <c r="H23" s="15"/>
      <c r="I23" s="15"/>
      <c r="J23" s="15"/>
      <c r="K23" s="38"/>
      <c r="L23" s="16"/>
    </row>
    <row r="24" spans="1:19" ht="23.25" customHeight="1" x14ac:dyDescent="0.3">
      <c r="A24" s="13"/>
      <c r="B24" s="13"/>
      <c r="C24" s="13"/>
      <c r="D24" s="14">
        <v>8</v>
      </c>
      <c r="E24" s="54"/>
      <c r="F24" s="35" t="str">
        <f t="shared" si="0"/>
        <v/>
      </c>
      <c r="G24" s="15" t="str">
        <f t="shared" si="1"/>
        <v/>
      </c>
      <c r="H24" s="15"/>
      <c r="I24" s="15"/>
      <c r="J24" s="15"/>
      <c r="K24" s="38"/>
      <c r="L24" s="16"/>
    </row>
    <row r="25" spans="1:19" ht="23.25" customHeight="1" x14ac:dyDescent="0.3">
      <c r="A25" s="13"/>
      <c r="B25" s="13"/>
      <c r="C25" s="13"/>
      <c r="D25" s="14">
        <v>9</v>
      </c>
      <c r="E25" s="54"/>
      <c r="F25" s="35" t="str">
        <f t="shared" si="0"/>
        <v/>
      </c>
      <c r="G25" s="15" t="str">
        <f t="shared" si="1"/>
        <v/>
      </c>
      <c r="H25" s="15"/>
      <c r="I25" s="15"/>
      <c r="J25" s="15"/>
      <c r="K25" s="38"/>
      <c r="L25" s="16"/>
    </row>
    <row r="26" spans="1:19" ht="23.25" customHeight="1" x14ac:dyDescent="0.3">
      <c r="A26" s="13"/>
      <c r="B26" s="13"/>
      <c r="C26" s="13"/>
      <c r="D26" s="14">
        <v>10</v>
      </c>
      <c r="E26" s="54"/>
      <c r="F26" s="35" t="str">
        <f t="shared" si="0"/>
        <v/>
      </c>
      <c r="G26" s="15" t="str">
        <f t="shared" si="1"/>
        <v/>
      </c>
      <c r="H26" s="15"/>
      <c r="I26" s="15"/>
      <c r="J26" s="15"/>
      <c r="K26" s="38"/>
      <c r="L26" s="16"/>
    </row>
    <row r="27" spans="1:19" ht="23.25" customHeight="1" x14ac:dyDescent="0.3">
      <c r="A27" s="13"/>
      <c r="B27" s="13"/>
      <c r="C27" s="13"/>
      <c r="D27" s="14">
        <v>11</v>
      </c>
      <c r="E27" s="54"/>
      <c r="F27" s="35" t="str">
        <f t="shared" si="0"/>
        <v/>
      </c>
      <c r="G27" s="15" t="str">
        <f t="shared" si="1"/>
        <v/>
      </c>
      <c r="H27" s="15"/>
      <c r="I27" s="15"/>
      <c r="J27" s="15"/>
      <c r="K27" s="38"/>
      <c r="L27" s="16"/>
    </row>
    <row r="28" spans="1:19" ht="23.25" customHeight="1" x14ac:dyDescent="0.3">
      <c r="A28" s="13"/>
      <c r="B28" s="13"/>
      <c r="C28" s="13"/>
      <c r="D28" s="14">
        <v>12</v>
      </c>
      <c r="E28" s="54"/>
      <c r="F28" s="35" t="str">
        <f t="shared" si="0"/>
        <v/>
      </c>
      <c r="G28" s="15" t="str">
        <f t="shared" si="1"/>
        <v/>
      </c>
      <c r="H28" s="15"/>
      <c r="I28" s="15"/>
      <c r="J28" s="15"/>
      <c r="K28" s="38"/>
      <c r="L28" s="16"/>
    </row>
    <row r="29" spans="1:19" ht="23.25" customHeight="1" x14ac:dyDescent="0.3">
      <c r="A29" s="13"/>
      <c r="B29" s="13"/>
      <c r="C29" s="13"/>
      <c r="D29" s="14">
        <v>13</v>
      </c>
      <c r="E29" s="54"/>
      <c r="F29" s="35" t="str">
        <f t="shared" si="0"/>
        <v/>
      </c>
      <c r="G29" s="15" t="str">
        <f t="shared" si="1"/>
        <v/>
      </c>
      <c r="H29" s="15"/>
      <c r="I29" s="15"/>
      <c r="J29" s="15"/>
      <c r="K29" s="38"/>
      <c r="L29" s="16"/>
    </row>
    <row r="30" spans="1:19" ht="23.25" customHeight="1" x14ac:dyDescent="0.3">
      <c r="A30" s="13"/>
      <c r="B30" s="13"/>
      <c r="C30" s="13"/>
      <c r="D30" s="14">
        <v>14</v>
      </c>
      <c r="E30" s="54"/>
      <c r="F30" s="35" t="str">
        <f t="shared" si="0"/>
        <v/>
      </c>
      <c r="G30" s="15" t="str">
        <f t="shared" si="1"/>
        <v/>
      </c>
      <c r="H30" s="15"/>
      <c r="I30" s="15"/>
      <c r="J30" s="15"/>
      <c r="K30" s="38"/>
      <c r="L30" s="16"/>
    </row>
    <row r="31" spans="1:19" ht="23.25" customHeight="1" x14ac:dyDescent="0.3">
      <c r="A31" s="13"/>
      <c r="B31" s="13"/>
      <c r="C31" s="13"/>
      <c r="D31" s="14">
        <v>15</v>
      </c>
      <c r="E31" s="54"/>
      <c r="F31" s="35" t="str">
        <f t="shared" si="0"/>
        <v/>
      </c>
      <c r="G31" s="15" t="str">
        <f t="shared" si="1"/>
        <v/>
      </c>
      <c r="H31" s="15"/>
      <c r="I31" s="15"/>
      <c r="J31" s="15"/>
      <c r="K31" s="38"/>
      <c r="L31" s="16"/>
    </row>
    <row r="32" spans="1:19" ht="23.25" customHeight="1" x14ac:dyDescent="0.3">
      <c r="A32" s="13"/>
      <c r="B32" s="13"/>
      <c r="C32" s="13"/>
      <c r="D32" s="14">
        <v>16</v>
      </c>
      <c r="E32" s="54"/>
      <c r="F32" s="35" t="str">
        <f t="shared" si="0"/>
        <v/>
      </c>
      <c r="G32" s="15" t="str">
        <f t="shared" si="1"/>
        <v/>
      </c>
      <c r="H32" s="15"/>
      <c r="I32" s="15"/>
      <c r="J32" s="15"/>
      <c r="K32" s="38"/>
      <c r="L32" s="16"/>
    </row>
    <row r="33" spans="1:12" ht="23.25" customHeight="1" x14ac:dyDescent="0.3">
      <c r="A33" s="13"/>
      <c r="B33" s="13"/>
      <c r="C33" s="13"/>
      <c r="D33" s="14">
        <v>17</v>
      </c>
      <c r="E33" s="54"/>
      <c r="F33" s="35" t="str">
        <f t="shared" si="0"/>
        <v/>
      </c>
      <c r="G33" s="15" t="str">
        <f t="shared" si="1"/>
        <v/>
      </c>
      <c r="H33" s="15"/>
      <c r="I33" s="15"/>
      <c r="J33" s="15"/>
      <c r="K33" s="38"/>
      <c r="L33" s="16"/>
    </row>
    <row r="34" spans="1:12" ht="23.25" customHeight="1" x14ac:dyDescent="0.3">
      <c r="A34" s="13"/>
      <c r="B34" s="13"/>
      <c r="C34" s="13"/>
      <c r="D34" s="14">
        <v>18</v>
      </c>
      <c r="E34" s="54"/>
      <c r="F34" s="35" t="str">
        <f t="shared" si="0"/>
        <v/>
      </c>
      <c r="G34" s="15" t="str">
        <f t="shared" si="1"/>
        <v/>
      </c>
      <c r="H34" s="15"/>
      <c r="I34" s="15"/>
      <c r="J34" s="15"/>
      <c r="K34" s="38"/>
      <c r="L34" s="16"/>
    </row>
    <row r="35" spans="1:12" ht="23.25" customHeight="1" x14ac:dyDescent="0.3">
      <c r="A35" s="13"/>
      <c r="B35" s="13"/>
      <c r="C35" s="13"/>
      <c r="D35" s="14">
        <v>19</v>
      </c>
      <c r="E35" s="54"/>
      <c r="F35" s="35" t="str">
        <f t="shared" si="0"/>
        <v/>
      </c>
      <c r="G35" s="15" t="str">
        <f t="shared" si="1"/>
        <v/>
      </c>
      <c r="H35" s="15"/>
      <c r="I35" s="15"/>
      <c r="J35" s="15"/>
      <c r="K35" s="38"/>
      <c r="L35" s="16"/>
    </row>
    <row r="36" spans="1:12" ht="23.25" customHeight="1" x14ac:dyDescent="0.3">
      <c r="A36" s="13"/>
      <c r="B36" s="13"/>
      <c r="C36" s="13"/>
      <c r="D36" s="14">
        <v>20</v>
      </c>
      <c r="E36" s="54"/>
      <c r="F36" s="35" t="str">
        <f t="shared" si="0"/>
        <v/>
      </c>
      <c r="G36" s="15" t="str">
        <f t="shared" si="1"/>
        <v/>
      </c>
      <c r="H36" s="15"/>
      <c r="I36" s="15"/>
      <c r="J36" s="15"/>
      <c r="K36" s="38"/>
      <c r="L36" s="16"/>
    </row>
    <row r="37" spans="1:12" ht="23.25" customHeight="1" x14ac:dyDescent="0.3">
      <c r="A37" s="13"/>
      <c r="B37" s="13"/>
      <c r="C37" s="13"/>
      <c r="D37" s="14">
        <v>21</v>
      </c>
      <c r="E37" s="54"/>
      <c r="F37" s="35" t="str">
        <f t="shared" si="0"/>
        <v/>
      </c>
      <c r="G37" s="15" t="str">
        <f t="shared" si="1"/>
        <v/>
      </c>
      <c r="H37" s="15"/>
      <c r="I37" s="15"/>
      <c r="J37" s="15"/>
      <c r="K37" s="38"/>
      <c r="L37" s="16"/>
    </row>
    <row r="38" spans="1:12" ht="23.25" customHeight="1" x14ac:dyDescent="0.3">
      <c r="A38" s="13"/>
      <c r="B38" s="13"/>
      <c r="C38" s="13"/>
      <c r="D38" s="14">
        <v>22</v>
      </c>
      <c r="E38" s="54"/>
      <c r="F38" s="35" t="str">
        <f t="shared" si="0"/>
        <v/>
      </c>
      <c r="G38" s="15" t="str">
        <f t="shared" si="1"/>
        <v/>
      </c>
      <c r="H38" s="15"/>
      <c r="I38" s="15"/>
      <c r="J38" s="15"/>
      <c r="K38" s="38"/>
      <c r="L38" s="16"/>
    </row>
    <row r="39" spans="1:12" ht="23.25" customHeight="1" x14ac:dyDescent="0.3">
      <c r="A39" s="13"/>
      <c r="B39" s="13"/>
      <c r="C39" s="13"/>
      <c r="D39" s="14">
        <v>23</v>
      </c>
      <c r="E39" s="54"/>
      <c r="F39" s="35" t="str">
        <f t="shared" si="0"/>
        <v/>
      </c>
      <c r="G39" s="15" t="str">
        <f t="shared" ref="G39:G46" si="2">IF(E39="","",$L$10)</f>
        <v/>
      </c>
      <c r="H39" s="15"/>
      <c r="I39" s="15"/>
      <c r="J39" s="15"/>
      <c r="K39" s="38"/>
      <c r="L39" s="16"/>
    </row>
    <row r="40" spans="1:12" ht="23.25" customHeight="1" x14ac:dyDescent="0.3">
      <c r="A40" s="13"/>
      <c r="B40" s="13"/>
      <c r="C40" s="13"/>
      <c r="D40" s="14">
        <v>24</v>
      </c>
      <c r="E40" s="54"/>
      <c r="F40" s="35" t="str">
        <f t="shared" si="0"/>
        <v/>
      </c>
      <c r="G40" s="15" t="str">
        <f t="shared" si="2"/>
        <v/>
      </c>
      <c r="H40" s="15"/>
      <c r="I40" s="15"/>
      <c r="J40" s="15"/>
      <c r="K40" s="38"/>
      <c r="L40" s="16"/>
    </row>
    <row r="41" spans="1:12" ht="23.25" customHeight="1" x14ac:dyDescent="0.3">
      <c r="A41" s="13"/>
      <c r="B41" s="13"/>
      <c r="C41" s="13"/>
      <c r="D41" s="14">
        <v>25</v>
      </c>
      <c r="E41" s="54"/>
      <c r="F41" s="35" t="str">
        <f t="shared" si="0"/>
        <v/>
      </c>
      <c r="G41" s="15" t="str">
        <f t="shared" si="2"/>
        <v/>
      </c>
      <c r="H41" s="15"/>
      <c r="I41" s="15"/>
      <c r="J41" s="15"/>
      <c r="K41" s="38"/>
      <c r="L41" s="16"/>
    </row>
    <row r="42" spans="1:12" ht="23.25" customHeight="1" x14ac:dyDescent="0.3">
      <c r="A42" s="13"/>
      <c r="B42" s="13"/>
      <c r="C42" s="13"/>
      <c r="D42" s="14">
        <v>26</v>
      </c>
      <c r="E42" s="54"/>
      <c r="F42" s="35" t="str">
        <f t="shared" si="0"/>
        <v/>
      </c>
      <c r="G42" s="15" t="str">
        <f t="shared" si="2"/>
        <v/>
      </c>
      <c r="H42" s="15"/>
      <c r="I42" s="15"/>
      <c r="J42" s="15"/>
      <c r="K42" s="38"/>
      <c r="L42" s="16"/>
    </row>
    <row r="43" spans="1:12" ht="23.25" customHeight="1" x14ac:dyDescent="0.3">
      <c r="A43" s="13"/>
      <c r="B43" s="13"/>
      <c r="C43" s="13"/>
      <c r="D43" s="14">
        <v>27</v>
      </c>
      <c r="E43" s="54"/>
      <c r="F43" s="35" t="str">
        <f t="shared" si="0"/>
        <v/>
      </c>
      <c r="G43" s="15" t="str">
        <f t="shared" si="2"/>
        <v/>
      </c>
      <c r="H43" s="15"/>
      <c r="I43" s="15"/>
      <c r="J43" s="15"/>
      <c r="K43" s="38"/>
      <c r="L43" s="16"/>
    </row>
    <row r="44" spans="1:12" ht="23.25" customHeight="1" x14ac:dyDescent="0.3">
      <c r="A44" s="13"/>
      <c r="B44" s="13"/>
      <c r="C44" s="13"/>
      <c r="D44" s="14">
        <v>28</v>
      </c>
      <c r="E44" s="54"/>
      <c r="F44" s="35" t="str">
        <f t="shared" si="0"/>
        <v/>
      </c>
      <c r="G44" s="15" t="str">
        <f t="shared" si="2"/>
        <v/>
      </c>
      <c r="H44" s="15"/>
      <c r="I44" s="15"/>
      <c r="J44" s="15"/>
      <c r="K44" s="38"/>
      <c r="L44" s="16"/>
    </row>
    <row r="45" spans="1:12" ht="23.25" customHeight="1" x14ac:dyDescent="0.3">
      <c r="A45" s="13"/>
      <c r="B45" s="13"/>
      <c r="C45" s="13"/>
      <c r="D45" s="14">
        <v>29</v>
      </c>
      <c r="E45" s="54"/>
      <c r="F45" s="35" t="str">
        <f t="shared" si="0"/>
        <v/>
      </c>
      <c r="G45" s="15" t="str">
        <f t="shared" si="2"/>
        <v/>
      </c>
      <c r="H45" s="15"/>
      <c r="I45" s="15"/>
      <c r="J45" s="15"/>
      <c r="K45" s="38"/>
      <c r="L45" s="16"/>
    </row>
    <row r="46" spans="1:12" ht="23.25" customHeight="1" x14ac:dyDescent="0.3">
      <c r="A46" s="13"/>
      <c r="B46" s="13"/>
      <c r="C46" s="13"/>
      <c r="D46" s="14">
        <v>30</v>
      </c>
      <c r="E46" s="54"/>
      <c r="F46" s="35" t="str">
        <f t="shared" si="0"/>
        <v/>
      </c>
      <c r="G46" s="15" t="str">
        <f t="shared" si="2"/>
        <v/>
      </c>
      <c r="H46" s="15"/>
      <c r="I46" s="15"/>
      <c r="J46" s="15"/>
      <c r="K46" s="38"/>
      <c r="L46" s="16"/>
    </row>
    <row r="47" spans="1:12" ht="15" customHeight="1" x14ac:dyDescent="0.3">
      <c r="A47" s="13"/>
      <c r="B47" s="13"/>
      <c r="C47" s="13"/>
      <c r="D47" s="79" t="s">
        <v>0</v>
      </c>
      <c r="E47" s="79" t="s">
        <v>4</v>
      </c>
      <c r="F47" s="79" t="s">
        <v>1</v>
      </c>
      <c r="G47" s="82" t="s">
        <v>2</v>
      </c>
      <c r="H47" s="82" t="s">
        <v>6</v>
      </c>
      <c r="I47" s="89" t="s">
        <v>12</v>
      </c>
      <c r="J47" s="90"/>
      <c r="K47" s="88" t="s">
        <v>7</v>
      </c>
      <c r="L47" s="19"/>
    </row>
    <row r="48" spans="1:12" x14ac:dyDescent="0.3">
      <c r="A48" s="13"/>
      <c r="B48" s="13"/>
      <c r="C48" s="13"/>
      <c r="D48" s="79"/>
      <c r="E48" s="79"/>
      <c r="F48" s="79"/>
      <c r="G48" s="83"/>
      <c r="H48" s="83"/>
      <c r="I48" s="91"/>
      <c r="J48" s="92"/>
      <c r="K48" s="79"/>
      <c r="L48" s="19"/>
    </row>
    <row r="49" spans="1:12" ht="23.25" customHeight="1" x14ac:dyDescent="0.3">
      <c r="A49" s="13"/>
      <c r="B49" s="13"/>
      <c r="C49" s="13"/>
      <c r="D49" s="3">
        <v>1</v>
      </c>
      <c r="E49" s="23"/>
      <c r="F49" s="24" t="str">
        <f>IF(E49="","",$H$10)</f>
        <v/>
      </c>
      <c r="G49" s="24" t="str">
        <f>IF(E49="","",$L$10)</f>
        <v/>
      </c>
      <c r="H49" s="15"/>
      <c r="I49" s="84"/>
      <c r="J49" s="84"/>
      <c r="K49" s="16"/>
      <c r="L49" s="19"/>
    </row>
    <row r="50" spans="1:12" ht="22.5" customHeight="1" x14ac:dyDescent="0.3">
      <c r="A50" s="13"/>
      <c r="B50" s="13"/>
      <c r="C50" s="13"/>
      <c r="D50" s="3">
        <v>2</v>
      </c>
      <c r="E50" s="23"/>
      <c r="F50" s="24" t="str">
        <f t="shared" ref="F50:F52" si="3">IF(E50="","",$H$10)</f>
        <v/>
      </c>
      <c r="G50" s="24" t="str">
        <f t="shared" ref="G50:G52" si="4">IF(E50="","",$L$10)</f>
        <v/>
      </c>
      <c r="H50" s="15"/>
      <c r="I50" s="84"/>
      <c r="J50" s="84"/>
      <c r="K50" s="16"/>
      <c r="L50" s="19"/>
    </row>
    <row r="51" spans="1:12" ht="22.5" customHeight="1" x14ac:dyDescent="0.3">
      <c r="A51" s="13"/>
      <c r="B51" s="13"/>
      <c r="C51" s="13"/>
      <c r="D51" s="3">
        <v>3</v>
      </c>
      <c r="E51" s="23"/>
      <c r="F51" s="24" t="str">
        <f t="shared" si="3"/>
        <v/>
      </c>
      <c r="G51" s="24" t="str">
        <f t="shared" si="4"/>
        <v/>
      </c>
      <c r="H51" s="15"/>
      <c r="I51" s="84"/>
      <c r="J51" s="84"/>
      <c r="K51" s="16"/>
      <c r="L51" s="19"/>
    </row>
    <row r="52" spans="1:12" ht="22.5" customHeight="1" x14ac:dyDescent="0.3">
      <c r="A52" s="13"/>
      <c r="B52" s="13"/>
      <c r="C52" s="13"/>
      <c r="D52" s="3">
        <v>4</v>
      </c>
      <c r="E52" s="23"/>
      <c r="F52" s="24" t="str">
        <f t="shared" si="3"/>
        <v/>
      </c>
      <c r="G52" s="24" t="str">
        <f t="shared" si="4"/>
        <v/>
      </c>
      <c r="H52" s="15"/>
      <c r="I52" s="84"/>
      <c r="J52" s="84"/>
      <c r="K52" s="16"/>
      <c r="L52" s="19"/>
    </row>
    <row r="53" spans="1:12" ht="15.6" hidden="1" x14ac:dyDescent="0.3">
      <c r="A53" s="18"/>
      <c r="B53" s="18"/>
      <c r="C53" s="18"/>
      <c r="H53" s="10"/>
      <c r="I53" s="10"/>
      <c r="J53" s="10"/>
    </row>
    <row r="54" spans="1:12" hidden="1" x14ac:dyDescent="0.3">
      <c r="H54" s="10"/>
      <c r="I54" s="10"/>
      <c r="J54" s="10"/>
    </row>
    <row r="55" spans="1:12" hidden="1" x14ac:dyDescent="0.3">
      <c r="H55" s="10"/>
      <c r="I55" s="10"/>
      <c r="J55" s="10"/>
      <c r="K55" s="10"/>
    </row>
    <row r="56" spans="1:12" hidden="1" x14ac:dyDescent="0.3">
      <c r="H56" s="10"/>
      <c r="I56" s="10"/>
      <c r="J56" s="10"/>
      <c r="K56" s="10"/>
    </row>
    <row r="57" spans="1:12" hidden="1" x14ac:dyDescent="0.3">
      <c r="H57" s="10"/>
      <c r="I57" s="10"/>
      <c r="J57" s="10"/>
      <c r="K57" s="10"/>
    </row>
  </sheetData>
  <sheetProtection algorithmName="SHA-512" hashValue="uyDcycwII4HsKG96cTrdMs02NHFTmOlAhCK0INSZxsR1N2wdB133NZDiA4FCnyr3uizxZJIm8j3bpmUfohrgyQ==" saltValue="ZMOlqfvexck3ul+kwLlZsA==" spinCount="100000" sheet="1" objects="1" scenarios="1"/>
  <mergeCells count="32">
    <mergeCell ref="I52:J52"/>
    <mergeCell ref="I49:J49"/>
    <mergeCell ref="I50:J50"/>
    <mergeCell ref="D3:E4"/>
    <mergeCell ref="D5:E6"/>
    <mergeCell ref="D10:E11"/>
    <mergeCell ref="H9:K9"/>
    <mergeCell ref="E47:E48"/>
    <mergeCell ref="K47:K48"/>
    <mergeCell ref="I13:I14"/>
    <mergeCell ref="I47:J48"/>
    <mergeCell ref="I51:J51"/>
    <mergeCell ref="D47:D48"/>
    <mergeCell ref="G13:G14"/>
    <mergeCell ref="H13:H14"/>
    <mergeCell ref="G47:G48"/>
    <mergeCell ref="D13:D14"/>
    <mergeCell ref="K13:K14"/>
    <mergeCell ref="F13:F14"/>
    <mergeCell ref="H47:H48"/>
    <mergeCell ref="E13:E14"/>
    <mergeCell ref="N1:S2"/>
    <mergeCell ref="N3:S19"/>
    <mergeCell ref="L13:L14"/>
    <mergeCell ref="J13:J14"/>
    <mergeCell ref="F47:F48"/>
    <mergeCell ref="F7:F8"/>
    <mergeCell ref="H10:K11"/>
    <mergeCell ref="L10:L11"/>
    <mergeCell ref="F3:L5"/>
    <mergeCell ref="H7:K7"/>
    <mergeCell ref="H8:K8"/>
  </mergeCells>
  <conditionalFormatting sqref="G17 I18:J46 H51:H52 I49 K49:K52">
    <cfRule type="expression" dxfId="18" priority="32">
      <formula>AND($E17&gt;0,G17="")</formula>
    </cfRule>
  </conditionalFormatting>
  <conditionalFormatting sqref="H17:J17">
    <cfRule type="expression" dxfId="17" priority="17">
      <formula>AND($E17&gt;0,H17="")</formula>
    </cfRule>
  </conditionalFormatting>
  <conditionalFormatting sqref="G18:G46">
    <cfRule type="expression" dxfId="16" priority="31">
      <formula>AND($E18&gt;0,G18="")</formula>
    </cfRule>
  </conditionalFormatting>
  <conditionalFormatting sqref="H18:H46">
    <cfRule type="expression" dxfId="15" priority="30">
      <formula>AND($E18&gt;0,H18="")</formula>
    </cfRule>
  </conditionalFormatting>
  <conditionalFormatting sqref="H49:H50">
    <cfRule type="expression" dxfId="14" priority="21">
      <formula>AND($E49&gt;0,H49="")</formula>
    </cfRule>
  </conditionalFormatting>
  <conditionalFormatting sqref="E17:E19">
    <cfRule type="cellIs" dxfId="13" priority="16" operator="equal">
      <formula>0</formula>
    </cfRule>
  </conditionalFormatting>
  <conditionalFormatting sqref="E17:E19">
    <cfRule type="expression" dxfId="12" priority="1">
      <formula>$D17="falta"</formula>
    </cfRule>
  </conditionalFormatting>
  <conditionalFormatting sqref="K17:L46">
    <cfRule type="expression" dxfId="11" priority="15">
      <formula>AND($E17&gt;0,K17="")</formula>
    </cfRule>
  </conditionalFormatting>
  <conditionalFormatting sqref="I50">
    <cfRule type="expression" dxfId="10" priority="11">
      <formula>AND($E50&gt;0,I50="")</formula>
    </cfRule>
  </conditionalFormatting>
  <conditionalFormatting sqref="I51:I52">
    <cfRule type="expression" dxfId="9" priority="10">
      <formula>AND($E51&gt;0,I51="")</formula>
    </cfRule>
  </conditionalFormatting>
  <conditionalFormatting sqref="F10:H10 L10">
    <cfRule type="cellIs" dxfId="8" priority="8" operator="equal">
      <formula>""</formula>
    </cfRule>
  </conditionalFormatting>
  <conditionalFormatting sqref="F7">
    <cfRule type="expression" dxfId="7" priority="9">
      <formula>(COUNTA($F$10:$G$10,$H$10,$L$10,$H$8,$H$7)&lt;6)</formula>
    </cfRule>
  </conditionalFormatting>
  <conditionalFormatting sqref="H7:H8">
    <cfRule type="cellIs" dxfId="6" priority="7" operator="equal">
      <formula>""</formula>
    </cfRule>
  </conditionalFormatting>
  <conditionalFormatting sqref="G16">
    <cfRule type="expression" dxfId="5" priority="6">
      <formula>AND($E16&gt;0,G16="")</formula>
    </cfRule>
  </conditionalFormatting>
  <conditionalFormatting sqref="H16:J16">
    <cfRule type="expression" dxfId="4" priority="5">
      <formula>AND($E16&gt;0,H16="")</formula>
    </cfRule>
  </conditionalFormatting>
  <conditionalFormatting sqref="E16">
    <cfRule type="cellIs" dxfId="3" priority="4" operator="equal">
      <formula>0</formula>
    </cfRule>
  </conditionalFormatting>
  <conditionalFormatting sqref="E16">
    <cfRule type="expression" dxfId="2" priority="3">
      <formula>$D16="falta"</formula>
    </cfRule>
  </conditionalFormatting>
  <conditionalFormatting sqref="K16:L16">
    <cfRule type="expression" dxfId="1" priority="2">
      <formula>AND($E16&gt;0,K16="")</formula>
    </cfRule>
  </conditionalFormatting>
  <conditionalFormatting sqref="D17:L46 D49:K52">
    <cfRule type="expression" dxfId="0" priority="37">
      <formula>MOD(ROW(),2)=0</formula>
    </cfRule>
  </conditionalFormatting>
  <dataValidations count="9">
    <dataValidation type="list" allowBlank="1" showInputMessage="1" showErrorMessage="1" prompt="Escolher o tipo de prova que pretende que o aluno participe" sqref="I17:I46" xr:uid="{00000000-0002-0000-0200-000002000000}">
      <formula1>trampolins</formula1>
    </dataValidation>
    <dataValidation type="list" allowBlank="1" showInputMessage="1" showErrorMessage="1" prompt="Escolher o genero do aluno" sqref="H17:H46 H49:H52" xr:uid="{00000000-0002-0000-0200-000004000000}">
      <formula1>generogeral</formula1>
    </dataValidation>
    <dataValidation type="list" allowBlank="1" showInputMessage="1" showErrorMessage="1" sqref="J17:J46" xr:uid="{00000000-0002-0000-0200-000005000000}">
      <formula1>niveis</formula1>
    </dataValidation>
    <dataValidation allowBlank="1" showInputMessage="1" showErrorMessage="1" error="Só é permitida a colocação de números" prompt="Prencher com o número que o aluno tem inscrito na plataforma" sqref="L17:L46 K49:K52" xr:uid="{6BE233D3-2A0D-449F-8EA1-881AB587B6B5}"/>
    <dataValidation type="date" allowBlank="1" showInputMessage="1" showErrorMessage="1" error="A data só é válida se for posterior a 31-12-1999" prompt="Prencher a data de nascimento do aluno com dia, mês e ano (12-01-2000)" sqref="K17:K46 I49:I52" xr:uid="{909452E9-2E4E-40BD-A29D-6756D36F6D7B}">
      <formula1>34700</formula1>
      <formula2>44196</formula2>
    </dataValidation>
    <dataValidation allowBlank="1" showInputMessage="1" showErrorMessage="1" prompt="colocar a data da prova_x000a_" sqref="H8:K8" xr:uid="{6470978B-A86C-4AE9-A400-F1F8B2E254ED}"/>
    <dataValidation allowBlank="1" showInputMessage="1" showErrorMessage="1" prompt="colocar o nome da prova_x000a_" sqref="H7:K7" xr:uid="{DCD5E1EB-1C5D-4B2D-B625-6A092DAFB60E}"/>
    <dataValidation type="list" allowBlank="1" showInputMessage="1" showErrorMessage="1" sqref="L10:L11" xr:uid="{F9D7123F-B6A8-45D8-B931-A022A87FC3EF}">
      <formula1>clde</formula1>
    </dataValidation>
    <dataValidation type="list" allowBlank="1" showInputMessage="1" showErrorMessage="1" sqref="H10:K11" xr:uid="{309090D1-12AC-4C17-BC28-758D539BF8E5}">
      <formula1>INDIRECT($B$11)</formula1>
    </dataValidation>
  </dataValidations>
  <pageMargins left="0.7" right="0.7" top="0.75" bottom="0.75" header="0.3" footer="0.3"/>
  <pageSetup paperSize="9" scale="54" orientation="portrait" r:id="rId1"/>
  <ignoredErrors>
    <ignoredError sqref="G17:G4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8"/>
  <sheetViews>
    <sheetView showGridLines="0" showRowColHeaders="0" view="pageBreakPreview" zoomScale="130" zoomScaleNormal="100" zoomScaleSheetLayoutView="130" workbookViewId="0"/>
  </sheetViews>
  <sheetFormatPr defaultColWidth="9.109375" defaultRowHeight="13.8" x14ac:dyDescent="0.25"/>
  <cols>
    <col min="1" max="1" width="5.5546875" style="11" customWidth="1"/>
    <col min="2" max="2" width="115.5546875" style="11" customWidth="1"/>
    <col min="3" max="16384" width="9.109375" style="11"/>
  </cols>
  <sheetData>
    <row r="1" spans="1:2" s="8" customFormat="1" ht="34.5" customHeight="1" x14ac:dyDescent="0.3">
      <c r="A1" s="13"/>
      <c r="B1" s="10"/>
    </row>
    <row r="2" spans="1:2" s="8" customFormat="1" ht="31.5" customHeight="1" x14ac:dyDescent="0.3">
      <c r="A2" s="13"/>
      <c r="B2" s="10"/>
    </row>
    <row r="3" spans="1:2" s="1" customFormat="1" ht="15" customHeight="1" x14ac:dyDescent="0.25">
      <c r="A3" s="97" t="s">
        <v>103</v>
      </c>
      <c r="B3" s="97" t="s">
        <v>18</v>
      </c>
    </row>
    <row r="4" spans="1:2" s="1" customFormat="1" ht="15" customHeight="1" x14ac:dyDescent="0.25">
      <c r="A4" s="98"/>
      <c r="B4" s="98"/>
    </row>
    <row r="5" spans="1:2" s="1" customFormat="1" ht="21.75" customHeight="1" x14ac:dyDescent="0.25">
      <c r="A5" s="62">
        <v>1</v>
      </c>
      <c r="B5" s="63" t="s">
        <v>110</v>
      </c>
    </row>
    <row r="6" spans="1:2" s="1" customFormat="1" ht="21.75" customHeight="1" x14ac:dyDescent="0.25">
      <c r="A6" s="64">
        <v>2</v>
      </c>
      <c r="B6" s="65" t="s">
        <v>97</v>
      </c>
    </row>
    <row r="7" spans="1:2" s="1" customFormat="1" ht="21.75" customHeight="1" x14ac:dyDescent="0.25">
      <c r="A7" s="62">
        <v>3</v>
      </c>
      <c r="B7" s="63" t="s">
        <v>102</v>
      </c>
    </row>
    <row r="8" spans="1:2" s="1" customFormat="1" ht="21.75" customHeight="1" x14ac:dyDescent="0.25">
      <c r="A8" s="64">
        <v>4</v>
      </c>
      <c r="B8" s="66" t="s">
        <v>98</v>
      </c>
    </row>
    <row r="9" spans="1:2" s="1" customFormat="1" ht="21.75" customHeight="1" x14ac:dyDescent="0.25">
      <c r="A9" s="62">
        <v>5</v>
      </c>
      <c r="B9" s="63" t="s">
        <v>104</v>
      </c>
    </row>
    <row r="10" spans="1:2" s="1" customFormat="1" ht="21.75" customHeight="1" x14ac:dyDescent="0.25">
      <c r="A10" s="64">
        <v>6</v>
      </c>
      <c r="B10" s="66" t="s">
        <v>99</v>
      </c>
    </row>
    <row r="11" spans="1:2" s="1" customFormat="1" ht="21.75" customHeight="1" x14ac:dyDescent="0.25">
      <c r="A11" s="62">
        <v>7</v>
      </c>
      <c r="B11" s="63" t="str">
        <f ca="1">"Prencher a data de nascimento do aluno com mês e ano. Só são permitidas datas após "&amp;LISTAS!B5&amp;"-"&amp;LISTAS!B6&amp;"-"&amp;LISTAS!B7</f>
        <v>Prencher a data de nascimento do aluno com mês e ano. Só são permitidas datas após 31-12-2001</v>
      </c>
    </row>
    <row r="12" spans="1:2" s="1" customFormat="1" ht="21.75" customHeight="1" x14ac:dyDescent="0.25">
      <c r="A12" s="64">
        <v>8</v>
      </c>
      <c r="B12" s="66" t="s">
        <v>100</v>
      </c>
    </row>
    <row r="13" spans="1:2" s="1" customFormat="1" ht="21.75" customHeight="1" x14ac:dyDescent="0.25">
      <c r="A13" s="62">
        <v>9</v>
      </c>
      <c r="B13" s="63" t="s">
        <v>101</v>
      </c>
    </row>
    <row r="14" spans="1:2" ht="31.2" customHeight="1" x14ac:dyDescent="0.25">
      <c r="A14" s="64">
        <v>10</v>
      </c>
      <c r="B14" s="67" t="s">
        <v>111</v>
      </c>
    </row>
    <row r="15" spans="1:2" ht="21.75" customHeight="1" x14ac:dyDescent="0.25">
      <c r="A15" s="62" t="s">
        <v>27</v>
      </c>
      <c r="B15" s="63" t="s">
        <v>27</v>
      </c>
    </row>
    <row r="16" spans="1:2" ht="21.75" customHeight="1" x14ac:dyDescent="0.25">
      <c r="A16" s="17" t="s">
        <v>27</v>
      </c>
      <c r="B16" s="21" t="s">
        <v>27</v>
      </c>
    </row>
    <row r="17" spans="1:2" ht="21.75" customHeight="1" x14ac:dyDescent="0.25">
      <c r="A17" s="20" t="s">
        <v>27</v>
      </c>
      <c r="B17" s="22" t="s">
        <v>27</v>
      </c>
    </row>
    <row r="18" spans="1:2" ht="21.75" customHeight="1" x14ac:dyDescent="0.25">
      <c r="A18" s="17" t="s">
        <v>27</v>
      </c>
      <c r="B18" s="21" t="s">
        <v>27</v>
      </c>
    </row>
  </sheetData>
  <sheetProtection algorithmName="SHA-512" hashValue="vLOaYPZM7KjhSWLFm/fRgRgtfDr/3ETH4qj4gDQ9KKRoKKiLGFw3fvcCtl1jzEJzjC67dr+x0dIOrzOs4RAkEQ==" saltValue="GyMUL4B5w6jqhPjUEX2RcA==" spinCount="100000" sheet="1" objects="1" scenarios="1" autoFilter="0"/>
  <mergeCells count="1">
    <mergeCell ref="A3:B4"/>
  </mergeCells>
  <pageMargins left="0.7" right="0.7" top="0.75" bottom="0.75" header="0.3" footer="0.3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46C3AB2B3294FB8E05FFE80572211" ma:contentTypeVersion="8" ma:contentTypeDescription="Criar um novo documento." ma:contentTypeScope="" ma:versionID="dbcbb4eab202121661c07ad3058647d2">
  <xsd:schema xmlns:xsd="http://www.w3.org/2001/XMLSchema" xmlns:xs="http://www.w3.org/2001/XMLSchema" xmlns:p="http://schemas.microsoft.com/office/2006/metadata/properties" xmlns:ns2="9f946baf-b309-43aa-8ad6-eaacf945a3a5" targetNamespace="http://schemas.microsoft.com/office/2006/metadata/properties" ma:root="true" ma:fieldsID="298d085a34c0c8be02d61f6440a05194" ns2:_="">
    <xsd:import namespace="9f946baf-b309-43aa-8ad6-eaacf945a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46baf-b309-43aa-8ad6-eaacf945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6BE176-3FAE-4D3B-B22B-431A8B1E5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46baf-b309-43aa-8ad6-eaacf945a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F72E0-7293-4529-9DF2-384217AB9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9F670B-74ED-4BE8-AB51-66CCFF45FEF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37</vt:i4>
      </vt:variant>
    </vt:vector>
  </HeadingPairs>
  <TitlesOfParts>
    <vt:vector size="42" baseType="lpstr">
      <vt:lpstr>LISTAS</vt:lpstr>
      <vt:lpstr>validações</vt:lpstr>
      <vt:lpstr>Índice</vt:lpstr>
      <vt:lpstr>Trampolins</vt:lpstr>
      <vt:lpstr>Instruções trampolins</vt:lpstr>
      <vt:lpstr>aa</vt:lpstr>
      <vt:lpstr>ac</vt:lpstr>
      <vt:lpstr>aco</vt:lpstr>
      <vt:lpstr>algarve1</vt:lpstr>
      <vt:lpstr>aparelhosartistica</vt:lpstr>
      <vt:lpstr>Índice!Área_de_Impressão</vt:lpstr>
      <vt:lpstr>'Instruções trampolins'!Área_de_Impressão</vt:lpstr>
      <vt:lpstr>Trampolins!Área_de_Impressão</vt:lpstr>
      <vt:lpstr>aveiro</vt:lpstr>
      <vt:lpstr>BAAL</vt:lpstr>
      <vt:lpstr>bc</vt:lpstr>
      <vt:lpstr>Braga</vt:lpstr>
      <vt:lpstr>cb</vt:lpstr>
      <vt:lpstr>clde</vt:lpstr>
      <vt:lpstr>clde1</vt:lpstr>
      <vt:lpstr>coimbra</vt:lpstr>
      <vt:lpstr>Coordenadas</vt:lpstr>
      <vt:lpstr>edv</vt:lpstr>
      <vt:lpstr>escolas</vt:lpstr>
      <vt:lpstr>GENEROACRO</vt:lpstr>
      <vt:lpstr>generogeral</vt:lpstr>
      <vt:lpstr>grupos</vt:lpstr>
      <vt:lpstr>guarda</vt:lpstr>
      <vt:lpstr>leiria</vt:lpstr>
      <vt:lpstr>lmt</vt:lpstr>
      <vt:lpstr>lovx</vt:lpstr>
      <vt:lpstr>lx</vt:lpstr>
      <vt:lpstr>niveis</vt:lpstr>
      <vt:lpstr>oeste</vt:lpstr>
      <vt:lpstr>porto</vt:lpstr>
      <vt:lpstr>setubal</vt:lpstr>
      <vt:lpstr>sintra</vt:lpstr>
      <vt:lpstr>tâmega</vt:lpstr>
      <vt:lpstr>trampolins</vt:lpstr>
      <vt:lpstr>vc</vt:lpstr>
      <vt:lpstr>viseu</vt:lpstr>
      <vt:lpstr>vrd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</dc:creator>
  <cp:keywords/>
  <dc:description/>
  <cp:lastModifiedBy>José Emanuel Rocha</cp:lastModifiedBy>
  <cp:revision/>
  <dcterms:created xsi:type="dcterms:W3CDTF">2012-01-02T10:42:18Z</dcterms:created>
  <dcterms:modified xsi:type="dcterms:W3CDTF">2022-01-14T16:17:55Z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0x0101008F546C3AB2B3294FB8E05FFE80572211</vt:lpwstr>
  </property>
</Properties>
</file>